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nagano\Desktop\重要案件\スクールバス規約・利用者名簿・ボランティア名簿\"/>
    </mc:Choice>
  </mc:AlternateContent>
  <bookViews>
    <workbookView xWindow="0" yWindow="0" windowWidth="20490" windowHeight="7770"/>
  </bookViews>
  <sheets>
    <sheet name="１号車　豊栄地区" sheetId="1" r:id="rId1"/>
    <sheet name="２号車　東地区" sheetId="3" r:id="rId2"/>
    <sheet name="３号車　長南・豊栄地区" sheetId="2" r:id="rId3"/>
    <sheet name="４号車　西・東地区" sheetId="4" r:id="rId4"/>
  </sheets>
  <definedNames>
    <definedName name="_xlnm.Print_Area" localSheetId="0">'１号車　豊栄地区'!$A$1:$M$15</definedName>
    <definedName name="_xlnm.Print_Area" localSheetId="1">'２号車　東地区'!$A$1:$M$18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L5" i="3" l="1"/>
  <c r="L12" i="2" l="1"/>
  <c r="C13" i="1"/>
  <c r="C12" i="1"/>
  <c r="C9" i="1"/>
  <c r="C10" i="1"/>
  <c r="C11" i="1"/>
  <c r="L10" i="1"/>
  <c r="L9" i="1"/>
  <c r="C8" i="3"/>
  <c r="C7" i="3"/>
  <c r="C13" i="2"/>
  <c r="C5" i="2" l="1"/>
  <c r="C6" i="2"/>
  <c r="C7" i="2"/>
  <c r="C8" i="2"/>
  <c r="C9" i="2"/>
  <c r="C10" i="2"/>
  <c r="C11" i="2"/>
  <c r="L26" i="4" l="1"/>
  <c r="L21" i="4"/>
  <c r="L22" i="4"/>
  <c r="L23" i="4"/>
  <c r="L24" i="4"/>
  <c r="L20" i="4"/>
  <c r="L19" i="4"/>
  <c r="L7" i="4"/>
  <c r="L8" i="4"/>
  <c r="L9" i="4"/>
  <c r="L10" i="4"/>
  <c r="L11" i="4"/>
  <c r="L12" i="4"/>
  <c r="L13" i="4"/>
  <c r="L6" i="4"/>
  <c r="L5" i="4"/>
  <c r="L7" i="3"/>
  <c r="L8" i="3"/>
  <c r="L9" i="3"/>
  <c r="L10" i="3"/>
  <c r="L12" i="3"/>
  <c r="L13" i="3"/>
  <c r="L14" i="3"/>
  <c r="L15" i="3"/>
  <c r="L6" i="3"/>
  <c r="L7" i="1"/>
  <c r="L8" i="1"/>
  <c r="L11" i="1"/>
  <c r="L12" i="1"/>
  <c r="L6" i="1"/>
  <c r="L5" i="1"/>
  <c r="L20" i="2"/>
  <c r="L21" i="2"/>
  <c r="L22" i="2"/>
  <c r="L23" i="2"/>
  <c r="L24" i="2"/>
  <c r="L25" i="2"/>
  <c r="L19" i="2"/>
  <c r="L18" i="2"/>
  <c r="L7" i="2"/>
  <c r="L8" i="2"/>
  <c r="L9" i="2"/>
  <c r="L10" i="2"/>
  <c r="L11" i="2"/>
  <c r="L6" i="2"/>
  <c r="L5" i="2"/>
  <c r="L14" i="1" l="1"/>
  <c r="L17" i="3"/>
  <c r="L27" i="2"/>
  <c r="L14" i="2"/>
  <c r="L15" i="4"/>
  <c r="C14" i="4"/>
  <c r="E16" i="4" s="1"/>
  <c r="C25" i="4" s="1"/>
  <c r="C16" i="3"/>
  <c r="E15" i="2"/>
  <c r="C26" i="2" s="1"/>
  <c r="C15" i="3" l="1"/>
  <c r="C14" i="3"/>
  <c r="C13" i="3"/>
  <c r="C12" i="3"/>
  <c r="C11" i="3"/>
  <c r="C10" i="3"/>
  <c r="C9" i="3"/>
  <c r="C6" i="3"/>
  <c r="C5" i="3"/>
  <c r="C24" i="2"/>
  <c r="C23" i="2"/>
  <c r="C22" i="2"/>
  <c r="C20" i="2"/>
  <c r="C19" i="2"/>
  <c r="C18" i="2"/>
  <c r="C25" i="2"/>
  <c r="C8" i="1"/>
  <c r="C7" i="1"/>
  <c r="C6" i="1"/>
  <c r="C5" i="1"/>
  <c r="C20" i="4"/>
  <c r="C13" i="4"/>
  <c r="C12" i="4"/>
  <c r="C11" i="4"/>
  <c r="C10" i="4"/>
  <c r="C9" i="4"/>
  <c r="C8" i="4"/>
  <c r="C7" i="4"/>
  <c r="C6" i="4"/>
  <c r="C5" i="4"/>
  <c r="C21" i="2" l="1"/>
  <c r="C19" i="4"/>
  <c r="C21" i="4"/>
  <c r="C23" i="4"/>
  <c r="C24" i="4"/>
  <c r="C22" i="4"/>
</calcChain>
</file>

<file path=xl/comments1.xml><?xml version="1.0" encoding="utf-8"?>
<comments xmlns="http://schemas.openxmlformats.org/spreadsheetml/2006/main">
  <authors>
    <author xml:space="preserve"> 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下校便のみ利用１名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F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下校時のみ利用３名
ほぼ下校時のみ利用２名</t>
        </r>
      </text>
    </comment>
    <comment ref="B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登校シミュレーションは、「千田バス停」で乗車</t>
        </r>
      </text>
    </comment>
  </commentList>
</comments>
</file>

<file path=xl/sharedStrings.xml><?xml version="1.0" encoding="utf-8"?>
<sst xmlns="http://schemas.openxmlformats.org/spreadsheetml/2006/main" count="146" uniqueCount="77">
  <si>
    <t>又富入口</t>
    <rPh sb="0" eb="1">
      <t>マタ</t>
    </rPh>
    <rPh sb="1" eb="2">
      <t>トミ</t>
    </rPh>
    <rPh sb="2" eb="4">
      <t>イリグチ</t>
    </rPh>
    <phoneticPr fontId="1"/>
  </si>
  <si>
    <t>寺岡商店前</t>
    <rPh sb="0" eb="2">
      <t>テラオカ</t>
    </rPh>
    <rPh sb="2" eb="4">
      <t>ショウテン</t>
    </rPh>
    <rPh sb="4" eb="5">
      <t>マエ</t>
    </rPh>
    <phoneticPr fontId="1"/>
  </si>
  <si>
    <t>岩川区民センター</t>
    <rPh sb="0" eb="2">
      <t>イワカワ</t>
    </rPh>
    <rPh sb="2" eb="4">
      <t>クミン</t>
    </rPh>
    <phoneticPr fontId="1"/>
  </si>
  <si>
    <t>本台入口</t>
    <rPh sb="0" eb="2">
      <t>モトダイ</t>
    </rPh>
    <rPh sb="2" eb="4">
      <t>イリグチ</t>
    </rPh>
    <phoneticPr fontId="1"/>
  </si>
  <si>
    <t>豊栄の里（旋回）</t>
    <rPh sb="0" eb="2">
      <t>ホウエイ</t>
    </rPh>
    <rPh sb="3" eb="4">
      <t>サト</t>
    </rPh>
    <rPh sb="5" eb="7">
      <t>センカイ</t>
    </rPh>
    <phoneticPr fontId="1"/>
  </si>
  <si>
    <t>寺の下バス停</t>
    <rPh sb="0" eb="1">
      <t>テラ</t>
    </rPh>
    <rPh sb="2" eb="3">
      <t>シタ</t>
    </rPh>
    <rPh sb="5" eb="6">
      <t>テイ</t>
    </rPh>
    <phoneticPr fontId="1"/>
  </si>
  <si>
    <t>旧JA豊栄農協倉庫前</t>
    <rPh sb="0" eb="1">
      <t>キュウ</t>
    </rPh>
    <rPh sb="3" eb="5">
      <t>トヨサカ</t>
    </rPh>
    <rPh sb="5" eb="7">
      <t>ノウキョウ</t>
    </rPh>
    <rPh sb="7" eb="9">
      <t>ソウコ</t>
    </rPh>
    <rPh sb="9" eb="10">
      <t>マエ</t>
    </rPh>
    <phoneticPr fontId="1"/>
  </si>
  <si>
    <t>統合小学校</t>
    <rPh sb="0" eb="2">
      <t>トウゴウ</t>
    </rPh>
    <rPh sb="2" eb="5">
      <t>ショウガッコウ</t>
    </rPh>
    <phoneticPr fontId="1"/>
  </si>
  <si>
    <t>１号車　豊栄地区</t>
    <rPh sb="1" eb="3">
      <t>ゴウシャ</t>
    </rPh>
    <rPh sb="4" eb="6">
      <t>トヨサカ</t>
    </rPh>
    <rPh sb="6" eb="8">
      <t>チク</t>
    </rPh>
    <phoneticPr fontId="1"/>
  </si>
  <si>
    <t>利根里</t>
    <rPh sb="0" eb="3">
      <t>トネリ</t>
    </rPh>
    <phoneticPr fontId="1"/>
  </si>
  <si>
    <t>法華谷集荷場</t>
    <rPh sb="0" eb="2">
      <t>ホッケ</t>
    </rPh>
    <rPh sb="2" eb="3">
      <t>タニ</t>
    </rPh>
    <rPh sb="3" eb="6">
      <t>シュウカジョウ</t>
    </rPh>
    <phoneticPr fontId="1"/>
  </si>
  <si>
    <t>大城バス停</t>
    <rPh sb="0" eb="2">
      <t>オオシロ</t>
    </rPh>
    <rPh sb="4" eb="5">
      <t>テイ</t>
    </rPh>
    <phoneticPr fontId="1"/>
  </si>
  <si>
    <t>坂本消防機庫</t>
    <rPh sb="0" eb="2">
      <t>サカモト</t>
    </rPh>
    <rPh sb="2" eb="4">
      <t>ショウボウ</t>
    </rPh>
    <rPh sb="4" eb="6">
      <t>キコ</t>
    </rPh>
    <phoneticPr fontId="1"/>
  </si>
  <si>
    <t>小金入口バス停</t>
    <rPh sb="0" eb="2">
      <t>コガネ</t>
    </rPh>
    <rPh sb="2" eb="4">
      <t>イリグチ</t>
    </rPh>
    <rPh sb="6" eb="7">
      <t>テイ</t>
    </rPh>
    <phoneticPr fontId="1"/>
  </si>
  <si>
    <t>西谷団地入口</t>
    <rPh sb="0" eb="1">
      <t>ニシ</t>
    </rPh>
    <rPh sb="1" eb="2">
      <t>タニ</t>
    </rPh>
    <rPh sb="2" eb="4">
      <t>ダンチ</t>
    </rPh>
    <rPh sb="4" eb="5">
      <t>イ</t>
    </rPh>
    <rPh sb="5" eb="6">
      <t>クチ</t>
    </rPh>
    <phoneticPr fontId="1"/>
  </si>
  <si>
    <t>農協長南支所</t>
    <rPh sb="0" eb="2">
      <t>ノウキョウ</t>
    </rPh>
    <rPh sb="2" eb="4">
      <t>チョウナン</t>
    </rPh>
    <rPh sb="4" eb="6">
      <t>シショ</t>
    </rPh>
    <phoneticPr fontId="1"/>
  </si>
  <si>
    <t>中之台バス停</t>
    <rPh sb="0" eb="3">
      <t>ナカノダイ</t>
    </rPh>
    <rPh sb="5" eb="6">
      <t>テイ</t>
    </rPh>
    <phoneticPr fontId="1"/>
  </si>
  <si>
    <t>上小野田交差点</t>
    <rPh sb="0" eb="4">
      <t>カミオノダ</t>
    </rPh>
    <rPh sb="4" eb="7">
      <t>コウサテン</t>
    </rPh>
    <phoneticPr fontId="1"/>
  </si>
  <si>
    <t>南茂原カントリー入口先</t>
    <rPh sb="0" eb="1">
      <t>ミナミ</t>
    </rPh>
    <rPh sb="1" eb="3">
      <t>モバラ</t>
    </rPh>
    <rPh sb="8" eb="10">
      <t>イリグチ</t>
    </rPh>
    <rPh sb="10" eb="11">
      <t>サキ</t>
    </rPh>
    <phoneticPr fontId="1"/>
  </si>
  <si>
    <t>御園生商店前</t>
    <rPh sb="0" eb="3">
      <t>ミソノウ</t>
    </rPh>
    <rPh sb="3" eb="5">
      <t>ショウテン</t>
    </rPh>
    <rPh sb="5" eb="6">
      <t>マエ</t>
    </rPh>
    <phoneticPr fontId="1"/>
  </si>
  <si>
    <t>大下青年館前</t>
    <rPh sb="0" eb="2">
      <t>オオシタ</t>
    </rPh>
    <rPh sb="2" eb="4">
      <t>セイネン</t>
    </rPh>
    <rPh sb="4" eb="5">
      <t>カン</t>
    </rPh>
    <rPh sb="5" eb="6">
      <t>マエ</t>
    </rPh>
    <phoneticPr fontId="1"/>
  </si>
  <si>
    <t>芝原ライスセンター前</t>
    <rPh sb="0" eb="2">
      <t>シバハラ</t>
    </rPh>
    <rPh sb="9" eb="10">
      <t>マエ</t>
    </rPh>
    <phoneticPr fontId="1"/>
  </si>
  <si>
    <t>東部農業センター前</t>
    <rPh sb="0" eb="2">
      <t>トウブ</t>
    </rPh>
    <rPh sb="2" eb="4">
      <t>ノウギョウ</t>
    </rPh>
    <rPh sb="8" eb="9">
      <t>マエ</t>
    </rPh>
    <phoneticPr fontId="1"/>
  </si>
  <si>
    <t>光の家（東小入口）</t>
    <rPh sb="0" eb="1">
      <t>ヒカリ</t>
    </rPh>
    <rPh sb="2" eb="3">
      <t>イエ</t>
    </rPh>
    <rPh sb="4" eb="5">
      <t>ヒガシ</t>
    </rPh>
    <rPh sb="5" eb="6">
      <t>ショウ</t>
    </rPh>
    <rPh sb="6" eb="8">
      <t>イリグチ</t>
    </rPh>
    <phoneticPr fontId="1"/>
  </si>
  <si>
    <t>田口商店</t>
    <rPh sb="0" eb="2">
      <t>タグチ</t>
    </rPh>
    <rPh sb="2" eb="4">
      <t>ショウテン</t>
    </rPh>
    <phoneticPr fontId="1"/>
  </si>
  <si>
    <t>熊野下集会所</t>
    <rPh sb="0" eb="3">
      <t>クマノシタ</t>
    </rPh>
    <rPh sb="3" eb="6">
      <t>シュウカイジョ</t>
    </rPh>
    <phoneticPr fontId="1"/>
  </si>
  <si>
    <t>市野々下</t>
    <rPh sb="0" eb="3">
      <t>イチノノ</t>
    </rPh>
    <rPh sb="3" eb="4">
      <t>シタ</t>
    </rPh>
    <phoneticPr fontId="1"/>
  </si>
  <si>
    <t>トーヨーカントリー入口バス停</t>
    <rPh sb="9" eb="11">
      <t>イリグチ</t>
    </rPh>
    <rPh sb="13" eb="14">
      <t>テイ</t>
    </rPh>
    <phoneticPr fontId="1"/>
  </si>
  <si>
    <t>堀田</t>
    <rPh sb="0" eb="2">
      <t>ホッタ</t>
    </rPh>
    <phoneticPr fontId="1"/>
  </si>
  <si>
    <t>三川集会所先カーブ</t>
    <rPh sb="0" eb="2">
      <t>ミカワ</t>
    </rPh>
    <rPh sb="2" eb="5">
      <t>シュウカイジョ</t>
    </rPh>
    <rPh sb="5" eb="6">
      <t>サキ</t>
    </rPh>
    <phoneticPr fontId="1"/>
  </si>
  <si>
    <t>水沼会館前</t>
    <rPh sb="0" eb="2">
      <t>ミズヌマ</t>
    </rPh>
    <rPh sb="2" eb="4">
      <t>カイカン</t>
    </rPh>
    <rPh sb="4" eb="5">
      <t>マエ</t>
    </rPh>
    <phoneticPr fontId="1"/>
  </si>
  <si>
    <t>平田バス停</t>
    <rPh sb="0" eb="2">
      <t>ヒラタ</t>
    </rPh>
    <rPh sb="4" eb="5">
      <t>テイ</t>
    </rPh>
    <phoneticPr fontId="1"/>
  </si>
  <si>
    <t>４号車１便　西地区</t>
    <rPh sb="1" eb="3">
      <t>ゴウシャ</t>
    </rPh>
    <rPh sb="4" eb="5">
      <t>ビン</t>
    </rPh>
    <rPh sb="6" eb="7">
      <t>ニシ</t>
    </rPh>
    <rPh sb="7" eb="9">
      <t>チク</t>
    </rPh>
    <phoneticPr fontId="1"/>
  </si>
  <si>
    <t>４号車２便　東西地区</t>
    <rPh sb="1" eb="3">
      <t>ゴウシャ</t>
    </rPh>
    <rPh sb="4" eb="5">
      <t>ビン</t>
    </rPh>
    <rPh sb="6" eb="7">
      <t>ヒガシ</t>
    </rPh>
    <rPh sb="7" eb="8">
      <t>ニシ</t>
    </rPh>
    <rPh sb="8" eb="10">
      <t>チク</t>
    </rPh>
    <phoneticPr fontId="1"/>
  </si>
  <si>
    <t>葛田集会所</t>
    <rPh sb="0" eb="1">
      <t>クズ</t>
    </rPh>
    <rPh sb="1" eb="2">
      <t>タ</t>
    </rPh>
    <rPh sb="2" eb="5">
      <t>シュウカイジョ</t>
    </rPh>
    <phoneticPr fontId="1"/>
  </si>
  <si>
    <t>大井バス停</t>
    <rPh sb="0" eb="2">
      <t>オオイ</t>
    </rPh>
    <rPh sb="4" eb="5">
      <t>テイ</t>
    </rPh>
    <phoneticPr fontId="1"/>
  </si>
  <si>
    <t>給田農協倉庫</t>
    <rPh sb="0" eb="2">
      <t>キュウデン</t>
    </rPh>
    <rPh sb="2" eb="4">
      <t>ノウキョウ</t>
    </rPh>
    <rPh sb="4" eb="6">
      <t>ソウコ</t>
    </rPh>
    <phoneticPr fontId="1"/>
  </si>
  <si>
    <t>中原消防機庫</t>
    <rPh sb="0" eb="2">
      <t>ナカハラ</t>
    </rPh>
    <rPh sb="2" eb="4">
      <t>ショウボウ</t>
    </rPh>
    <rPh sb="4" eb="6">
      <t>キコ</t>
    </rPh>
    <phoneticPr fontId="1"/>
  </si>
  <si>
    <t>小沢青年館前</t>
    <rPh sb="0" eb="2">
      <t>オザワ</t>
    </rPh>
    <rPh sb="2" eb="4">
      <t>セイネン</t>
    </rPh>
    <rPh sb="4" eb="5">
      <t>カン</t>
    </rPh>
    <rPh sb="5" eb="6">
      <t>マエ</t>
    </rPh>
    <phoneticPr fontId="1"/>
  </si>
  <si>
    <t>長南西郵便局手前歩道</t>
    <rPh sb="0" eb="2">
      <t>チョウナン</t>
    </rPh>
    <rPh sb="2" eb="3">
      <t>ニシ</t>
    </rPh>
    <rPh sb="3" eb="6">
      <t>ユウビンキョク</t>
    </rPh>
    <rPh sb="6" eb="8">
      <t>テマエ</t>
    </rPh>
    <rPh sb="8" eb="10">
      <t>ホドウ</t>
    </rPh>
    <phoneticPr fontId="1"/>
  </si>
  <si>
    <t>統合校（営業所）発</t>
  </si>
  <si>
    <t>統合校（営業所）発</t>
    <rPh sb="0" eb="2">
      <t>トウゴウ</t>
    </rPh>
    <rPh sb="2" eb="3">
      <t>コウ</t>
    </rPh>
    <rPh sb="4" eb="7">
      <t>エイギョウショ</t>
    </rPh>
    <rPh sb="8" eb="9">
      <t>ハツ</t>
    </rPh>
    <phoneticPr fontId="1"/>
  </si>
  <si>
    <t>２便統合校発</t>
    <rPh sb="1" eb="2">
      <t>ビン</t>
    </rPh>
    <rPh sb="2" eb="4">
      <t>トウゴウ</t>
    </rPh>
    <rPh sb="4" eb="5">
      <t>コウ</t>
    </rPh>
    <rPh sb="5" eb="6">
      <t>ハツ</t>
    </rPh>
    <phoneticPr fontId="1"/>
  </si>
  <si>
    <t>統合校（営業所）発</t>
    <phoneticPr fontId="1"/>
  </si>
  <si>
    <t>２便統合校発</t>
    <phoneticPr fontId="1"/>
  </si>
  <si>
    <t>熊野神社下</t>
    <rPh sb="0" eb="2">
      <t>クマノ</t>
    </rPh>
    <rPh sb="2" eb="4">
      <t>ジンジャ</t>
    </rPh>
    <rPh sb="4" eb="5">
      <t>シタ</t>
    </rPh>
    <phoneticPr fontId="1"/>
  </si>
  <si>
    <t>深沢切割</t>
    <rPh sb="0" eb="2">
      <t>フカサワ</t>
    </rPh>
    <rPh sb="2" eb="3">
      <t>キ</t>
    </rPh>
    <rPh sb="3" eb="4">
      <t>ワ</t>
    </rPh>
    <phoneticPr fontId="1"/>
  </si>
  <si>
    <t>深沢倉庫バス停</t>
    <rPh sb="0" eb="2">
      <t>フカサワ</t>
    </rPh>
    <rPh sb="2" eb="4">
      <t>ソウコ</t>
    </rPh>
    <rPh sb="6" eb="7">
      <t>テイ</t>
    </rPh>
    <phoneticPr fontId="1"/>
  </si>
  <si>
    <t>蔵持青年館</t>
    <rPh sb="0" eb="2">
      <t>クラモチ</t>
    </rPh>
    <rPh sb="2" eb="4">
      <t>セイネン</t>
    </rPh>
    <rPh sb="4" eb="5">
      <t>カン</t>
    </rPh>
    <phoneticPr fontId="1"/>
  </si>
  <si>
    <t>商工会館前</t>
    <rPh sb="0" eb="2">
      <t>ショウコウ</t>
    </rPh>
    <rPh sb="2" eb="4">
      <t>カイカン</t>
    </rPh>
    <rPh sb="4" eb="5">
      <t>マエ</t>
    </rPh>
    <phoneticPr fontId="1"/>
  </si>
  <si>
    <t>上宿集会所</t>
    <rPh sb="0" eb="2">
      <t>カミジュク</t>
    </rPh>
    <rPh sb="2" eb="5">
      <t>シュウカイジョ</t>
    </rPh>
    <phoneticPr fontId="1"/>
  </si>
  <si>
    <t>東小</t>
    <rPh sb="0" eb="1">
      <t>ヒガシ</t>
    </rPh>
    <rPh sb="1" eb="2">
      <t>ショウ</t>
    </rPh>
    <phoneticPr fontId="1"/>
  </si>
  <si>
    <t>西小</t>
    <rPh sb="0" eb="2">
      <t>ニシショウ</t>
    </rPh>
    <phoneticPr fontId="1"/>
  </si>
  <si>
    <t>長南小</t>
    <rPh sb="0" eb="2">
      <t>チョウナン</t>
    </rPh>
    <rPh sb="2" eb="3">
      <t>ショウ</t>
    </rPh>
    <phoneticPr fontId="1"/>
  </si>
  <si>
    <t>豊栄小</t>
    <rPh sb="0" eb="2">
      <t>トヨサカ</t>
    </rPh>
    <rPh sb="2" eb="3">
      <t>ショウ</t>
    </rPh>
    <phoneticPr fontId="1"/>
  </si>
  <si>
    <t>合計</t>
    <rPh sb="0" eb="2">
      <t>ゴウケイ</t>
    </rPh>
    <phoneticPr fontId="1"/>
  </si>
  <si>
    <t>統合校（営業所）発</t>
    <phoneticPr fontId="1"/>
  </si>
  <si>
    <t>その他小</t>
    <rPh sb="2" eb="3">
      <t>タ</t>
    </rPh>
    <rPh sb="3" eb="4">
      <t>ショウ</t>
    </rPh>
    <phoneticPr fontId="1"/>
  </si>
  <si>
    <t>長生学園</t>
    <rPh sb="0" eb="2">
      <t>チョウセイ</t>
    </rPh>
    <rPh sb="2" eb="4">
      <t>ガクエン</t>
    </rPh>
    <phoneticPr fontId="1"/>
  </si>
  <si>
    <t>その他幼保</t>
    <rPh sb="2" eb="3">
      <t>タ</t>
    </rPh>
    <rPh sb="3" eb="4">
      <t>ヨウ</t>
    </rPh>
    <rPh sb="4" eb="5">
      <t>タモツ</t>
    </rPh>
    <phoneticPr fontId="1"/>
  </si>
  <si>
    <t>長南保育所</t>
    <rPh sb="0" eb="2">
      <t>チョウナン</t>
    </rPh>
    <rPh sb="2" eb="5">
      <t>ホイクショ</t>
    </rPh>
    <phoneticPr fontId="1"/>
  </si>
  <si>
    <t>乗車人数合計</t>
    <rPh sb="0" eb="2">
      <t>ジョウシャ</t>
    </rPh>
    <rPh sb="2" eb="4">
      <t>ニンズウ</t>
    </rPh>
    <rPh sb="4" eb="6">
      <t>ゴウケイ</t>
    </rPh>
    <phoneticPr fontId="1"/>
  </si>
  <si>
    <t>デイリーヤマザキ（旋回のみ）</t>
    <rPh sb="9" eb="11">
      <t>センカイ</t>
    </rPh>
    <phoneticPr fontId="1"/>
  </si>
  <si>
    <t>乗車人数合計</t>
    <phoneticPr fontId="1"/>
  </si>
  <si>
    <t>３号車１便　長南・笠森地区</t>
    <rPh sb="1" eb="3">
      <t>ゴウシャ</t>
    </rPh>
    <rPh sb="4" eb="5">
      <t>ビン</t>
    </rPh>
    <rPh sb="6" eb="8">
      <t>チョウナン</t>
    </rPh>
    <rPh sb="9" eb="11">
      <t>カサモリ</t>
    </rPh>
    <rPh sb="11" eb="13">
      <t>チク</t>
    </rPh>
    <phoneticPr fontId="1"/>
  </si>
  <si>
    <t>３号車２便　坂本・小金地区</t>
    <rPh sb="1" eb="3">
      <t>ゴウシャ</t>
    </rPh>
    <rPh sb="4" eb="5">
      <t>ビン</t>
    </rPh>
    <rPh sb="6" eb="8">
      <t>サカモト</t>
    </rPh>
    <rPh sb="9" eb="11">
      <t>コガネ</t>
    </rPh>
    <rPh sb="11" eb="13">
      <t>チク</t>
    </rPh>
    <phoneticPr fontId="1"/>
  </si>
  <si>
    <t>２号車　東地区</t>
    <rPh sb="1" eb="3">
      <t>ゴウシャ</t>
    </rPh>
    <rPh sb="4" eb="5">
      <t>ヒガシ</t>
    </rPh>
    <rPh sb="5" eb="7">
      <t>チク</t>
    </rPh>
    <phoneticPr fontId="1"/>
  </si>
  <si>
    <t>笠森渚石材停留所</t>
    <rPh sb="0" eb="2">
      <t>カサモリ</t>
    </rPh>
    <rPh sb="2" eb="3">
      <t>ナギサ</t>
    </rPh>
    <rPh sb="3" eb="5">
      <t>セキザイ</t>
    </rPh>
    <rPh sb="5" eb="8">
      <t>テイリュウジョ</t>
    </rPh>
    <phoneticPr fontId="1"/>
  </si>
  <si>
    <t>停　留　所</t>
    <rPh sb="0" eb="1">
      <t>テイ</t>
    </rPh>
    <rPh sb="2" eb="3">
      <t>トメ</t>
    </rPh>
    <rPh sb="4" eb="5">
      <t>ショ</t>
    </rPh>
    <phoneticPr fontId="1"/>
  </si>
  <si>
    <t>時　刻</t>
    <rPh sb="0" eb="1">
      <t>トキ</t>
    </rPh>
    <rPh sb="2" eb="3">
      <t>コク</t>
    </rPh>
    <phoneticPr fontId="1"/>
  </si>
  <si>
    <t>乗車予定人数</t>
    <rPh sb="4" eb="5">
      <t>ヒト</t>
    </rPh>
    <phoneticPr fontId="1"/>
  </si>
  <si>
    <t>白鳥商店前</t>
    <rPh sb="0" eb="2">
      <t>シラトリ</t>
    </rPh>
    <rPh sb="2" eb="4">
      <t>ショウテン</t>
    </rPh>
    <rPh sb="4" eb="5">
      <t>マエ</t>
    </rPh>
    <phoneticPr fontId="1"/>
  </si>
  <si>
    <t>小生田上集会所（旋回）</t>
    <phoneticPr fontId="1"/>
  </si>
  <si>
    <t>小生田中停留所</t>
    <rPh sb="0" eb="1">
      <t>ショウ</t>
    </rPh>
    <rPh sb="1" eb="2">
      <t>ナマ</t>
    </rPh>
    <rPh sb="2" eb="3">
      <t>タ</t>
    </rPh>
    <rPh sb="3" eb="4">
      <t>ナカ</t>
    </rPh>
    <rPh sb="4" eb="7">
      <t>テイリュウジョ</t>
    </rPh>
    <phoneticPr fontId="1"/>
  </si>
  <si>
    <t>須田集会所前バス停</t>
    <rPh sb="0" eb="2">
      <t>スダ</t>
    </rPh>
    <rPh sb="2" eb="5">
      <t>シュウカイジョ</t>
    </rPh>
    <rPh sb="5" eb="6">
      <t>マエ</t>
    </rPh>
    <rPh sb="8" eb="9">
      <t>テイ</t>
    </rPh>
    <phoneticPr fontId="1"/>
  </si>
  <si>
    <t>下金谷バス停先交差点</t>
    <rPh sb="0" eb="1">
      <t>シタ</t>
    </rPh>
    <rPh sb="1" eb="3">
      <t>カナヤ</t>
    </rPh>
    <rPh sb="5" eb="6">
      <t>テイ</t>
    </rPh>
    <rPh sb="6" eb="7">
      <t>サキ</t>
    </rPh>
    <rPh sb="7" eb="10">
      <t>コウサテン</t>
    </rPh>
    <phoneticPr fontId="1"/>
  </si>
  <si>
    <r>
      <rPr>
        <b/>
        <strike/>
        <sz val="14"/>
        <color theme="1"/>
        <rFont val="ＭＳ Ｐゴシック"/>
        <family val="3"/>
        <charset val="128"/>
        <scheme val="minor"/>
      </rPr>
      <t>茂原長南IC手前歩道</t>
    </r>
    <r>
      <rPr>
        <b/>
        <sz val="14"/>
        <color theme="1"/>
        <rFont val="ＭＳ Ｐゴシック"/>
        <family val="3"/>
        <charset val="128"/>
        <scheme val="minor"/>
      </rPr>
      <t xml:space="preserve">
or　</t>
    </r>
    <r>
      <rPr>
        <b/>
        <sz val="14"/>
        <color rgb="FFFF0000"/>
        <rFont val="ＭＳ Ｐゴシック"/>
        <family val="3"/>
        <charset val="128"/>
        <scheme val="minor"/>
      </rPr>
      <t>千田バス停</t>
    </r>
    <rPh sb="0" eb="2">
      <t>モバラ</t>
    </rPh>
    <rPh sb="2" eb="4">
      <t>チョウナン</t>
    </rPh>
    <rPh sb="6" eb="8">
      <t>テマエ</t>
    </rPh>
    <rPh sb="8" eb="10">
      <t>ホドウ</t>
    </rPh>
    <rPh sb="14" eb="16">
      <t>センダ</t>
    </rPh>
    <rPh sb="18" eb="19">
      <t>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</si>
</sst>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trike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176" fontId="0" fillId="0" borderId="0" xfId="0" applyNumberFormat="1">
      <alignment vertical="center"/>
    </xf>
    <xf numFmtId="20" fontId="0" fillId="2" borderId="0" xfId="0" applyNumberFormat="1" applyFill="1">
      <alignment vertical="center"/>
    </xf>
    <xf numFmtId="20" fontId="0" fillId="3" borderId="0" xfId="0" applyNumberFormat="1" applyFill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5" xfId="0" applyNumberFormat="1" applyBorder="1">
      <alignment vertical="center"/>
    </xf>
    <xf numFmtId="0" fontId="0" fillId="0" borderId="3" xfId="0" applyNumberFormat="1" applyBorder="1">
      <alignment vertical="center"/>
    </xf>
    <xf numFmtId="0" fontId="0" fillId="0" borderId="4" xfId="0" applyNumberFormat="1" applyBorder="1">
      <alignment vertical="center"/>
    </xf>
    <xf numFmtId="0" fontId="0" fillId="0" borderId="5" xfId="0" applyNumberFormat="1" applyBorder="1">
      <alignment vertical="center"/>
    </xf>
    <xf numFmtId="0" fontId="0" fillId="0" borderId="0" xfId="0" applyNumberFormat="1" applyBorder="1">
      <alignment vertical="center"/>
    </xf>
    <xf numFmtId="0" fontId="0" fillId="0" borderId="14" xfId="0" applyNumberFormat="1" applyBorder="1">
      <alignment vertical="center"/>
    </xf>
    <xf numFmtId="0" fontId="3" fillId="0" borderId="5" xfId="0" applyNumberFormat="1" applyFont="1" applyBorder="1">
      <alignment vertical="center"/>
    </xf>
    <xf numFmtId="0" fontId="0" fillId="0" borderId="10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6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176" fontId="4" fillId="0" borderId="13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176" fontId="4" fillId="0" borderId="8" xfId="0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176" fontId="4" fillId="0" borderId="0" xfId="0" applyNumberFormat="1" applyFont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5" xfId="0" applyNumberFormat="1" applyFont="1" applyBorder="1">
      <alignment vertical="center"/>
    </xf>
    <xf numFmtId="0" fontId="5" fillId="0" borderId="3" xfId="0" applyNumberFormat="1" applyFont="1" applyBorder="1">
      <alignment vertical="center"/>
    </xf>
    <xf numFmtId="176" fontId="5" fillId="0" borderId="4" xfId="0" applyNumberFormat="1" applyFont="1" applyBorder="1">
      <alignment vertical="center"/>
    </xf>
    <xf numFmtId="0" fontId="5" fillId="0" borderId="1" xfId="0" applyNumberFormat="1" applyFont="1" applyFill="1" applyBorder="1">
      <alignment vertical="center"/>
    </xf>
    <xf numFmtId="176" fontId="5" fillId="0" borderId="2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4" fillId="0" borderId="9" xfId="0" applyNumberFormat="1" applyFont="1" applyBorder="1">
      <alignment vertical="center"/>
    </xf>
    <xf numFmtId="0" fontId="5" fillId="0" borderId="1" xfId="0" applyFont="1" applyBorder="1">
      <alignment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6" xfId="0" applyNumberFormat="1" applyFont="1" applyBorder="1">
      <alignment vertical="center"/>
    </xf>
    <xf numFmtId="176" fontId="5" fillId="0" borderId="1" xfId="0" applyNumberFormat="1" applyFont="1" applyBorder="1">
      <alignment vertical="center"/>
    </xf>
    <xf numFmtId="176" fontId="5" fillId="0" borderId="13" xfId="0" applyNumberFormat="1" applyFont="1" applyBorder="1">
      <alignment vertical="center"/>
    </xf>
    <xf numFmtId="176" fontId="5" fillId="0" borderId="5" xfId="0" applyNumberFormat="1" applyFont="1" applyBorder="1">
      <alignment vertical="center"/>
    </xf>
    <xf numFmtId="176" fontId="5" fillId="0" borderId="7" xfId="0" applyNumberFormat="1" applyFont="1" applyBorder="1">
      <alignment vertical="center"/>
    </xf>
    <xf numFmtId="176" fontId="5" fillId="0" borderId="3" xfId="0" applyNumberFormat="1" applyFont="1" applyBorder="1">
      <alignment vertical="center"/>
    </xf>
    <xf numFmtId="176" fontId="5" fillId="0" borderId="9" xfId="0" applyNumberFormat="1" applyFont="1" applyBorder="1">
      <alignment vertical="center"/>
    </xf>
    <xf numFmtId="176" fontId="5" fillId="0" borderId="8" xfId="0" applyNumberFormat="1" applyFont="1" applyBorder="1">
      <alignment vertical="center"/>
    </xf>
    <xf numFmtId="176" fontId="5" fillId="0" borderId="14" xfId="0" applyNumberFormat="1" applyFont="1" applyBorder="1">
      <alignment vertical="center"/>
    </xf>
    <xf numFmtId="176" fontId="5" fillId="0" borderId="7" xfId="0" applyNumberFormat="1" applyFont="1" applyBorder="1" applyAlignment="1">
      <alignment vertical="center" wrapText="1"/>
    </xf>
    <xf numFmtId="20" fontId="5" fillId="0" borderId="3" xfId="0" applyNumberFormat="1" applyFont="1" applyBorder="1">
      <alignment vertical="center"/>
    </xf>
    <xf numFmtId="176" fontId="5" fillId="0" borderId="10" xfId="0" applyNumberFormat="1" applyFont="1" applyBorder="1">
      <alignment vertical="center"/>
    </xf>
    <xf numFmtId="0" fontId="5" fillId="0" borderId="0" xfId="0" applyFont="1">
      <alignment vertical="center"/>
    </xf>
    <xf numFmtId="0" fontId="5" fillId="0" borderId="15" xfId="0" applyNumberFormat="1" applyFont="1" applyBorder="1">
      <alignment vertical="center"/>
    </xf>
    <xf numFmtId="0" fontId="5" fillId="0" borderId="4" xfId="0" applyNumberFormat="1" applyFont="1" applyBorder="1">
      <alignment vertical="center"/>
    </xf>
    <xf numFmtId="0" fontId="5" fillId="0" borderId="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view="pageBreakPreview" topLeftCell="B1" zoomScaleNormal="100" zoomScaleSheetLayoutView="100" workbookViewId="0">
      <selection activeCell="F19" sqref="F19"/>
    </sheetView>
  </sheetViews>
  <sheetFormatPr defaultRowHeight="13.5" x14ac:dyDescent="0.15"/>
  <cols>
    <col min="1" max="1" width="0.75" customWidth="1"/>
    <col min="2" max="2" width="22.625" bestFit="1" customWidth="1"/>
    <col min="3" max="3" width="10.5" customWidth="1"/>
    <col min="4" max="12" width="11.5" customWidth="1"/>
    <col min="13" max="13" width="1.125" customWidth="1"/>
  </cols>
  <sheetData>
    <row r="1" spans="1:12" x14ac:dyDescent="0.15">
      <c r="A1" s="1"/>
      <c r="B1" s="1"/>
      <c r="C1" s="1"/>
      <c r="D1" s="1"/>
    </row>
    <row r="2" spans="1:12" ht="18" thickBot="1" x14ac:dyDescent="0.2">
      <c r="A2" s="1"/>
      <c r="B2" s="31" t="s">
        <v>8</v>
      </c>
      <c r="C2" s="13" t="s">
        <v>43</v>
      </c>
      <c r="D2" s="13"/>
      <c r="E2" s="2">
        <v>0.30208333333333331</v>
      </c>
    </row>
    <row r="3" spans="1:12" ht="18" thickBot="1" x14ac:dyDescent="0.2">
      <c r="A3" s="1"/>
      <c r="B3" s="15" t="s">
        <v>68</v>
      </c>
      <c r="C3" s="16" t="s">
        <v>69</v>
      </c>
      <c r="D3" s="32" t="s">
        <v>70</v>
      </c>
      <c r="E3" s="33"/>
      <c r="F3" s="33"/>
      <c r="G3" s="33"/>
      <c r="H3" s="33"/>
      <c r="I3" s="33"/>
      <c r="J3" s="33"/>
      <c r="K3" s="33"/>
      <c r="L3" s="34"/>
    </row>
    <row r="4" spans="1:12" ht="15" thickBot="1" x14ac:dyDescent="0.2">
      <c r="A4" s="1"/>
      <c r="B4" s="17"/>
      <c r="C4" s="18"/>
      <c r="D4" s="4" t="s">
        <v>51</v>
      </c>
      <c r="E4" s="4" t="s">
        <v>52</v>
      </c>
      <c r="F4" s="4" t="s">
        <v>53</v>
      </c>
      <c r="G4" s="4" t="s">
        <v>54</v>
      </c>
      <c r="H4" s="4" t="s">
        <v>57</v>
      </c>
      <c r="I4" s="4" t="s">
        <v>60</v>
      </c>
      <c r="J4" s="4" t="s">
        <v>58</v>
      </c>
      <c r="K4" s="4" t="s">
        <v>59</v>
      </c>
      <c r="L4" s="16" t="s">
        <v>55</v>
      </c>
    </row>
    <row r="5" spans="1:12" ht="17.25" x14ac:dyDescent="0.15">
      <c r="A5" s="1"/>
      <c r="B5" s="19" t="s">
        <v>0</v>
      </c>
      <c r="C5" s="20">
        <f>E2+"0:07"</f>
        <v>0.30694444444444441</v>
      </c>
      <c r="D5" s="8"/>
      <c r="E5" s="8">
        <v>1</v>
      </c>
      <c r="F5" s="8"/>
      <c r="G5" s="8">
        <v>8</v>
      </c>
      <c r="H5" s="8"/>
      <c r="I5" s="8">
        <v>3</v>
      </c>
      <c r="J5" s="8"/>
      <c r="K5" s="8"/>
      <c r="L5" s="27">
        <f>SUM(D5:K5)</f>
        <v>12</v>
      </c>
    </row>
    <row r="6" spans="1:12" ht="17.25" x14ac:dyDescent="0.15">
      <c r="A6" s="1"/>
      <c r="B6" s="21" t="s">
        <v>1</v>
      </c>
      <c r="C6" s="22">
        <f>E2+"0:09"</f>
        <v>0.30833333333333329</v>
      </c>
      <c r="D6" s="6"/>
      <c r="E6" s="6"/>
      <c r="F6" s="6"/>
      <c r="G6" s="6">
        <v>6</v>
      </c>
      <c r="H6" s="6"/>
      <c r="I6" s="6">
        <v>2</v>
      </c>
      <c r="J6" s="6"/>
      <c r="K6" s="6"/>
      <c r="L6" s="28">
        <f>SUM(D6:K6)</f>
        <v>8</v>
      </c>
    </row>
    <row r="7" spans="1:12" ht="17.25" x14ac:dyDescent="0.15">
      <c r="A7" s="1"/>
      <c r="B7" s="21" t="s">
        <v>2</v>
      </c>
      <c r="C7" s="22">
        <f>E2+"0:13"</f>
        <v>0.31111111111111112</v>
      </c>
      <c r="D7" s="6"/>
      <c r="E7" s="6"/>
      <c r="F7" s="6"/>
      <c r="G7" s="6">
        <v>5</v>
      </c>
      <c r="H7" s="6"/>
      <c r="I7" s="6"/>
      <c r="J7" s="6"/>
      <c r="K7" s="6"/>
      <c r="L7" s="28">
        <f>SUM(D7:K7)</f>
        <v>5</v>
      </c>
    </row>
    <row r="8" spans="1:12" ht="17.25" x14ac:dyDescent="0.15">
      <c r="A8" s="1"/>
      <c r="B8" s="21" t="s">
        <v>3</v>
      </c>
      <c r="C8" s="22">
        <f>E2+"0:15"</f>
        <v>0.3125</v>
      </c>
      <c r="D8" s="6"/>
      <c r="E8" s="6"/>
      <c r="F8" s="6"/>
      <c r="G8" s="6">
        <v>4</v>
      </c>
      <c r="H8" s="6"/>
      <c r="I8" s="6"/>
      <c r="J8" s="6">
        <v>1</v>
      </c>
      <c r="K8" s="6"/>
      <c r="L8" s="28">
        <f>SUM(D8:K8)</f>
        <v>5</v>
      </c>
    </row>
    <row r="9" spans="1:12" ht="17.25" x14ac:dyDescent="0.15">
      <c r="A9" s="1"/>
      <c r="B9" s="21" t="s">
        <v>5</v>
      </c>
      <c r="C9" s="22">
        <f>E2+"0:19"</f>
        <v>0.31527777777777777</v>
      </c>
      <c r="D9" s="6"/>
      <c r="E9" s="6"/>
      <c r="F9" s="6"/>
      <c r="G9" s="6">
        <v>2</v>
      </c>
      <c r="H9" s="6"/>
      <c r="I9" s="6">
        <v>1</v>
      </c>
      <c r="J9" s="6"/>
      <c r="K9" s="6"/>
      <c r="L9" s="28">
        <f>SUM(D9:K9)</f>
        <v>3</v>
      </c>
    </row>
    <row r="10" spans="1:12" ht="17.25" x14ac:dyDescent="0.15">
      <c r="A10" s="1"/>
      <c r="B10" s="21" t="s">
        <v>74</v>
      </c>
      <c r="C10" s="22">
        <f>E2+"0:22"</f>
        <v>0.31736111111111109</v>
      </c>
      <c r="D10" s="6"/>
      <c r="E10" s="6"/>
      <c r="F10" s="6"/>
      <c r="G10" s="6">
        <v>5</v>
      </c>
      <c r="H10" s="6"/>
      <c r="I10" s="6">
        <v>1</v>
      </c>
      <c r="J10" s="6"/>
      <c r="K10" s="6"/>
      <c r="L10" s="28">
        <f>SUM(D10:K10)</f>
        <v>6</v>
      </c>
    </row>
    <row r="11" spans="1:12" ht="17.25" x14ac:dyDescent="0.15">
      <c r="A11" s="1"/>
      <c r="B11" s="21" t="s">
        <v>4</v>
      </c>
      <c r="C11" s="22">
        <f>E2+"0:24"</f>
        <v>0.31874999999999998</v>
      </c>
      <c r="D11" s="6"/>
      <c r="E11" s="6"/>
      <c r="F11" s="6"/>
      <c r="G11" s="6">
        <v>2</v>
      </c>
      <c r="H11" s="6"/>
      <c r="I11" s="6"/>
      <c r="J11" s="6"/>
      <c r="K11" s="6"/>
      <c r="L11" s="28">
        <f>SUM(D11:K11)</f>
        <v>2</v>
      </c>
    </row>
    <row r="12" spans="1:12" ht="17.25" x14ac:dyDescent="0.15">
      <c r="A12" s="1"/>
      <c r="B12" s="21" t="s">
        <v>6</v>
      </c>
      <c r="C12" s="22">
        <f>E2+"0:29"</f>
        <v>0.32222222222222219</v>
      </c>
      <c r="D12" s="6">
        <v>1</v>
      </c>
      <c r="E12" s="6"/>
      <c r="F12" s="6"/>
      <c r="G12" s="6">
        <v>7</v>
      </c>
      <c r="H12" s="6"/>
      <c r="I12" s="6">
        <v>1</v>
      </c>
      <c r="J12" s="6"/>
      <c r="K12" s="6">
        <v>1</v>
      </c>
      <c r="L12" s="28">
        <f>SUM(D12:K12)</f>
        <v>10</v>
      </c>
    </row>
    <row r="13" spans="1:12" ht="18" thickBot="1" x14ac:dyDescent="0.2">
      <c r="A13" s="1"/>
      <c r="B13" s="23" t="s">
        <v>7</v>
      </c>
      <c r="C13" s="24">
        <f>E2+"0:37"+"0:05"</f>
        <v>0.33124999999999999</v>
      </c>
      <c r="D13" s="7"/>
      <c r="E13" s="7"/>
      <c r="F13" s="7"/>
      <c r="G13" s="7"/>
      <c r="H13" s="7"/>
      <c r="I13" s="7"/>
      <c r="J13" s="7"/>
      <c r="K13" s="7"/>
      <c r="L13" s="29"/>
    </row>
    <row r="14" spans="1:12" ht="18.75" customHeight="1" thickBot="1" x14ac:dyDescent="0.2">
      <c r="A14" s="1"/>
      <c r="B14" s="18" t="s">
        <v>61</v>
      </c>
      <c r="C14" s="25"/>
      <c r="D14" s="1"/>
      <c r="L14" s="30">
        <f>SUM(L5:L13)</f>
        <v>51</v>
      </c>
    </row>
    <row r="15" spans="1:12" ht="7.5" customHeight="1" x14ac:dyDescent="0.15">
      <c r="A15" s="1"/>
      <c r="B15" s="1"/>
      <c r="C15" s="1"/>
      <c r="D15" s="1"/>
    </row>
  </sheetData>
  <mergeCells count="2">
    <mergeCell ref="C2:D2"/>
    <mergeCell ref="D3:L3"/>
  </mergeCells>
  <phoneticPr fontId="1"/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7"/>
  <sheetViews>
    <sheetView view="pageBreakPreview" zoomScale="60" zoomScaleNormal="100" workbookViewId="0">
      <selection activeCell="E4" sqref="E4"/>
    </sheetView>
  </sheetViews>
  <sheetFormatPr defaultRowHeight="13.5" x14ac:dyDescent="0.15"/>
  <cols>
    <col min="1" max="1" width="1.625" customWidth="1"/>
    <col min="2" max="2" width="26.125" bestFit="1" customWidth="1"/>
    <col min="3" max="3" width="6.5" bestFit="1" customWidth="1"/>
    <col min="4" max="12" width="11.5" customWidth="1"/>
    <col min="13" max="13" width="1.875" customWidth="1"/>
  </cols>
  <sheetData>
    <row r="1" spans="1:12" x14ac:dyDescent="0.15">
      <c r="A1" s="1"/>
      <c r="B1" s="1"/>
      <c r="C1" s="1"/>
      <c r="D1" s="1"/>
    </row>
    <row r="2" spans="1:12" ht="18" thickBot="1" x14ac:dyDescent="0.2">
      <c r="A2" s="1"/>
      <c r="B2" s="31" t="s">
        <v>66</v>
      </c>
      <c r="C2" s="13" t="s">
        <v>40</v>
      </c>
      <c r="D2" s="14"/>
      <c r="E2" s="2">
        <v>0.30208333333333331</v>
      </c>
    </row>
    <row r="3" spans="1:12" ht="18" thickBot="1" x14ac:dyDescent="0.2">
      <c r="A3" s="1"/>
      <c r="B3" s="15" t="s">
        <v>68</v>
      </c>
      <c r="C3" s="16" t="s">
        <v>69</v>
      </c>
      <c r="D3" s="32" t="s">
        <v>70</v>
      </c>
      <c r="E3" s="33"/>
      <c r="F3" s="33"/>
      <c r="G3" s="33"/>
      <c r="H3" s="33"/>
      <c r="I3" s="33"/>
      <c r="J3" s="33"/>
      <c r="K3" s="33"/>
      <c r="L3" s="34"/>
    </row>
    <row r="4" spans="1:12" ht="18" thickBot="1" x14ac:dyDescent="0.2">
      <c r="A4" s="1"/>
      <c r="B4" s="17"/>
      <c r="C4" s="17"/>
      <c r="D4" s="4" t="s">
        <v>51</v>
      </c>
      <c r="E4" s="4" t="s">
        <v>52</v>
      </c>
      <c r="F4" s="4" t="s">
        <v>53</v>
      </c>
      <c r="G4" s="4" t="s">
        <v>54</v>
      </c>
      <c r="H4" s="4" t="s">
        <v>57</v>
      </c>
      <c r="I4" s="4" t="s">
        <v>60</v>
      </c>
      <c r="J4" s="4" t="s">
        <v>58</v>
      </c>
      <c r="K4" s="4" t="s">
        <v>59</v>
      </c>
      <c r="L4" s="26" t="s">
        <v>55</v>
      </c>
    </row>
    <row r="5" spans="1:12" ht="17.25" x14ac:dyDescent="0.15">
      <c r="A5" s="1"/>
      <c r="B5" s="19" t="s">
        <v>16</v>
      </c>
      <c r="C5" s="19">
        <f>E2+"0:03"</f>
        <v>0.30416666666666664</v>
      </c>
      <c r="D5" s="8"/>
      <c r="E5" s="11">
        <v>1</v>
      </c>
      <c r="F5" s="8"/>
      <c r="G5" s="8"/>
      <c r="H5" s="8">
        <v>1</v>
      </c>
      <c r="I5" s="6"/>
      <c r="J5" s="6"/>
      <c r="K5" s="6"/>
      <c r="L5" s="27">
        <f>SUM(D5:K5)</f>
        <v>2</v>
      </c>
    </row>
    <row r="6" spans="1:12" ht="17.25" x14ac:dyDescent="0.15">
      <c r="A6" s="1"/>
      <c r="B6" s="21" t="s">
        <v>17</v>
      </c>
      <c r="C6" s="21">
        <f>E2+"0:07"</f>
        <v>0.30694444444444441</v>
      </c>
      <c r="D6" s="6">
        <v>3</v>
      </c>
      <c r="E6" s="6"/>
      <c r="F6" s="6"/>
      <c r="G6" s="6"/>
      <c r="H6" s="6"/>
      <c r="I6" s="6"/>
      <c r="J6" s="6"/>
      <c r="K6" s="6"/>
      <c r="L6" s="28">
        <f>SUM(D6:K6)</f>
        <v>3</v>
      </c>
    </row>
    <row r="7" spans="1:12" ht="17.25" x14ac:dyDescent="0.15">
      <c r="A7" s="1"/>
      <c r="B7" s="21" t="s">
        <v>72</v>
      </c>
      <c r="C7" s="21">
        <f>E2+"0:11"</f>
        <v>0.30972222222222218</v>
      </c>
      <c r="D7" s="6">
        <v>3</v>
      </c>
      <c r="E7" s="6"/>
      <c r="F7" s="6"/>
      <c r="G7" s="6"/>
      <c r="H7" s="6"/>
      <c r="I7" s="6">
        <v>1</v>
      </c>
      <c r="J7" s="6"/>
      <c r="K7" s="6"/>
      <c r="L7" s="28">
        <f t="shared" ref="L7:L15" si="0">SUM(D7:K7)</f>
        <v>4</v>
      </c>
    </row>
    <row r="8" spans="1:12" ht="17.25" x14ac:dyDescent="0.15">
      <c r="A8" s="1"/>
      <c r="B8" s="21" t="s">
        <v>73</v>
      </c>
      <c r="C8" s="21">
        <f>E2+"0:14"</f>
        <v>0.31180555555555556</v>
      </c>
      <c r="D8" s="6">
        <v>2</v>
      </c>
      <c r="E8" s="6"/>
      <c r="F8" s="6"/>
      <c r="G8" s="6"/>
      <c r="H8" s="6"/>
      <c r="I8" s="6"/>
      <c r="J8" s="6">
        <v>2</v>
      </c>
      <c r="K8" s="6"/>
      <c r="L8" s="28">
        <f t="shared" si="0"/>
        <v>4</v>
      </c>
    </row>
    <row r="9" spans="1:12" ht="17.25" x14ac:dyDescent="0.15">
      <c r="A9" s="1"/>
      <c r="B9" s="21" t="s">
        <v>18</v>
      </c>
      <c r="C9" s="21">
        <f>E2+"0:16"</f>
        <v>0.31319444444444444</v>
      </c>
      <c r="D9" s="6">
        <v>6</v>
      </c>
      <c r="E9" s="6"/>
      <c r="F9" s="6"/>
      <c r="G9" s="6"/>
      <c r="H9" s="6"/>
      <c r="I9" s="6"/>
      <c r="J9" s="6"/>
      <c r="K9" s="6"/>
      <c r="L9" s="28">
        <f t="shared" si="0"/>
        <v>6</v>
      </c>
    </row>
    <row r="10" spans="1:12" ht="17.25" x14ac:dyDescent="0.15">
      <c r="A10" s="1"/>
      <c r="B10" s="21" t="s">
        <v>19</v>
      </c>
      <c r="C10" s="21">
        <f>E2+"0:21"</f>
        <v>0.31666666666666665</v>
      </c>
      <c r="D10" s="6">
        <v>3</v>
      </c>
      <c r="E10" s="6"/>
      <c r="F10" s="6"/>
      <c r="G10" s="6"/>
      <c r="H10" s="6"/>
      <c r="I10" s="6"/>
      <c r="J10" s="6"/>
      <c r="K10" s="6"/>
      <c r="L10" s="28">
        <f t="shared" si="0"/>
        <v>3</v>
      </c>
    </row>
    <row r="11" spans="1:12" ht="17.25" x14ac:dyDescent="0.15">
      <c r="A11" s="1"/>
      <c r="B11" s="21" t="s">
        <v>62</v>
      </c>
      <c r="C11" s="21">
        <f>E2+"0:23"</f>
        <v>0.31805555555555554</v>
      </c>
      <c r="D11" s="6"/>
      <c r="E11" s="6"/>
      <c r="F11" s="6"/>
      <c r="G11" s="6"/>
      <c r="H11" s="6"/>
      <c r="I11" s="6"/>
      <c r="J11" s="6"/>
      <c r="K11" s="6"/>
      <c r="L11" s="28"/>
    </row>
    <row r="12" spans="1:12" ht="17.25" x14ac:dyDescent="0.15">
      <c r="A12" s="1"/>
      <c r="B12" s="35" t="s">
        <v>20</v>
      </c>
      <c r="C12" s="35">
        <f>E2+"0:25"</f>
        <v>0.31944444444444442</v>
      </c>
      <c r="D12" s="6">
        <v>4</v>
      </c>
      <c r="E12" s="6"/>
      <c r="F12" s="6"/>
      <c r="G12" s="6"/>
      <c r="H12" s="6"/>
      <c r="I12" s="6"/>
      <c r="J12" s="6"/>
      <c r="K12" s="6"/>
      <c r="L12" s="28">
        <f t="shared" si="0"/>
        <v>4</v>
      </c>
    </row>
    <row r="13" spans="1:12" ht="17.25" x14ac:dyDescent="0.15">
      <c r="A13" s="1"/>
      <c r="B13" s="35" t="s">
        <v>21</v>
      </c>
      <c r="C13" s="35">
        <f>E2+"0:26"</f>
        <v>0.32013888888888886</v>
      </c>
      <c r="D13" s="6">
        <v>7</v>
      </c>
      <c r="E13" s="6"/>
      <c r="F13" s="6"/>
      <c r="G13" s="6"/>
      <c r="H13" s="6"/>
      <c r="I13" s="6">
        <v>1</v>
      </c>
      <c r="J13" s="6"/>
      <c r="K13" s="6"/>
      <c r="L13" s="28">
        <f t="shared" si="0"/>
        <v>8</v>
      </c>
    </row>
    <row r="14" spans="1:12" ht="17.25" x14ac:dyDescent="0.15">
      <c r="A14" s="1"/>
      <c r="B14" s="35" t="s">
        <v>22</v>
      </c>
      <c r="C14" s="35">
        <f>E2+"0:28"</f>
        <v>0.32152777777777775</v>
      </c>
      <c r="D14" s="6">
        <v>7</v>
      </c>
      <c r="E14" s="6"/>
      <c r="F14" s="6"/>
      <c r="G14" s="6"/>
      <c r="H14" s="6"/>
      <c r="I14" s="6">
        <v>1</v>
      </c>
      <c r="J14" s="6"/>
      <c r="K14" s="6"/>
      <c r="L14" s="28">
        <f t="shared" si="0"/>
        <v>8</v>
      </c>
    </row>
    <row r="15" spans="1:12" ht="17.25" x14ac:dyDescent="0.15">
      <c r="A15" s="1"/>
      <c r="B15" s="35" t="s">
        <v>23</v>
      </c>
      <c r="C15" s="35">
        <f>E2+"0:30"</f>
        <v>0.32291666666666663</v>
      </c>
      <c r="D15" s="6">
        <v>6</v>
      </c>
      <c r="E15" s="6"/>
      <c r="F15" s="6"/>
      <c r="G15" s="6"/>
      <c r="H15" s="6"/>
      <c r="I15" s="6"/>
      <c r="J15" s="6"/>
      <c r="K15" s="6"/>
      <c r="L15" s="28">
        <f t="shared" si="0"/>
        <v>6</v>
      </c>
    </row>
    <row r="16" spans="1:12" ht="18" thickBot="1" x14ac:dyDescent="0.2">
      <c r="A16" s="1"/>
      <c r="B16" s="23" t="s">
        <v>7</v>
      </c>
      <c r="C16" s="23">
        <f>E2+"0:37"+"0:05"</f>
        <v>0.33124999999999999</v>
      </c>
      <c r="D16" s="7"/>
      <c r="E16" s="7"/>
      <c r="F16" s="7"/>
      <c r="G16" s="7"/>
      <c r="H16" s="7"/>
      <c r="I16" s="7"/>
      <c r="J16" s="7"/>
      <c r="K16" s="7"/>
      <c r="L16" s="29"/>
    </row>
    <row r="17" spans="1:12" ht="20.25" customHeight="1" thickBot="1" x14ac:dyDescent="0.2">
      <c r="A17" s="1"/>
      <c r="B17" s="18" t="s">
        <v>63</v>
      </c>
      <c r="C17" s="25"/>
      <c r="D17" s="1"/>
      <c r="L17" s="36">
        <f>SUM(L5:L16)</f>
        <v>48</v>
      </c>
    </row>
  </sheetData>
  <mergeCells count="2">
    <mergeCell ref="C2:D2"/>
    <mergeCell ref="D3:L3"/>
  </mergeCells>
  <phoneticPr fontId="1"/>
  <pageMargins left="0.7" right="0.7" top="0.75" bottom="0.75" header="0.3" footer="0.3"/>
  <pageSetup paperSize="9" scale="9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opLeftCell="A13" zoomScaleNormal="100" workbookViewId="0">
      <selection activeCell="H24" sqref="H24:H26"/>
    </sheetView>
  </sheetViews>
  <sheetFormatPr defaultRowHeight="13.5" x14ac:dyDescent="0.15"/>
  <cols>
    <col min="1" max="1" width="1.125" customWidth="1"/>
    <col min="2" max="2" width="33.125" bestFit="1" customWidth="1"/>
    <col min="3" max="3" width="8.5" bestFit="1" customWidth="1"/>
    <col min="4" max="12" width="11.5" customWidth="1"/>
  </cols>
  <sheetData>
    <row r="1" spans="1:12" x14ac:dyDescent="0.15">
      <c r="A1" s="1"/>
      <c r="B1" s="1"/>
      <c r="C1" s="1"/>
      <c r="D1" s="1"/>
    </row>
    <row r="2" spans="1:12" ht="18" thickBot="1" x14ac:dyDescent="0.2">
      <c r="A2" s="1"/>
      <c r="B2" s="31" t="s">
        <v>64</v>
      </c>
      <c r="C2" s="13" t="s">
        <v>56</v>
      </c>
      <c r="D2" s="13"/>
      <c r="E2" s="2">
        <v>0.28125</v>
      </c>
    </row>
    <row r="3" spans="1:12" ht="18" thickBot="1" x14ac:dyDescent="0.2">
      <c r="A3" s="1"/>
      <c r="B3" s="37" t="s">
        <v>68</v>
      </c>
      <c r="C3" s="26" t="s">
        <v>69</v>
      </c>
      <c r="D3" s="32" t="s">
        <v>70</v>
      </c>
      <c r="E3" s="33"/>
      <c r="F3" s="33"/>
      <c r="G3" s="33"/>
      <c r="H3" s="33"/>
      <c r="I3" s="33"/>
      <c r="J3" s="33"/>
      <c r="K3" s="33"/>
      <c r="L3" s="34"/>
    </row>
    <row r="4" spans="1:12" ht="18" thickBot="1" x14ac:dyDescent="0.2">
      <c r="A4" s="1"/>
      <c r="B4" s="38"/>
      <c r="C4" s="39"/>
      <c r="D4" s="4" t="s">
        <v>51</v>
      </c>
      <c r="E4" s="4" t="s">
        <v>52</v>
      </c>
      <c r="F4" s="4" t="s">
        <v>53</v>
      </c>
      <c r="G4" s="4" t="s">
        <v>54</v>
      </c>
      <c r="H4" s="4" t="s">
        <v>57</v>
      </c>
      <c r="I4" s="4" t="s">
        <v>60</v>
      </c>
      <c r="J4" s="4" t="s">
        <v>58</v>
      </c>
      <c r="K4" s="4" t="s">
        <v>59</v>
      </c>
      <c r="L4" s="26" t="s">
        <v>55</v>
      </c>
    </row>
    <row r="5" spans="1:12" ht="17.25" x14ac:dyDescent="0.15">
      <c r="A5" s="1"/>
      <c r="B5" s="40" t="s">
        <v>45</v>
      </c>
      <c r="C5" s="41">
        <f>E2+"0:08"</f>
        <v>0.28680555555555554</v>
      </c>
      <c r="D5" s="8"/>
      <c r="E5" s="8"/>
      <c r="F5" s="8">
        <v>1</v>
      </c>
      <c r="G5" s="8"/>
      <c r="H5" s="8"/>
      <c r="I5" s="8"/>
      <c r="J5" s="8"/>
      <c r="K5" s="8"/>
      <c r="L5" s="27">
        <f>SUM(D5:K5)</f>
        <v>1</v>
      </c>
    </row>
    <row r="6" spans="1:12" ht="17.25" x14ac:dyDescent="0.15">
      <c r="A6" s="1"/>
      <c r="B6" s="42" t="s">
        <v>46</v>
      </c>
      <c r="C6" s="43">
        <f>E2+"0:12"</f>
        <v>0.28958333333333336</v>
      </c>
      <c r="D6" s="6"/>
      <c r="E6" s="6"/>
      <c r="F6" s="6">
        <v>4</v>
      </c>
      <c r="G6" s="6"/>
      <c r="H6" s="6"/>
      <c r="I6" s="6"/>
      <c r="J6" s="6"/>
      <c r="K6" s="6"/>
      <c r="L6" s="28">
        <f>SUM(D6:K6)</f>
        <v>4</v>
      </c>
    </row>
    <row r="7" spans="1:12" ht="17.25" x14ac:dyDescent="0.15">
      <c r="A7" s="1"/>
      <c r="B7" s="42" t="s">
        <v>67</v>
      </c>
      <c r="C7" s="43">
        <f>E2+"0:15"</f>
        <v>0.29166666666666669</v>
      </c>
      <c r="D7" s="6"/>
      <c r="E7" s="6"/>
      <c r="F7" s="6">
        <v>2</v>
      </c>
      <c r="G7" s="6"/>
      <c r="H7" s="6"/>
      <c r="I7" s="6"/>
      <c r="J7" s="6"/>
      <c r="K7" s="6"/>
      <c r="L7" s="28">
        <f t="shared" ref="L7:L12" si="0">SUM(D7:K7)</f>
        <v>2</v>
      </c>
    </row>
    <row r="8" spans="1:12" ht="17.25" x14ac:dyDescent="0.15">
      <c r="A8" s="1"/>
      <c r="B8" s="42" t="s">
        <v>47</v>
      </c>
      <c r="C8" s="43">
        <f>E2+"0:18"</f>
        <v>0.29375000000000001</v>
      </c>
      <c r="D8" s="6"/>
      <c r="E8" s="6"/>
      <c r="F8" s="6">
        <v>4</v>
      </c>
      <c r="G8" s="6"/>
      <c r="H8" s="6"/>
      <c r="I8" s="6"/>
      <c r="J8" s="6"/>
      <c r="K8" s="6"/>
      <c r="L8" s="28">
        <f t="shared" si="0"/>
        <v>4</v>
      </c>
    </row>
    <row r="9" spans="1:12" ht="17.25" x14ac:dyDescent="0.15">
      <c r="A9" s="1"/>
      <c r="B9" s="42" t="s">
        <v>48</v>
      </c>
      <c r="C9" s="43">
        <f>E2+"0:20"</f>
        <v>0.2951388888888889</v>
      </c>
      <c r="D9" s="6"/>
      <c r="E9" s="6"/>
      <c r="F9" s="6">
        <v>5</v>
      </c>
      <c r="G9" s="6"/>
      <c r="H9" s="6"/>
      <c r="I9" s="6"/>
      <c r="J9" s="6"/>
      <c r="K9" s="6"/>
      <c r="L9" s="28">
        <f t="shared" si="0"/>
        <v>5</v>
      </c>
    </row>
    <row r="10" spans="1:12" ht="17.25" x14ac:dyDescent="0.15">
      <c r="A10" s="1"/>
      <c r="B10" s="42" t="s">
        <v>49</v>
      </c>
      <c r="C10" s="43">
        <f>E2+"0:23"</f>
        <v>0.29722222222222222</v>
      </c>
      <c r="D10" s="6"/>
      <c r="E10" s="6"/>
      <c r="F10" s="6">
        <v>5</v>
      </c>
      <c r="G10" s="6"/>
      <c r="H10" s="6"/>
      <c r="I10" s="6">
        <v>2</v>
      </c>
      <c r="J10" s="6"/>
      <c r="K10" s="6"/>
      <c r="L10" s="28">
        <f t="shared" si="0"/>
        <v>7</v>
      </c>
    </row>
    <row r="11" spans="1:12" ht="17.25" x14ac:dyDescent="0.15">
      <c r="A11" s="1"/>
      <c r="B11" s="42" t="s">
        <v>50</v>
      </c>
      <c r="C11" s="43">
        <f>E2+"0:25"</f>
        <v>0.2986111111111111</v>
      </c>
      <c r="D11" s="6"/>
      <c r="E11" s="6"/>
      <c r="F11" s="6">
        <v>4</v>
      </c>
      <c r="G11" s="6"/>
      <c r="H11" s="6"/>
      <c r="I11" s="6">
        <v>1</v>
      </c>
      <c r="J11" s="6"/>
      <c r="K11" s="6"/>
      <c r="L11" s="28">
        <f t="shared" si="0"/>
        <v>5</v>
      </c>
    </row>
    <row r="12" spans="1:12" ht="17.25" x14ac:dyDescent="0.15">
      <c r="A12" s="1"/>
      <c r="B12" s="44" t="s">
        <v>71</v>
      </c>
      <c r="C12" s="43">
        <f>E2+"0:27"</f>
        <v>0.3</v>
      </c>
      <c r="D12" s="12"/>
      <c r="E12" s="12"/>
      <c r="F12" s="12">
        <v>1</v>
      </c>
      <c r="G12" s="12"/>
      <c r="H12" s="12"/>
      <c r="I12" s="12"/>
      <c r="J12" s="12"/>
      <c r="K12" s="12"/>
      <c r="L12" s="28">
        <f t="shared" si="0"/>
        <v>1</v>
      </c>
    </row>
    <row r="13" spans="1:12" ht="18" thickBot="1" x14ac:dyDescent="0.2">
      <c r="A13" s="1"/>
      <c r="B13" s="45" t="s">
        <v>7</v>
      </c>
      <c r="C13" s="29">
        <f>E2+"0:31"+"0:05"</f>
        <v>0.30624999999999997</v>
      </c>
      <c r="D13" s="7"/>
      <c r="E13" s="7"/>
      <c r="F13" s="7"/>
      <c r="G13" s="7"/>
      <c r="H13" s="7"/>
      <c r="I13" s="7"/>
      <c r="J13" s="7"/>
      <c r="K13" s="7"/>
      <c r="L13" s="52"/>
    </row>
    <row r="14" spans="1:12" ht="25.5" customHeight="1" thickBot="1" x14ac:dyDescent="0.2">
      <c r="A14" s="1"/>
      <c r="B14" s="39" t="s">
        <v>63</v>
      </c>
      <c r="C14" s="46"/>
      <c r="D14" s="10"/>
      <c r="E14" s="9"/>
      <c r="F14" s="9"/>
      <c r="G14" s="9"/>
      <c r="H14" s="9"/>
      <c r="I14" s="9"/>
      <c r="J14" s="9"/>
      <c r="K14" s="9"/>
      <c r="L14" s="53">
        <f>SUM(L5:L13)</f>
        <v>29</v>
      </c>
    </row>
    <row r="15" spans="1:12" ht="18" thickBot="1" x14ac:dyDescent="0.2">
      <c r="A15" s="1"/>
      <c r="B15" s="31" t="s">
        <v>65</v>
      </c>
      <c r="C15" s="13" t="s">
        <v>44</v>
      </c>
      <c r="D15" s="13"/>
      <c r="E15" s="3">
        <f>C13+"0:05"</f>
        <v>0.30972222222222218</v>
      </c>
    </row>
    <row r="16" spans="1:12" ht="18" thickBot="1" x14ac:dyDescent="0.2">
      <c r="B16" s="37" t="s">
        <v>68</v>
      </c>
      <c r="C16" s="26" t="s">
        <v>69</v>
      </c>
      <c r="D16" s="32" t="s">
        <v>70</v>
      </c>
      <c r="E16" s="33"/>
      <c r="F16" s="33"/>
      <c r="G16" s="33"/>
      <c r="H16" s="33"/>
      <c r="I16" s="33"/>
      <c r="J16" s="33"/>
      <c r="K16" s="33"/>
      <c r="L16" s="34"/>
    </row>
    <row r="17" spans="2:12" ht="18" thickBot="1" x14ac:dyDescent="0.2">
      <c r="B17" s="38"/>
      <c r="C17" s="39"/>
      <c r="D17" s="4" t="s">
        <v>51</v>
      </c>
      <c r="E17" s="4" t="s">
        <v>52</v>
      </c>
      <c r="F17" s="4" t="s">
        <v>53</v>
      </c>
      <c r="G17" s="4" t="s">
        <v>54</v>
      </c>
      <c r="H17" s="4" t="s">
        <v>57</v>
      </c>
      <c r="I17" s="4" t="s">
        <v>60</v>
      </c>
      <c r="J17" s="4" t="s">
        <v>58</v>
      </c>
      <c r="K17" s="4" t="s">
        <v>59</v>
      </c>
      <c r="L17" s="26" t="s">
        <v>55</v>
      </c>
    </row>
    <row r="18" spans="2:12" ht="17.25" x14ac:dyDescent="0.15">
      <c r="B18" s="40" t="s">
        <v>9</v>
      </c>
      <c r="C18" s="41">
        <f>E15+"0:03"</f>
        <v>0.3118055555555555</v>
      </c>
      <c r="D18" s="5"/>
      <c r="E18" s="5"/>
      <c r="F18" s="5">
        <v>1</v>
      </c>
      <c r="G18" s="5"/>
      <c r="H18" s="5"/>
      <c r="I18" s="5"/>
      <c r="J18" s="5"/>
      <c r="K18" s="5"/>
      <c r="L18" s="51">
        <f>SUM(D18:K18)</f>
        <v>1</v>
      </c>
    </row>
    <row r="19" spans="2:12" ht="17.25" x14ac:dyDescent="0.15">
      <c r="B19" s="42" t="s">
        <v>10</v>
      </c>
      <c r="C19" s="43">
        <f>E15+"0:08"</f>
        <v>0.31527777777777771</v>
      </c>
      <c r="D19" s="6"/>
      <c r="E19" s="6"/>
      <c r="F19" s="6">
        <v>2</v>
      </c>
      <c r="G19" s="6"/>
      <c r="H19" s="6"/>
      <c r="I19" s="6">
        <v>1</v>
      </c>
      <c r="J19" s="6"/>
      <c r="K19" s="6"/>
      <c r="L19" s="28">
        <f>SUM(D19:K19)</f>
        <v>3</v>
      </c>
    </row>
    <row r="20" spans="2:12" ht="17.25" x14ac:dyDescent="0.15">
      <c r="B20" s="42" t="s">
        <v>11</v>
      </c>
      <c r="C20" s="43">
        <f>E15+"0:10"</f>
        <v>0.3166666666666666</v>
      </c>
      <c r="D20" s="6"/>
      <c r="E20" s="6"/>
      <c r="F20" s="6">
        <v>4</v>
      </c>
      <c r="G20" s="6"/>
      <c r="H20" s="6"/>
      <c r="I20" s="6"/>
      <c r="J20" s="6"/>
      <c r="K20" s="6"/>
      <c r="L20" s="28">
        <f t="shared" ref="L20:L25" si="1">SUM(D20:K20)</f>
        <v>4</v>
      </c>
    </row>
    <row r="21" spans="2:12" ht="17.25" x14ac:dyDescent="0.15">
      <c r="B21" s="42" t="s">
        <v>12</v>
      </c>
      <c r="C21" s="43">
        <f>E15+"0:12"</f>
        <v>0.31805555555555554</v>
      </c>
      <c r="D21" s="6"/>
      <c r="E21" s="6"/>
      <c r="F21" s="6">
        <v>3</v>
      </c>
      <c r="G21" s="6"/>
      <c r="H21" s="6"/>
      <c r="I21" s="6"/>
      <c r="J21" s="6"/>
      <c r="K21" s="6"/>
      <c r="L21" s="28">
        <f t="shared" si="1"/>
        <v>3</v>
      </c>
    </row>
    <row r="22" spans="2:12" ht="17.25" x14ac:dyDescent="0.15">
      <c r="B22" s="42" t="s">
        <v>13</v>
      </c>
      <c r="C22" s="43">
        <f>E15+"0:14"</f>
        <v>0.31944444444444442</v>
      </c>
      <c r="D22" s="6"/>
      <c r="E22" s="6"/>
      <c r="F22" s="6">
        <v>4</v>
      </c>
      <c r="G22" s="6"/>
      <c r="H22" s="6"/>
      <c r="I22" s="6">
        <v>2</v>
      </c>
      <c r="J22" s="6"/>
      <c r="K22" s="6"/>
      <c r="L22" s="28">
        <f t="shared" si="1"/>
        <v>6</v>
      </c>
    </row>
    <row r="23" spans="2:12" ht="17.25" x14ac:dyDescent="0.15">
      <c r="B23" s="42" t="s">
        <v>14</v>
      </c>
      <c r="C23" s="43">
        <f>E15+"0:16"</f>
        <v>0.3208333333333333</v>
      </c>
      <c r="D23" s="6"/>
      <c r="E23" s="6"/>
      <c r="F23" s="6">
        <v>2</v>
      </c>
      <c r="G23" s="6"/>
      <c r="H23" s="6"/>
      <c r="I23" s="6">
        <v>1</v>
      </c>
      <c r="J23" s="6"/>
      <c r="K23" s="6"/>
      <c r="L23" s="28">
        <f t="shared" si="1"/>
        <v>3</v>
      </c>
    </row>
    <row r="24" spans="2:12" ht="34.5" x14ac:dyDescent="0.15">
      <c r="B24" s="47" t="s">
        <v>76</v>
      </c>
      <c r="C24" s="48">
        <f>E15+"0:19"</f>
        <v>0.32291666666666663</v>
      </c>
      <c r="D24" s="6"/>
      <c r="E24" s="6"/>
      <c r="F24" s="6">
        <v>7</v>
      </c>
      <c r="G24" s="6"/>
      <c r="H24" s="6"/>
      <c r="I24" s="6">
        <v>1</v>
      </c>
      <c r="J24" s="6"/>
      <c r="K24" s="6">
        <v>1</v>
      </c>
      <c r="L24" s="28">
        <f t="shared" si="1"/>
        <v>9</v>
      </c>
    </row>
    <row r="25" spans="2:12" ht="17.25" x14ac:dyDescent="0.15">
      <c r="B25" s="44" t="s">
        <v>15</v>
      </c>
      <c r="C25" s="49">
        <f>E15+"0:23"</f>
        <v>0.3256944444444444</v>
      </c>
      <c r="D25" s="6"/>
      <c r="E25" s="6"/>
      <c r="F25" s="6">
        <v>8</v>
      </c>
      <c r="G25" s="6"/>
      <c r="H25" s="6"/>
      <c r="I25" s="6">
        <v>1</v>
      </c>
      <c r="J25" s="6"/>
      <c r="K25" s="6">
        <v>1</v>
      </c>
      <c r="L25" s="28">
        <f t="shared" si="1"/>
        <v>10</v>
      </c>
    </row>
    <row r="26" spans="2:12" ht="18" thickBot="1" x14ac:dyDescent="0.2">
      <c r="B26" s="45" t="s">
        <v>7</v>
      </c>
      <c r="C26" s="29">
        <f>E15+"0:29"+"0:05"</f>
        <v>0.33333333333333326</v>
      </c>
      <c r="D26" s="7"/>
      <c r="E26" s="7"/>
      <c r="F26" s="7"/>
      <c r="G26" s="7"/>
      <c r="H26" s="7"/>
      <c r="I26" s="7"/>
      <c r="J26" s="7"/>
      <c r="K26" s="7"/>
      <c r="L26" s="52"/>
    </row>
    <row r="27" spans="2:12" ht="22.5" customHeight="1" thickBot="1" x14ac:dyDescent="0.2">
      <c r="B27" s="39" t="s">
        <v>63</v>
      </c>
      <c r="C27" s="50"/>
      <c r="L27" s="36">
        <f>SUM(L18:L26)</f>
        <v>39</v>
      </c>
    </row>
  </sheetData>
  <mergeCells count="4">
    <mergeCell ref="C2:D2"/>
    <mergeCell ref="C15:D15"/>
    <mergeCell ref="D3:L3"/>
    <mergeCell ref="D16:L16"/>
  </mergeCells>
  <phoneticPr fontId="1"/>
  <pageMargins left="0.7" right="0.7" top="0.75" bottom="0.75" header="0.3" footer="0.3"/>
  <pageSetup paperSize="9" scale="91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opLeftCell="A10" zoomScaleNormal="100" workbookViewId="0">
      <selection activeCell="F8" sqref="F8"/>
    </sheetView>
  </sheetViews>
  <sheetFormatPr defaultRowHeight="13.5" x14ac:dyDescent="0.15"/>
  <cols>
    <col min="1" max="1" width="1.375" customWidth="1"/>
    <col min="2" max="2" width="34.625" bestFit="1" customWidth="1"/>
    <col min="3" max="3" width="8.5" bestFit="1" customWidth="1"/>
    <col min="4" max="12" width="11.5" customWidth="1"/>
  </cols>
  <sheetData>
    <row r="1" spans="1:12" x14ac:dyDescent="0.15">
      <c r="A1" s="1"/>
      <c r="B1" s="1"/>
      <c r="C1" s="1"/>
      <c r="D1" s="1"/>
    </row>
    <row r="2" spans="1:12" ht="18" thickBot="1" x14ac:dyDescent="0.2">
      <c r="A2" s="1"/>
      <c r="B2" s="31" t="s">
        <v>32</v>
      </c>
      <c r="C2" s="13" t="s">
        <v>41</v>
      </c>
      <c r="D2" s="13"/>
      <c r="E2" s="2">
        <v>0.28402777777777777</v>
      </c>
    </row>
    <row r="3" spans="1:12" ht="18" thickBot="1" x14ac:dyDescent="0.2">
      <c r="A3" s="1"/>
      <c r="B3" s="37" t="s">
        <v>68</v>
      </c>
      <c r="C3" s="26" t="s">
        <v>69</v>
      </c>
      <c r="D3" s="32" t="s">
        <v>70</v>
      </c>
      <c r="E3" s="33"/>
      <c r="F3" s="33"/>
      <c r="G3" s="33"/>
      <c r="H3" s="33"/>
      <c r="I3" s="33"/>
      <c r="J3" s="33"/>
      <c r="K3" s="33"/>
      <c r="L3" s="34"/>
    </row>
    <row r="4" spans="1:12" ht="18" thickBot="1" x14ac:dyDescent="0.2">
      <c r="A4" s="1"/>
      <c r="B4" s="38"/>
      <c r="C4" s="39"/>
      <c r="D4" s="4" t="s">
        <v>51</v>
      </c>
      <c r="E4" s="4" t="s">
        <v>52</v>
      </c>
      <c r="F4" s="4" t="s">
        <v>53</v>
      </c>
      <c r="G4" s="4" t="s">
        <v>54</v>
      </c>
      <c r="H4" s="4" t="s">
        <v>57</v>
      </c>
      <c r="I4" s="4" t="s">
        <v>60</v>
      </c>
      <c r="J4" s="4" t="s">
        <v>58</v>
      </c>
      <c r="K4" s="4" t="s">
        <v>59</v>
      </c>
      <c r="L4" s="26" t="s">
        <v>55</v>
      </c>
    </row>
    <row r="5" spans="1:12" ht="17.25" x14ac:dyDescent="0.15">
      <c r="A5" s="1"/>
      <c r="B5" s="40" t="s">
        <v>24</v>
      </c>
      <c r="C5" s="41">
        <f>E2+"0:06"</f>
        <v>0.28819444444444442</v>
      </c>
      <c r="D5" s="5"/>
      <c r="E5" s="5">
        <v>5</v>
      </c>
      <c r="F5" s="5"/>
      <c r="G5" s="5"/>
      <c r="H5" s="5"/>
      <c r="I5" s="5"/>
      <c r="J5" s="5">
        <v>1</v>
      </c>
      <c r="K5" s="5"/>
      <c r="L5" s="51">
        <f>SUM(D5:K5)</f>
        <v>6</v>
      </c>
    </row>
    <row r="6" spans="1:12" ht="17.25" x14ac:dyDescent="0.15">
      <c r="A6" s="1"/>
      <c r="B6" s="42" t="s">
        <v>25</v>
      </c>
      <c r="C6" s="43">
        <f>E2+"0:09"</f>
        <v>0.29027777777777775</v>
      </c>
      <c r="D6" s="6"/>
      <c r="E6" s="6">
        <v>2</v>
      </c>
      <c r="F6" s="6"/>
      <c r="G6" s="6"/>
      <c r="H6" s="6"/>
      <c r="I6" s="6"/>
      <c r="J6" s="6"/>
      <c r="K6" s="6"/>
      <c r="L6" s="28">
        <f>SUM(D6:K6)</f>
        <v>2</v>
      </c>
    </row>
    <row r="7" spans="1:12" ht="17.25" x14ac:dyDescent="0.15">
      <c r="A7" s="1"/>
      <c r="B7" s="42" t="s">
        <v>26</v>
      </c>
      <c r="C7" s="43">
        <f>E2+"0:11"</f>
        <v>0.29166666666666663</v>
      </c>
      <c r="D7" s="6"/>
      <c r="E7" s="6">
        <v>5</v>
      </c>
      <c r="F7" s="6"/>
      <c r="G7" s="6"/>
      <c r="H7" s="6"/>
      <c r="I7" s="6">
        <v>2</v>
      </c>
      <c r="J7" s="6"/>
      <c r="K7" s="6"/>
      <c r="L7" s="28">
        <f t="shared" ref="L7:L13" si="0">SUM(D7:K7)</f>
        <v>7</v>
      </c>
    </row>
    <row r="8" spans="1:12" ht="17.25" x14ac:dyDescent="0.15">
      <c r="A8" s="1"/>
      <c r="B8" s="42" t="s">
        <v>27</v>
      </c>
      <c r="C8" s="43">
        <f>E2+"0:15"</f>
        <v>0.29444444444444445</v>
      </c>
      <c r="D8" s="6"/>
      <c r="E8" s="6">
        <v>3</v>
      </c>
      <c r="F8" s="6"/>
      <c r="G8" s="6"/>
      <c r="H8" s="6"/>
      <c r="I8" s="6"/>
      <c r="J8" s="6"/>
      <c r="K8" s="6"/>
      <c r="L8" s="28">
        <f t="shared" si="0"/>
        <v>3</v>
      </c>
    </row>
    <row r="9" spans="1:12" ht="17.25" x14ac:dyDescent="0.15">
      <c r="A9" s="1"/>
      <c r="B9" s="42" t="s">
        <v>28</v>
      </c>
      <c r="C9" s="43">
        <f>E2+"0:17"</f>
        <v>0.29583333333333334</v>
      </c>
      <c r="D9" s="6"/>
      <c r="E9" s="6">
        <v>1</v>
      </c>
      <c r="F9" s="6"/>
      <c r="G9" s="6"/>
      <c r="H9" s="6"/>
      <c r="I9" s="6"/>
      <c r="J9" s="6"/>
      <c r="K9" s="6"/>
      <c r="L9" s="28">
        <f t="shared" si="0"/>
        <v>1</v>
      </c>
    </row>
    <row r="10" spans="1:12" ht="17.25" x14ac:dyDescent="0.15">
      <c r="A10" s="1"/>
      <c r="B10" s="42" t="s">
        <v>29</v>
      </c>
      <c r="C10" s="43">
        <f>E2+"0:20"</f>
        <v>0.29791666666666666</v>
      </c>
      <c r="D10" s="6"/>
      <c r="E10" s="6">
        <v>2</v>
      </c>
      <c r="F10" s="6"/>
      <c r="G10" s="6"/>
      <c r="H10" s="6"/>
      <c r="I10" s="6"/>
      <c r="J10" s="6"/>
      <c r="K10" s="6"/>
      <c r="L10" s="28">
        <f t="shared" si="0"/>
        <v>2</v>
      </c>
    </row>
    <row r="11" spans="1:12" ht="17.25" x14ac:dyDescent="0.15">
      <c r="A11" s="1"/>
      <c r="B11" s="42" t="s">
        <v>75</v>
      </c>
      <c r="C11" s="43">
        <f>E2+"0:22"</f>
        <v>0.29930555555555555</v>
      </c>
      <c r="D11" s="6"/>
      <c r="E11" s="6">
        <v>4</v>
      </c>
      <c r="F11" s="6"/>
      <c r="G11" s="6"/>
      <c r="H11" s="6"/>
      <c r="I11" s="6">
        <v>1</v>
      </c>
      <c r="J11" s="6"/>
      <c r="K11" s="6"/>
      <c r="L11" s="28">
        <f t="shared" si="0"/>
        <v>5</v>
      </c>
    </row>
    <row r="12" spans="1:12" ht="17.25" x14ac:dyDescent="0.15">
      <c r="A12" s="1"/>
      <c r="B12" s="44" t="s">
        <v>30</v>
      </c>
      <c r="C12" s="49">
        <f>E2+"0:24"</f>
        <v>0.30069444444444443</v>
      </c>
      <c r="D12" s="6"/>
      <c r="E12" s="6">
        <v>5</v>
      </c>
      <c r="F12" s="6"/>
      <c r="G12" s="6"/>
      <c r="H12" s="6"/>
      <c r="I12" s="6"/>
      <c r="J12" s="6"/>
      <c r="K12" s="6"/>
      <c r="L12" s="28">
        <f t="shared" si="0"/>
        <v>5</v>
      </c>
    </row>
    <row r="13" spans="1:12" ht="17.25" x14ac:dyDescent="0.15">
      <c r="A13" s="1"/>
      <c r="B13" s="44" t="s">
        <v>31</v>
      </c>
      <c r="C13" s="49">
        <f>E2+"0:26"</f>
        <v>0.30208333333333331</v>
      </c>
      <c r="D13" s="6"/>
      <c r="E13" s="6">
        <v>4</v>
      </c>
      <c r="F13" s="6"/>
      <c r="G13" s="6"/>
      <c r="H13" s="6"/>
      <c r="I13" s="6"/>
      <c r="J13" s="6"/>
      <c r="K13" s="6"/>
      <c r="L13" s="28">
        <f t="shared" si="0"/>
        <v>4</v>
      </c>
    </row>
    <row r="14" spans="1:12" ht="18" thickBot="1" x14ac:dyDescent="0.2">
      <c r="A14" s="1"/>
      <c r="B14" s="45" t="s">
        <v>7</v>
      </c>
      <c r="C14" s="29">
        <f>E2+"0:32"+"0:05"</f>
        <v>0.30972222222222218</v>
      </c>
      <c r="D14" s="7"/>
      <c r="E14" s="7"/>
      <c r="F14" s="7"/>
      <c r="G14" s="7"/>
      <c r="H14" s="7"/>
      <c r="I14" s="7"/>
      <c r="J14" s="7"/>
      <c r="K14" s="7"/>
      <c r="L14" s="29"/>
    </row>
    <row r="15" spans="1:12" ht="20.25" customHeight="1" thickBot="1" x14ac:dyDescent="0.2">
      <c r="A15" s="1"/>
      <c r="B15" s="39" t="s">
        <v>63</v>
      </c>
      <c r="C15" s="46"/>
      <c r="D15" s="10"/>
      <c r="E15" s="10"/>
      <c r="F15" s="9"/>
      <c r="G15" s="9"/>
      <c r="H15" s="9"/>
      <c r="I15" s="9"/>
      <c r="J15" s="9"/>
      <c r="K15" s="9"/>
      <c r="L15" s="53">
        <f>SUM(L5:L14)</f>
        <v>35</v>
      </c>
    </row>
    <row r="16" spans="1:12" ht="18" thickBot="1" x14ac:dyDescent="0.2">
      <c r="A16" s="1"/>
      <c r="B16" s="31" t="s">
        <v>33</v>
      </c>
      <c r="C16" s="13" t="s">
        <v>42</v>
      </c>
      <c r="D16" s="14"/>
      <c r="E16" s="3">
        <f>C14+"0:05"</f>
        <v>0.31319444444444439</v>
      </c>
    </row>
    <row r="17" spans="2:12" ht="18" thickBot="1" x14ac:dyDescent="0.2">
      <c r="B17" s="37" t="s">
        <v>68</v>
      </c>
      <c r="C17" s="26" t="s">
        <v>69</v>
      </c>
      <c r="D17" s="32" t="s">
        <v>70</v>
      </c>
      <c r="E17" s="33"/>
      <c r="F17" s="33"/>
      <c r="G17" s="33"/>
      <c r="H17" s="33"/>
      <c r="I17" s="33"/>
      <c r="J17" s="33"/>
      <c r="K17" s="33"/>
      <c r="L17" s="34"/>
    </row>
    <row r="18" spans="2:12" ht="18" thickBot="1" x14ac:dyDescent="0.2">
      <c r="B18" s="38"/>
      <c r="C18" s="39"/>
      <c r="D18" s="4" t="s">
        <v>51</v>
      </c>
      <c r="E18" s="4" t="s">
        <v>52</v>
      </c>
      <c r="F18" s="4" t="s">
        <v>53</v>
      </c>
      <c r="G18" s="4" t="s">
        <v>54</v>
      </c>
      <c r="H18" s="4" t="s">
        <v>57</v>
      </c>
      <c r="I18" s="4" t="s">
        <v>60</v>
      </c>
      <c r="J18" s="4" t="s">
        <v>58</v>
      </c>
      <c r="K18" s="4" t="s">
        <v>59</v>
      </c>
      <c r="L18" s="26" t="s">
        <v>55</v>
      </c>
    </row>
    <row r="19" spans="2:12" ht="17.25" x14ac:dyDescent="0.15">
      <c r="B19" s="40" t="s">
        <v>34</v>
      </c>
      <c r="C19" s="40">
        <f>E16+"0:07"</f>
        <v>0.31805555555555548</v>
      </c>
      <c r="D19" s="5">
        <v>3</v>
      </c>
      <c r="E19" s="5"/>
      <c r="F19" s="5"/>
      <c r="G19" s="5"/>
      <c r="H19" s="5"/>
      <c r="I19" s="5"/>
      <c r="J19" s="5"/>
      <c r="K19" s="5"/>
      <c r="L19" s="51">
        <f>SUM(D19:K19)</f>
        <v>3</v>
      </c>
    </row>
    <row r="20" spans="2:12" ht="17.25" x14ac:dyDescent="0.15">
      <c r="B20" s="42" t="s">
        <v>35</v>
      </c>
      <c r="C20" s="42">
        <f>E16+"0:08"</f>
        <v>0.31874999999999992</v>
      </c>
      <c r="D20" s="6">
        <v>2</v>
      </c>
      <c r="E20" s="6"/>
      <c r="F20" s="6"/>
      <c r="G20" s="6"/>
      <c r="H20" s="6"/>
      <c r="I20" s="6"/>
      <c r="J20" s="6"/>
      <c r="K20" s="6"/>
      <c r="L20" s="28">
        <f>SUM(D20:K20)</f>
        <v>2</v>
      </c>
    </row>
    <row r="21" spans="2:12" ht="17.25" x14ac:dyDescent="0.15">
      <c r="B21" s="42" t="s">
        <v>36</v>
      </c>
      <c r="C21" s="42">
        <f>E16+"0:11"</f>
        <v>0.32083333333333325</v>
      </c>
      <c r="D21" s="6">
        <v>9</v>
      </c>
      <c r="E21" s="6"/>
      <c r="F21" s="6"/>
      <c r="G21" s="6"/>
      <c r="H21" s="6"/>
      <c r="I21" s="6"/>
      <c r="J21" s="6"/>
      <c r="K21" s="6">
        <v>1</v>
      </c>
      <c r="L21" s="28">
        <f t="shared" ref="L21:L24" si="1">SUM(D21:K21)</f>
        <v>10</v>
      </c>
    </row>
    <row r="22" spans="2:12" ht="17.25" x14ac:dyDescent="0.15">
      <c r="B22" s="42" t="s">
        <v>37</v>
      </c>
      <c r="C22" s="42">
        <f>E16+"0:13"</f>
        <v>0.32222222222222219</v>
      </c>
      <c r="D22" s="6">
        <v>3</v>
      </c>
      <c r="E22" s="6"/>
      <c r="F22" s="6"/>
      <c r="G22" s="6"/>
      <c r="H22" s="6"/>
      <c r="I22" s="6"/>
      <c r="J22" s="6"/>
      <c r="K22" s="6"/>
      <c r="L22" s="28">
        <f t="shared" si="1"/>
        <v>3</v>
      </c>
    </row>
    <row r="23" spans="2:12" ht="17.25" x14ac:dyDescent="0.15">
      <c r="B23" s="42" t="s">
        <v>38</v>
      </c>
      <c r="C23" s="42">
        <f>E16+"0:16"</f>
        <v>0.32430555555555551</v>
      </c>
      <c r="D23" s="6"/>
      <c r="E23" s="6">
        <v>8</v>
      </c>
      <c r="F23" s="6"/>
      <c r="G23" s="6"/>
      <c r="H23" s="6"/>
      <c r="I23" s="6">
        <v>3</v>
      </c>
      <c r="J23" s="6"/>
      <c r="K23" s="6"/>
      <c r="L23" s="28">
        <f t="shared" si="1"/>
        <v>11</v>
      </c>
    </row>
    <row r="24" spans="2:12" ht="17.25" x14ac:dyDescent="0.15">
      <c r="B24" s="42" t="s">
        <v>39</v>
      </c>
      <c r="C24" s="42">
        <f>E16+"0:19"</f>
        <v>0.32638888888888884</v>
      </c>
      <c r="D24" s="6">
        <v>4</v>
      </c>
      <c r="E24" s="6"/>
      <c r="F24" s="6"/>
      <c r="G24" s="6"/>
      <c r="H24" s="6"/>
      <c r="I24" s="6">
        <v>1</v>
      </c>
      <c r="J24" s="6"/>
      <c r="K24" s="6"/>
      <c r="L24" s="28">
        <f t="shared" si="1"/>
        <v>5</v>
      </c>
    </row>
    <row r="25" spans="2:12" ht="18" thickBot="1" x14ac:dyDescent="0.2">
      <c r="B25" s="45" t="s">
        <v>7</v>
      </c>
      <c r="C25" s="45">
        <f>E16+"0:24"+"0:05"</f>
        <v>0.33333333333333326</v>
      </c>
      <c r="D25" s="7"/>
      <c r="E25" s="7"/>
      <c r="F25" s="7"/>
      <c r="G25" s="7"/>
      <c r="H25" s="7"/>
      <c r="I25" s="7"/>
      <c r="J25" s="7"/>
      <c r="K25" s="7"/>
      <c r="L25" s="29"/>
    </row>
    <row r="26" spans="2:12" ht="19.5" customHeight="1" thickBot="1" x14ac:dyDescent="0.2">
      <c r="B26" s="39" t="s">
        <v>63</v>
      </c>
      <c r="C26" s="50"/>
      <c r="L26" s="36">
        <f>SUM(L19:L25)</f>
        <v>34</v>
      </c>
    </row>
  </sheetData>
  <mergeCells count="4">
    <mergeCell ref="C2:D2"/>
    <mergeCell ref="C16:D16"/>
    <mergeCell ref="D17:L17"/>
    <mergeCell ref="D3:L3"/>
  </mergeCells>
  <phoneticPr fontId="1"/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１号車　豊栄地区</vt:lpstr>
      <vt:lpstr>２号車　東地区</vt:lpstr>
      <vt:lpstr>３号車　長南・豊栄地区</vt:lpstr>
      <vt:lpstr>４号車　西・東地区</vt:lpstr>
      <vt:lpstr>'１号車　豊栄地区'!Print_Area</vt:lpstr>
      <vt:lpstr>'２号車　東地区'!Print_Area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m.nagano</dc:creator>
  <cp:lastModifiedBy> </cp:lastModifiedBy>
  <cp:lastPrinted>2017-02-27T06:38:00Z</cp:lastPrinted>
  <dcterms:created xsi:type="dcterms:W3CDTF">2016-07-04T22:20:47Z</dcterms:created>
  <dcterms:modified xsi:type="dcterms:W3CDTF">2017-02-27T07:11:07Z</dcterms:modified>
</cp:coreProperties>
</file>