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filesv.chonan.local\共有\05財政課\R3（財政課）\財政係\県等へ報告\◆財政状況資料集\提出データ（R3.10.25）\統合版（提出データ）\"/>
    </mc:Choice>
  </mc:AlternateContent>
  <xr:revisionPtr revIDLastSave="0" documentId="13_ncr:1_{F70D4AF6-CCC6-4523-8FCC-6A2CCBD5B66D}" xr6:coauthVersionLast="36" xr6:coauthVersionMax="36" xr10:uidLastSave="{00000000-0000-0000-0000-000000000000}"/>
  <bookViews>
    <workbookView xWindow="0" yWindow="0" windowWidth="15360" windowHeight="7635" tabRatio="62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U37" i="7"/>
  <c r="E37" i="7"/>
  <c r="C37" i="7"/>
  <c r="DG36" i="7"/>
  <c r="CQ36" i="7"/>
  <c r="CO36" i="7" s="1"/>
  <c r="BY36" i="7"/>
  <c r="BE36" i="7"/>
  <c r="AM36" i="7"/>
  <c r="W36" i="7"/>
  <c r="E36" i="7"/>
  <c r="C36" i="7" s="1"/>
  <c r="DG35" i="7"/>
  <c r="CQ35" i="7"/>
  <c r="CO35" i="7"/>
  <c r="BY35" i="7"/>
  <c r="BE35" i="7"/>
  <c r="AM35" i="7"/>
  <c r="W35" i="7"/>
  <c r="E35" i="7"/>
  <c r="DG34" i="7"/>
  <c r="CQ34" i="7"/>
  <c r="CO34" i="7"/>
  <c r="BY34" i="7"/>
  <c r="BG34" i="7"/>
  <c r="AO34" i="7"/>
  <c r="W34" i="7"/>
  <c r="E34" i="7"/>
  <c r="C34" i="7" s="1"/>
  <c r="C35" i="7" l="1"/>
  <c r="U34" i="7" l="1"/>
  <c r="U35" i="7" l="1"/>
  <c r="U36" i="7" s="1"/>
  <c r="AM34" i="7" s="1"/>
  <c r="BE34" i="7" l="1"/>
  <c r="BW34" i="7" s="1"/>
  <c r="BW35" i="7" s="1"/>
  <c r="BW36" i="7" s="1"/>
  <c r="BW37" i="7" s="1"/>
  <c r="BW38" i="7" s="1"/>
  <c r="BW39" i="7" s="1"/>
  <c r="BW40" i="7" s="1"/>
  <c r="BW41" i="7" s="1"/>
  <c r="BW42" i="7" s="1"/>
  <c r="BW43" i="7" s="1"/>
</calcChain>
</file>

<file path=xl/sharedStrings.xml><?xml version="1.0" encoding="utf-8"?>
<sst xmlns="http://schemas.openxmlformats.org/spreadsheetml/2006/main" count="1071" uniqueCount="553">
  <si>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</si>
  <si>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</si>
  <si>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</si>
  <si>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</si>
  <si>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</si>
  <si>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</si>
  <si>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</si>
  <si>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</si>
  <si>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</si>
  <si>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</si>
  <si>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</si>
  <si>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</si>
  <si>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</si>
  <si>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</si>
  <si>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</si>
  <si>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</si>
  <si>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</si>
  <si>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</si>
  <si>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</si>
  <si>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</si>
  <si>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</si>
  <si>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</si>
  <si>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</si>
  <si>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</si>
  <si>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</si>
  <si>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</si>
  <si>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</si>
  <si>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</si>
  <si>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</si>
  <si>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</si>
  <si>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</si>
  <si>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</si>
  <si>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</si>
  <si>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</si>
  <si>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</si>
  <si>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</si>
  <si>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</si>
  <si>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</si>
  <si>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</si>
  <si>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</si>
  <si>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</si>
  <si>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</si>
  <si>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</si>
  <si>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</si>
  <si>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</si>
  <si>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</si>
  <si>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</si>
  <si>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</si>
  <si>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</si>
  <si>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</si>
  <si>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</si>
  <si>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</si>
  <si>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</si>
  <si>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</si>
  <si>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</si>
  <si>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</si>
  <si>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</si>
  <si>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</si>
  <si>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</si>
  <si>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</si>
  <si>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</si>
  <si>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</si>
  <si>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</si>
  <si>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</si>
  <si>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</si>
  <si>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</si>
  <si>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</si>
  <si>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</si>
  <si>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</si>
  <si>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</si>
  <si>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</si>
  <si>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</si>
  <si>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</si>
  <si>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</si>
  <si>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</si>
  <si>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</si>
  <si>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</si>
  <si>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</si>
  <si>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</si>
  <si>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</si>
  <si>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</si>
  <si>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</si>
  <si>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</si>
  <si>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</si>
  <si>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</si>
  <si>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</si>
  <si>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</si>
  <si>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</si>
  <si>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</si>
  <si>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</si>
  <si>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</si>
  <si>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</si>
  <si>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</si>
  <si>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</si>
  <si>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</si>
  <si>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</si>
  <si>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</si>
  <si>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</si>
  <si>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</si>
  <si>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</si>
  <si>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</si>
  <si>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</si>
  <si>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</si>
  <si>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</si>
  <si>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</si>
  <si>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</si>
  <si>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</si>
  <si>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</si>
  <si>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</si>
  <si>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</si>
  <si>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</si>
  <si>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</si>
  <si>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</si>
  <si>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</si>
  <si>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</si>
  <si>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</si>
  <si>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</si>
  <si>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</si>
  <si>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</si>
  <si>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</si>
  <si>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</si>
  <si>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</si>
  <si>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</si>
  <si>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</si>
  <si>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</si>
  <si>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</si>
  <si>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</si>
  <si>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</si>
  <si>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</si>
  <si>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</si>
  <si>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</si>
  <si>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</si>
  <si>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</si>
  <si>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</si>
  <si>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</si>
  <si>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</si>
  <si>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</si>
  <si>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</si>
  <si>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</si>
  <si>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</si>
  <si>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</si>
  <si>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</si>
  <si>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</si>
  <si>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</si>
  <si>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</si>
  <si>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千葉県長南町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</si>
  <si>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</si>
  <si>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</si>
  <si>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</si>
  <si>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</si>
  <si>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</si>
  <si>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</si>
  <si>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</si>
  <si>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</si>
  <si>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</si>
  <si>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</si>
  <si>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</si>
  <si>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</si>
  <si>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</si>
  <si>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</si>
  <si>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</si>
  <si>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</si>
  <si>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</si>
  <si>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</si>
  <si>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</si>
  <si>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</si>
  <si>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</si>
  <si>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</si>
  <si>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</si>
  <si>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</si>
  <si>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</si>
  <si>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</si>
  <si>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</si>
  <si>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</si>
  <si>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</si>
  <si>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</si>
  <si>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</si>
  <si>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</si>
  <si>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</si>
  <si>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</si>
  <si>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</si>
  <si>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</si>
  <si>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</si>
  <si>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</si>
  <si>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</si>
  <si>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</si>
  <si>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</si>
  <si>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</si>
  <si>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</si>
  <si>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</si>
  <si>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</si>
  <si>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</si>
  <si>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</si>
  <si>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</si>
  <si>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</si>
  <si>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</si>
  <si>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</si>
  <si>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</si>
  <si>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</si>
  <si>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</si>
  <si>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</si>
  <si>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</si>
  <si>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</si>
  <si>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</si>
  <si>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</si>
  <si>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</si>
  <si>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</si>
  <si>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</si>
  <si>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</si>
  <si>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</si>
  <si>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</si>
  <si>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</si>
  <si>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</si>
  <si>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</si>
  <si>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</si>
  <si>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</si>
  <si>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</si>
  <si>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</si>
  <si>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</si>
  <si>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</si>
  <si>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</si>
  <si>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</si>
  <si>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</si>
  <si>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</si>
  <si>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</si>
  <si>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</si>
  <si>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</si>
  <si>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</si>
  <si>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</si>
  <si>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</si>
  <si>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</si>
  <si>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</si>
  <si>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</si>
  <si>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</si>
  <si>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</si>
  <si>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</si>
  <si>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</si>
  <si>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</si>
  <si>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</si>
  <si>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</si>
  <si>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</si>
  <si>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</si>
  <si>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</si>
  <si>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</si>
  <si>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</si>
  <si>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</si>
  <si>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</si>
  <si>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</si>
  <si>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</si>
  <si>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</si>
  <si>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</si>
  <si>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</si>
  <si>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</si>
  <si>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</si>
  <si>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</si>
  <si>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</si>
  <si>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</si>
  <si>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</si>
  <si>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</si>
  <si>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</si>
  <si>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</si>
  <si>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</si>
  <si>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</si>
  <si>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</si>
  <si>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</si>
  <si>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</si>
  <si>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</si>
  <si>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</si>
  <si>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</si>
  <si>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</si>
  <si>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</si>
  <si>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</si>
  <si>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</si>
  <si>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</si>
  <si>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</si>
  <si>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</si>
  <si>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</si>
  <si>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</si>
  <si>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</si>
  <si>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</si>
  <si>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</si>
  <si>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</si>
  <si>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</si>
  <si>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</si>
  <si>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</si>
  <si>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</si>
  <si>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</si>
  <si>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</si>
  <si>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</si>
  <si>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</si>
  <si>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</si>
  <si>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</si>
  <si>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</si>
  <si>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</si>
  <si>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</si>
  <si>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</si>
  <si>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</si>
  <si>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</si>
  <si>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千葉県長南町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</si>
  <si>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</si>
  <si>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</si>
  <si>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</si>
  <si>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</si>
  <si>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</si>
  <si>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</si>
  <si>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</si>
  <si>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</si>
  <si>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</si>
  <si>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</si>
  <si>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</si>
  <si>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</si>
  <si>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</si>
  <si>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</si>
  <si>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</si>
  <si>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</si>
  <si>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</si>
  <si>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</si>
  <si>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</si>
  <si>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</si>
  <si>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</si>
  <si>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</si>
  <si>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</si>
  <si>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</si>
  <si>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</si>
  <si>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</si>
  <si>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</si>
  <si>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</si>
  <si>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</si>
  <si>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</si>
  <si>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</si>
  <si>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</si>
  <si>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</si>
  <si>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</si>
  <si>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</si>
  <si>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</si>
  <si>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</si>
  <si>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</si>
  <si>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</si>
  <si>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</si>
  <si>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</si>
  <si>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</si>
  <si>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</si>
  <si>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</si>
  <si>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</si>
  <si>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</si>
  <si>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</si>
  <si>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</si>
  <si>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</si>
  <si>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</si>
  <si>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</si>
  <si>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</si>
  <si>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</si>
  <si>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</si>
  <si>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</si>
  <si>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4">
      <t>グンシ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</si>
  <si>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</si>
  <si>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</si>
  <si>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</si>
  <si>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</si>
  <si>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</si>
  <si>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</si>
  <si>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</si>
  <si>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</si>
  <si>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</si>
  <si>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</si>
  <si>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</si>
  <si>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</si>
  <si>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</si>
  <si>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</si>
  <si>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</si>
  <si>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</si>
  <si>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</si>
  <si>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</si>
  <si>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</si>
  <si>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</si>
  <si>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</si>
  <si>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</si>
  <si>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</si>
  <si>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</si>
  <si>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</si>
  <si>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</si>
  <si>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</si>
  <si>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</si>
  <si>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</si>
  <si>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</si>
  <si>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</si>
  <si>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</si>
  <si>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</si>
  <si>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</si>
  <si>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</si>
  <si>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</si>
  <si>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</si>
  <si>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</si>
  <si>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</si>
  <si>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</si>
  <si>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</si>
  <si>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</si>
  <si>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</si>
  <si>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</si>
  <si>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</si>
  <si>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</si>
  <si>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</si>
  <si>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</si>
  <si>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</si>
  <si>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</si>
  <si>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</si>
  <si>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</si>
  <si>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</si>
  <si>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</si>
  <si>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</si>
  <si>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</si>
  <si>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</si>
  <si>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</si>
  <si>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</si>
  <si>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</si>
  <si>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</si>
  <si>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</si>
  <si>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</si>
  <si>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</si>
  <si>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</si>
  <si>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</si>
  <si>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</si>
  <si>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</si>
  <si>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</si>
  <si>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</si>
  <si>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</si>
  <si>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</si>
  <si>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</si>
  <si>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</si>
  <si>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</si>
  <si>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</si>
  <si>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</si>
  <si>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</si>
  <si>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</si>
  <si>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</si>
  <si>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</si>
  <si>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</si>
  <si>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</si>
  <si>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</si>
  <si>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</si>
  <si>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</si>
  <si>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</si>
  <si>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</si>
  <si>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</si>
  <si>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</si>
  <si>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</si>
  <si>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</si>
  <si>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</si>
  <si>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</si>
  <si>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</si>
  <si>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</si>
  <si>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</si>
  <si>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</si>
  <si>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</si>
  <si>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</si>
  <si>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</si>
  <si>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</si>
  <si>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</si>
  <si>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</si>
  <si>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</si>
  <si>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</si>
  <si>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</si>
  <si>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</si>
  <si>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</si>
  <si>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</si>
  <si>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</si>
  <si>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</si>
  <si>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</si>
  <si>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</si>
  <si>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</si>
  <si>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</si>
  <si>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</si>
  <si>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</si>
  <si>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</si>
  <si>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</si>
  <si>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</si>
  <si>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</si>
  <si>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</si>
  <si>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</si>
  <si>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</si>
  <si>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</si>
  <si>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</si>
  <si>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</si>
  <si>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</si>
  <si>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</si>
  <si>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</si>
  <si>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</si>
  <si>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16.39</t>
  </si>
  <si>
    <t>▲ 7.90</t>
  </si>
  <si>
    <t>会計</t>
    <rPh sb="0" eb="2">
      <t>カイケイ</t>
    </rPh>
    <phoneticPr fontId="5"/>
  </si>
  <si>
    <t>長南町ガス事業会計</t>
  </si>
  <si>
    <t>一般会計</t>
  </si>
  <si>
    <t>長南町国民健康保険特別会計</t>
  </si>
  <si>
    <t>長南町介護保険特別会計</t>
  </si>
  <si>
    <t>長南町笠森霊園事業特別会計</t>
  </si>
  <si>
    <t>長南町農業集落排水事業特別会計</t>
  </si>
  <si>
    <t>長南町後期高齢者医療特別会計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</si>
  <si>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</si>
  <si>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</si>
  <si>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</si>
  <si>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</si>
  <si>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</si>
  <si>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</si>
  <si>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</si>
  <si>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</si>
  <si>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</si>
  <si>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</si>
  <si>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</si>
  <si>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</si>
  <si>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</si>
  <si>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</si>
  <si>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</si>
  <si>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</si>
  <si>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</si>
  <si>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</si>
  <si>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</si>
  <si>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</si>
  <si>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</si>
  <si>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</si>
  <si>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</si>
  <si>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</si>
  <si>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</si>
  <si>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</si>
  <si>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</si>
  <si>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</si>
  <si>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</si>
  <si>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</si>
  <si>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</si>
  <si>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</si>
  <si>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</si>
  <si>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</si>
  <si>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</si>
  <si>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</si>
  <si>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</si>
  <si>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</si>
  <si>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</si>
  <si>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</si>
  <si>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</si>
  <si>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</si>
  <si>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</si>
  <si>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</si>
  <si>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</si>
  <si>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</si>
  <si>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</si>
  <si>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</si>
  <si>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5">
      <t>シセツトウ</t>
    </rPh>
    <rPh sb="5" eb="7">
      <t>セイビ</t>
    </rPh>
    <rPh sb="7" eb="9">
      <t>キキン</t>
    </rPh>
    <phoneticPr fontId="5"/>
  </si>
  <si>
    <t>地域農業推進基金</t>
    <rPh sb="0" eb="2">
      <t>チイキ</t>
    </rPh>
    <rPh sb="2" eb="4">
      <t>ノウギョウ</t>
    </rPh>
    <rPh sb="4" eb="6">
      <t>スイシン</t>
    </rPh>
    <rPh sb="6" eb="8">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</si>
  <si>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</si>
  <si>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福祉振興基金</t>
    <rPh sb="0" eb="2">
      <t>フクシ</t>
    </rPh>
    <rPh sb="2" eb="4">
      <t>シンコウ</t>
    </rPh>
    <rPh sb="4" eb="6">
      <t>キキン</t>
    </rPh>
    <phoneticPr fontId="5"/>
  </si>
  <si>
    <t>地域づくり基金</t>
    <rPh sb="0" eb="2">
      <t>チイキ</t>
    </rPh>
    <rPh sb="5" eb="7">
      <t>キキン</t>
    </rPh>
    <phoneticPr fontId="5"/>
  </si>
  <si>
    <t>基金残高合計</t>
    <rPh sb="0" eb="2">
      <t>キキン</t>
    </rPh>
    <rPh sb="2" eb="4">
      <t>ザンダカ</t>
    </rPh>
    <rPh sb="4" eb="6">
      <t>ゴウケイ</t>
    </rPh>
    <phoneticPr fontId="5"/>
  </si>
  <si>
    <t>将来負担比率は、類似団体内平均値と比較すると高い水準となっている。令和元年度は災害により財政調整基金の取り崩しが大きかったことから、一時的に将来負担比率は上昇したもののここ数年低下傾向にある。有形固定資産減価償却率は類似団体と比べて低い水準にあるが上昇傾向にあるため、今後も公共施設等総合管理計画に基づき、老朽化対策に積極的に取り組んで行く。</t>
    <rPh sb="33" eb="35">
      <t>レイワ</t>
    </rPh>
    <rPh sb="35" eb="36">
      <t>ガン</t>
    </rPh>
    <rPh sb="36" eb="38">
      <t>ネンド</t>
    </rPh>
    <rPh sb="39" eb="41">
      <t>サイガイ</t>
    </rPh>
    <rPh sb="44" eb="46">
      <t>ザイセイ</t>
    </rPh>
    <rPh sb="46" eb="48">
      <t>チョウセイ</t>
    </rPh>
    <rPh sb="48" eb="50">
      <t>キキン</t>
    </rPh>
    <rPh sb="51" eb="52">
      <t>ト</t>
    </rPh>
    <rPh sb="53" eb="54">
      <t>クズ</t>
    </rPh>
    <rPh sb="56" eb="57">
      <t>オオ</t>
    </rPh>
    <rPh sb="66" eb="69">
      <t>イチジテキ</t>
    </rPh>
    <rPh sb="70" eb="72">
      <t>ショウライ</t>
    </rPh>
    <rPh sb="72" eb="74">
      <t>フタン</t>
    </rPh>
    <rPh sb="74" eb="76">
      <t>ヒリツ</t>
    </rPh>
    <rPh sb="77" eb="79">
      <t>ジョウショウ</t>
    </rPh>
    <rPh sb="86" eb="88">
      <t>スウネン</t>
    </rPh>
    <rPh sb="126" eb="128">
      <t>ケイコウ</t>
    </rPh>
    <phoneticPr fontId="5"/>
  </si>
  <si>
    <t>令和元年度は災害により財政調整基金の取り崩しが大きかったことから将来負担比率は一時的に上昇したが、農業集落排水事業特別会計に係る地方債の元金の残高が減少し、その償還に充てるための一般会計等からの繰出金が減少したことや、決算余剰金等を用いた充当可能基金への積立てを行ったことで数値は改善してきているものの類似団体と比べると高い数値となっている。
実質公債費比率については、地方債の元利償還金や債務負担行為に要する支出の減少により数値は改善してきており、類似団体を下回っている。今後の庁舎建設事業により上昇が見込まれるが、今後も一層の財政健全化を図るため、公債費の適正化に取り組んでいく。</t>
    <rPh sb="0" eb="2">
      <t>レイワ</t>
    </rPh>
    <rPh sb="2" eb="4">
      <t>ガンネン</t>
    </rPh>
    <rPh sb="4" eb="5">
      <t>ド</t>
    </rPh>
    <rPh sb="6" eb="8">
      <t>サイガイ</t>
    </rPh>
    <rPh sb="11" eb="13">
      <t>ザイセイ</t>
    </rPh>
    <rPh sb="13" eb="15">
      <t>チョウセイ</t>
    </rPh>
    <rPh sb="15" eb="17">
      <t>キキン</t>
    </rPh>
    <rPh sb="18" eb="19">
      <t>ト</t>
    </rPh>
    <rPh sb="20" eb="21">
      <t>クズ</t>
    </rPh>
    <rPh sb="23" eb="24">
      <t>オオ</t>
    </rPh>
    <rPh sb="39" eb="42">
      <t>イチジテキ</t>
    </rPh>
    <rPh sb="43" eb="45">
      <t>ジョウショウ</t>
    </rPh>
    <rPh sb="237" eb="239">
      <t>コンゴ</t>
    </rPh>
    <rPh sb="240" eb="242">
      <t>チョウシャ</t>
    </rPh>
    <rPh sb="242" eb="244">
      <t>ケンセツ</t>
    </rPh>
    <rPh sb="244" eb="246">
      <t>ジギョウ</t>
    </rPh>
    <rPh sb="249" eb="251">
      <t>ジョウショウ</t>
    </rPh>
    <rPh sb="252" eb="25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</si>
</sst>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11A3E92E-2AE4-44F5-98F5-3657959DA256}"/>
    <cellStyle name="標準 2 3" xfId="10" xr:uid="{B1EEF8FC-74CF-4105-B5F0-96F5BDCA104C}"/>
    <cellStyle name="標準 3" xfId="11" xr:uid="{4534A199-CE34-410C-8308-9156E43B1819}"/>
    <cellStyle name="標準 4" xfId="20" xr:uid="{B0A700E5-F339-4CA0-BF93-FAA37F1478B4}"/>
    <cellStyle name="標準 4_APAHO401600" xfId="16" xr:uid="{811BE835-FD18-43D8-BB17-42BD91D2771A}"/>
    <cellStyle name="標準 4_APAHO4019001" xfId="19" xr:uid="{9E04DDF5-DB32-4C0B-A455-B3B4CA5BFD34}"/>
    <cellStyle name="標準 4_ZJ08_022012_青森市_2010" xfId="18" xr:uid="{10ECD578-2B8C-435D-8937-9BD955507E68}"/>
    <cellStyle name="標準 6" xfId="7" xr:uid="{2BDA0321-F699-44A9-873D-22BBFCF94E38}"/>
    <cellStyle name="標準 6_APAHO401000" xfId="9" xr:uid="{B871FD86-5CBF-4F2C-8727-D20C93077CE7}"/>
    <cellStyle name="標準 6_APAHO401200_O-JJ1016-001-3_財政状況資料集(決算状況カード(各会計・関係団体))(Rev2)2" xfId="15" xr:uid="{2B70A339-0954-46A0-9558-23625540C01C}"/>
    <cellStyle name="標準 6_APAHO402200_O-JJ1016-001-3_財政状況資料集(決算状況カード(各会計・関係団体))(Rev2)2" xfId="12" xr:uid="{7EBD3AB5-8272-4A68-8B28-79A9BBEE8C5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BABC8F35-D93D-4EED-B907-3ECBB300C76F}"/>
    <cellStyle name="標準_O-JJ0722-001-3_決算状況カード(各会計・関係団体)_O-JJ1016-001-3_財政状況資料集(決算状況カード(各会計・関係団体))(Rev2)2" xfId="14" xr:uid="{3F24CA8D-853C-4118-897B-F89141638EC9}"/>
    <cellStyle name="標準_O-JJ0722-001-8_連結実質赤字比率に係る赤字・黒字の構成分析" xfId="17" xr:uid="{0E4CE8A6-0A66-4FAB-A217-84F2D7042F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222-4794-83D8-9BEA40438EC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62763</c:v>
                </c:pt>
                <c:pt idx="1">
                  <c:v>135645</c:v>
                </c:pt>
                <c:pt idx="2">
                  <c:v>50476</c:v>
                </c:pt>
                <c:pt idx="3">
                  <c:v>63623</c:v>
                </c:pt>
                <c:pt idx="4">
                  <c:v>63558</c:v>
                </c:pt>
              </c:numCache>
            </c:numRef>
          </c:val>
          <c:smooth val="0"/>
          <c:extLst>
            <c:ext xmlns:c16="http://schemas.microsoft.com/office/drawing/2014/chart" uri="{C3380CC4-5D6E-409C-BE32-E72D297353CC}">
              <c16:uniqueId val="{00000001-2222-4794-83D8-9BEA40438EC7}"/>
            </c:ext>
          </c:extLst>
        </c:ser>
        <c:dLbls>
          <c:showLegendKey val="0"/>
          <c:showVal val="0"/>
          <c:showCatName val="0"/>
          <c:showSerName val="0"/>
          <c:showPercent val="0"/>
          <c:showBubbleSize val="0"/>
        </c:dLbls>
        <c:marker val="1"/>
        <c:smooth val="0"/>
        <c:axId val="214327632"/>
        <c:axId val="214328808"/>
      </c:lineChart>
      <c:catAx>
        <c:axId val="21432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28808"/>
        <c:crosses val="autoZero"/>
        <c:auto val="1"/>
        <c:lblAlgn val="ctr"/>
        <c:lblOffset val="100"/>
        <c:tickLblSkip val="1"/>
        <c:tickMarkSkip val="1"/>
        <c:noMultiLvlLbl val="0"/>
      </c:catAx>
      <c:valAx>
        <c:axId val="2143288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2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28.72</c:v>
                </c:pt>
                <c:pt idx="1">
                  <c:v>6.15</c:v>
                </c:pt>
                <c:pt idx="2">
                  <c:v>7.24</c:v>
                </c:pt>
                <c:pt idx="3">
                  <c:v>4.88</c:v>
                </c:pt>
                <c:pt idx="4">
                  <c:v>2.58</c:v>
                </c:pt>
              </c:numCache>
            </c:numRef>
          </c:val>
          <c:extLst>
            <c:ext xmlns:c16="http://schemas.microsoft.com/office/drawing/2014/chart" uri="{C3380CC4-5D6E-409C-BE32-E72D297353CC}">
              <c16:uniqueId val="{00000000-63C9-486C-A732-7EB72310238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26.02</c:v>
                </c:pt>
                <c:pt idx="1">
                  <c:v>32.700000000000003</c:v>
                </c:pt>
                <c:pt idx="2">
                  <c:v>34.479999999999997</c:v>
                </c:pt>
                <c:pt idx="3">
                  <c:v>38.04</c:v>
                </c:pt>
                <c:pt idx="4">
                  <c:v>32.39</c:v>
                </c:pt>
              </c:numCache>
            </c:numRef>
          </c:val>
          <c:extLst>
            <c:ext xmlns:c16="http://schemas.microsoft.com/office/drawing/2014/chart" uri="{C3380CC4-5D6E-409C-BE32-E72D297353CC}">
              <c16:uniqueId val="{00000001-63C9-486C-A732-7EB723102380}"/>
            </c:ext>
          </c:extLst>
        </c:ser>
        <c:dLbls>
          <c:showLegendKey val="0"/>
          <c:showVal val="0"/>
          <c:showCatName val="0"/>
          <c:showSerName val="0"/>
          <c:showPercent val="0"/>
          <c:showBubbleSize val="0"/>
        </c:dLbls>
        <c:gapWidth val="250"/>
        <c:overlap val="100"/>
        <c:axId val="214330376"/>
        <c:axId val="2143307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29.18</c:v>
                </c:pt>
                <c:pt idx="1">
                  <c:v>-16.39</c:v>
                </c:pt>
                <c:pt idx="2">
                  <c:v>3.2</c:v>
                </c:pt>
                <c:pt idx="3">
                  <c:v>1.1399999999999999</c:v>
                </c:pt>
                <c:pt idx="4">
                  <c:v>-7.9</c:v>
                </c:pt>
              </c:numCache>
            </c:numRef>
          </c:val>
          <c:smooth val="0"/>
          <c:extLst>
            <c:ext xmlns:c16="http://schemas.microsoft.com/office/drawing/2014/chart" uri="{C3380CC4-5D6E-409C-BE32-E72D297353CC}">
              <c16:uniqueId val="{00000002-63C9-486C-A732-7EB723102380}"/>
            </c:ext>
          </c:extLst>
        </c:ser>
        <c:dLbls>
          <c:showLegendKey val="0"/>
          <c:showVal val="0"/>
          <c:showCatName val="0"/>
          <c:showSerName val="0"/>
          <c:showPercent val="0"/>
          <c:showBubbleSize val="0"/>
        </c:dLbls>
        <c:marker val="1"/>
        <c:smooth val="0"/>
        <c:axId val="214330376"/>
        <c:axId val="214330768"/>
      </c:lineChart>
      <c:catAx>
        <c:axId val="21433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330768"/>
        <c:crosses val="autoZero"/>
        <c:auto val="1"/>
        <c:lblAlgn val="ctr"/>
        <c:lblOffset val="100"/>
        <c:tickLblSkip val="1"/>
        <c:tickMarkSkip val="1"/>
        <c:noMultiLvlLbl val="0"/>
      </c:catAx>
      <c:valAx>
        <c:axId val="21433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3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EC-4686-ABFE-DB86F55AF8A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EC-4686-ABFE-DB86F55AF8A7}"/>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EC-4686-ABFE-DB86F55AF8A7}"/>
            </c:ext>
          </c:extLst>
        </c:ser>
        <c:ser>
          <c:idx val="3"/>
          <c:order val="3"/>
          <c:tx>
            <c:strRef>
              <c:f>[1]データシート!$A$30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68EC-4686-ABFE-DB86F55AF8A7}"/>
            </c:ext>
          </c:extLst>
        </c:ser>
        <c:ser>
          <c:idx val="4"/>
          <c:order val="4"/>
          <c:tx>
            <c:strRef>
              <c:f>[1]データシート!$A$31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0.14000000000000001</c:v>
                </c:pt>
                <c:pt idx="2">
                  <c:v>#N/A</c:v>
                </c:pt>
                <c:pt idx="3">
                  <c:v>0.16</c:v>
                </c:pt>
                <c:pt idx="4">
                  <c:v>#N/A</c:v>
                </c:pt>
                <c:pt idx="5">
                  <c:v>0.16</c:v>
                </c:pt>
                <c:pt idx="6">
                  <c:v>#N/A</c:v>
                </c:pt>
                <c:pt idx="7">
                  <c:v>0.04</c:v>
                </c:pt>
                <c:pt idx="8">
                  <c:v>#N/A</c:v>
                </c:pt>
                <c:pt idx="9">
                  <c:v>0.09</c:v>
                </c:pt>
              </c:numCache>
            </c:numRef>
          </c:val>
          <c:extLst>
            <c:ext xmlns:c16="http://schemas.microsoft.com/office/drawing/2014/chart" uri="{C3380CC4-5D6E-409C-BE32-E72D297353CC}">
              <c16:uniqueId val="{00000004-68EC-4686-ABFE-DB86F55AF8A7}"/>
            </c:ext>
          </c:extLst>
        </c:ser>
        <c:ser>
          <c:idx val="5"/>
          <c:order val="5"/>
          <c:tx>
            <c:strRef>
              <c:f>[1]データシート!$A$32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0.18</c:v>
                </c:pt>
                <c:pt idx="2">
                  <c:v>#N/A</c:v>
                </c:pt>
                <c:pt idx="3">
                  <c:v>0.28000000000000003</c:v>
                </c:pt>
                <c:pt idx="4">
                  <c:v>#N/A</c:v>
                </c:pt>
                <c:pt idx="5">
                  <c:v>0.27</c:v>
                </c:pt>
                <c:pt idx="6">
                  <c:v>#N/A</c:v>
                </c:pt>
                <c:pt idx="7">
                  <c:v>0.27</c:v>
                </c:pt>
                <c:pt idx="8">
                  <c:v>#N/A</c:v>
                </c:pt>
                <c:pt idx="9">
                  <c:v>0.27</c:v>
                </c:pt>
              </c:numCache>
            </c:numRef>
          </c:val>
          <c:extLst>
            <c:ext xmlns:c16="http://schemas.microsoft.com/office/drawing/2014/chart" uri="{C3380CC4-5D6E-409C-BE32-E72D297353CC}">
              <c16:uniqueId val="{00000005-68EC-4686-ABFE-DB86F55AF8A7}"/>
            </c:ext>
          </c:extLst>
        </c:ser>
        <c:ser>
          <c:idx val="6"/>
          <c:order val="6"/>
          <c:tx>
            <c:strRef>
              <c:f>[1]データシート!$A$33</c:f>
              <c:strCache>
                <c:ptCount val="1"/>
                <c:pt idx="0">
                  <c:v>長南町介護保険特別会計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1.65</c:v>
                </c:pt>
                <c:pt idx="2">
                  <c:v>#N/A</c:v>
                </c:pt>
                <c:pt idx="3">
                  <c:v>1.78</c:v>
                </c:pt>
                <c:pt idx="4">
                  <c:v>#N/A</c:v>
                </c:pt>
                <c:pt idx="5">
                  <c:v>1.22</c:v>
                </c:pt>
                <c:pt idx="6">
                  <c:v>#N/A</c:v>
                </c:pt>
                <c:pt idx="7">
                  <c:v>1.08</c:v>
                </c:pt>
                <c:pt idx="8">
                  <c:v>#N/A</c:v>
                </c:pt>
                <c:pt idx="9">
                  <c:v>0.64</c:v>
                </c:pt>
              </c:numCache>
            </c:numRef>
          </c:val>
          <c:extLst>
            <c:ext xmlns:c16="http://schemas.microsoft.com/office/drawing/2014/chart" uri="{C3380CC4-5D6E-409C-BE32-E72D297353CC}">
              <c16:uniqueId val="{00000006-68EC-4686-ABFE-DB86F55AF8A7}"/>
            </c:ext>
          </c:extLst>
        </c:ser>
        <c:ser>
          <c:idx val="7"/>
          <c:order val="7"/>
          <c:tx>
            <c:strRef>
              <c:f>[1]データシート!$A$34</c:f>
              <c:strCache>
                <c:ptCount val="1"/>
                <c:pt idx="0">
                  <c:v>長南町国民健康保険特別会計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0.88</c:v>
                </c:pt>
                <c:pt idx="2">
                  <c:v>#N/A</c:v>
                </c:pt>
                <c:pt idx="3">
                  <c:v>2.62</c:v>
                </c:pt>
                <c:pt idx="4">
                  <c:v>#N/A</c:v>
                </c:pt>
                <c:pt idx="5">
                  <c:v>3.17</c:v>
                </c:pt>
                <c:pt idx="6">
                  <c:v>#N/A</c:v>
                </c:pt>
                <c:pt idx="7">
                  <c:v>1.92</c:v>
                </c:pt>
                <c:pt idx="8">
                  <c:v>#N/A</c:v>
                </c:pt>
                <c:pt idx="9">
                  <c:v>1.51</c:v>
                </c:pt>
              </c:numCache>
            </c:numRef>
          </c:val>
          <c:extLst>
            <c:ext xmlns:c16="http://schemas.microsoft.com/office/drawing/2014/chart" uri="{C3380CC4-5D6E-409C-BE32-E72D297353CC}">
              <c16:uniqueId val="{00000007-68EC-4686-ABFE-DB86F55AF8A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28.53</c:v>
                </c:pt>
                <c:pt idx="2">
                  <c:v>#N/A</c:v>
                </c:pt>
                <c:pt idx="3">
                  <c:v>5.86</c:v>
                </c:pt>
                <c:pt idx="4">
                  <c:v>#N/A</c:v>
                </c:pt>
                <c:pt idx="5">
                  <c:v>6.95</c:v>
                </c:pt>
                <c:pt idx="6">
                  <c:v>#N/A</c:v>
                </c:pt>
                <c:pt idx="7">
                  <c:v>4.5999999999999996</c:v>
                </c:pt>
                <c:pt idx="8">
                  <c:v>#N/A</c:v>
                </c:pt>
                <c:pt idx="9">
                  <c:v>2.2999999999999998</c:v>
                </c:pt>
              </c:numCache>
            </c:numRef>
          </c:val>
          <c:extLst>
            <c:ext xmlns:c16="http://schemas.microsoft.com/office/drawing/2014/chart" uri="{C3380CC4-5D6E-409C-BE32-E72D297353CC}">
              <c16:uniqueId val="{00000008-68EC-4686-ABFE-DB86F55AF8A7}"/>
            </c:ext>
          </c:extLst>
        </c:ser>
        <c:ser>
          <c:idx val="9"/>
          <c:order val="9"/>
          <c:tx>
            <c:strRef>
              <c:f>[1]データシート!$A$36</c:f>
              <c:strCache>
                <c:ptCount val="1"/>
                <c:pt idx="0">
                  <c:v>長南町ガス事業会計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5.87</c:v>
                </c:pt>
                <c:pt idx="2">
                  <c:v>#N/A</c:v>
                </c:pt>
                <c:pt idx="3">
                  <c:v>5.9</c:v>
                </c:pt>
                <c:pt idx="4">
                  <c:v>#N/A</c:v>
                </c:pt>
                <c:pt idx="5">
                  <c:v>5.1100000000000003</c:v>
                </c:pt>
                <c:pt idx="6">
                  <c:v>#N/A</c:v>
                </c:pt>
                <c:pt idx="7">
                  <c:v>2.82</c:v>
                </c:pt>
                <c:pt idx="8">
                  <c:v>#N/A</c:v>
                </c:pt>
                <c:pt idx="9">
                  <c:v>3.76</c:v>
                </c:pt>
              </c:numCache>
            </c:numRef>
          </c:val>
          <c:extLst>
            <c:ext xmlns:c16="http://schemas.microsoft.com/office/drawing/2014/chart" uri="{C3380CC4-5D6E-409C-BE32-E72D297353CC}">
              <c16:uniqueId val="{00000009-68EC-4686-ABFE-DB86F55AF8A7}"/>
            </c:ext>
          </c:extLst>
        </c:ser>
        <c:dLbls>
          <c:showLegendKey val="0"/>
          <c:showVal val="0"/>
          <c:showCatName val="0"/>
          <c:showSerName val="0"/>
          <c:showPercent val="0"/>
          <c:showBubbleSize val="0"/>
        </c:dLbls>
        <c:gapWidth val="150"/>
        <c:overlap val="100"/>
        <c:axId val="382659752"/>
        <c:axId val="382660144"/>
      </c:barChart>
      <c:catAx>
        <c:axId val="38265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60144"/>
        <c:crosses val="autoZero"/>
        <c:auto val="1"/>
        <c:lblAlgn val="ctr"/>
        <c:lblOffset val="100"/>
        <c:tickLblSkip val="1"/>
        <c:tickMarkSkip val="1"/>
        <c:noMultiLvlLbl val="0"/>
      </c:catAx>
      <c:valAx>
        <c:axId val="38266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59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404</c:v>
                </c:pt>
                <c:pt idx="5">
                  <c:v>422</c:v>
                </c:pt>
                <c:pt idx="8">
                  <c:v>436</c:v>
                </c:pt>
                <c:pt idx="11">
                  <c:v>438</c:v>
                </c:pt>
                <c:pt idx="14">
                  <c:v>436</c:v>
                </c:pt>
              </c:numCache>
            </c:numRef>
          </c:val>
          <c:extLst>
            <c:ext xmlns:c16="http://schemas.microsoft.com/office/drawing/2014/chart" uri="{C3380CC4-5D6E-409C-BE32-E72D297353CC}">
              <c16:uniqueId val="{00000000-B815-46EE-B444-AF243D131B3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15-46EE-B444-AF243D131B3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54</c:v>
                </c:pt>
                <c:pt idx="3">
                  <c:v>49</c:v>
                </c:pt>
                <c:pt idx="6">
                  <c:v>47</c:v>
                </c:pt>
                <c:pt idx="9">
                  <c:v>50</c:v>
                </c:pt>
                <c:pt idx="12">
                  <c:v>50</c:v>
                </c:pt>
              </c:numCache>
            </c:numRef>
          </c:val>
          <c:extLst>
            <c:ext xmlns:c16="http://schemas.microsoft.com/office/drawing/2014/chart" uri="{C3380CC4-5D6E-409C-BE32-E72D297353CC}">
              <c16:uniqueId val="{00000002-B815-46EE-B444-AF243D131B3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31</c:v>
                </c:pt>
                <c:pt idx="3">
                  <c:v>31</c:v>
                </c:pt>
                <c:pt idx="6">
                  <c:v>32</c:v>
                </c:pt>
                <c:pt idx="9">
                  <c:v>37</c:v>
                </c:pt>
                <c:pt idx="12">
                  <c:v>39</c:v>
                </c:pt>
              </c:numCache>
            </c:numRef>
          </c:val>
          <c:extLst>
            <c:ext xmlns:c16="http://schemas.microsoft.com/office/drawing/2014/chart" uri="{C3380CC4-5D6E-409C-BE32-E72D297353CC}">
              <c16:uniqueId val="{00000003-B815-46EE-B444-AF243D131B3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131</c:v>
                </c:pt>
                <c:pt idx="3">
                  <c:v>135</c:v>
                </c:pt>
                <c:pt idx="6">
                  <c:v>135</c:v>
                </c:pt>
                <c:pt idx="9">
                  <c:v>135</c:v>
                </c:pt>
                <c:pt idx="12">
                  <c:v>137</c:v>
                </c:pt>
              </c:numCache>
            </c:numRef>
          </c:val>
          <c:extLst>
            <c:ext xmlns:c16="http://schemas.microsoft.com/office/drawing/2014/chart" uri="{C3380CC4-5D6E-409C-BE32-E72D297353CC}">
              <c16:uniqueId val="{00000004-B815-46EE-B444-AF243D131B3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15-46EE-B444-AF243D131B3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15-46EE-B444-AF243D131B3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382</c:v>
                </c:pt>
                <c:pt idx="3">
                  <c:v>390</c:v>
                </c:pt>
                <c:pt idx="6">
                  <c:v>396</c:v>
                </c:pt>
                <c:pt idx="9">
                  <c:v>393</c:v>
                </c:pt>
                <c:pt idx="12">
                  <c:v>380</c:v>
                </c:pt>
              </c:numCache>
            </c:numRef>
          </c:val>
          <c:extLst>
            <c:ext xmlns:c16="http://schemas.microsoft.com/office/drawing/2014/chart" uri="{C3380CC4-5D6E-409C-BE32-E72D297353CC}">
              <c16:uniqueId val="{00000007-B815-46EE-B444-AF243D131B34}"/>
            </c:ext>
          </c:extLst>
        </c:ser>
        <c:dLbls>
          <c:showLegendKey val="0"/>
          <c:showVal val="0"/>
          <c:showCatName val="0"/>
          <c:showSerName val="0"/>
          <c:showPercent val="0"/>
          <c:showBubbleSize val="0"/>
        </c:dLbls>
        <c:gapWidth val="100"/>
        <c:overlap val="100"/>
        <c:axId val="382661320"/>
        <c:axId val="3826617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194</c:v>
                </c:pt>
                <c:pt idx="2">
                  <c:v>#N/A</c:v>
                </c:pt>
                <c:pt idx="3">
                  <c:v>#N/A</c:v>
                </c:pt>
                <c:pt idx="4">
                  <c:v>183</c:v>
                </c:pt>
                <c:pt idx="5">
                  <c:v>#N/A</c:v>
                </c:pt>
                <c:pt idx="6">
                  <c:v>#N/A</c:v>
                </c:pt>
                <c:pt idx="7">
                  <c:v>174</c:v>
                </c:pt>
                <c:pt idx="8">
                  <c:v>#N/A</c:v>
                </c:pt>
                <c:pt idx="9">
                  <c:v>#N/A</c:v>
                </c:pt>
                <c:pt idx="10">
                  <c:v>177</c:v>
                </c:pt>
                <c:pt idx="11">
                  <c:v>#N/A</c:v>
                </c:pt>
                <c:pt idx="12">
                  <c:v>#N/A</c:v>
                </c:pt>
                <c:pt idx="13">
                  <c:v>170</c:v>
                </c:pt>
                <c:pt idx="14">
                  <c:v>#N/A</c:v>
                </c:pt>
              </c:numCache>
            </c:numRef>
          </c:val>
          <c:smooth val="0"/>
          <c:extLst>
            <c:ext xmlns:c16="http://schemas.microsoft.com/office/drawing/2014/chart" uri="{C3380CC4-5D6E-409C-BE32-E72D297353CC}">
              <c16:uniqueId val="{00000008-B815-46EE-B444-AF243D131B34}"/>
            </c:ext>
          </c:extLst>
        </c:ser>
        <c:dLbls>
          <c:showLegendKey val="0"/>
          <c:showVal val="0"/>
          <c:showCatName val="0"/>
          <c:showSerName val="0"/>
          <c:showPercent val="0"/>
          <c:showBubbleSize val="0"/>
        </c:dLbls>
        <c:marker val="1"/>
        <c:smooth val="0"/>
        <c:axId val="382661320"/>
        <c:axId val="382661712"/>
      </c:lineChart>
      <c:catAx>
        <c:axId val="38266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661712"/>
        <c:crosses val="autoZero"/>
        <c:auto val="1"/>
        <c:lblAlgn val="ctr"/>
        <c:lblOffset val="100"/>
        <c:tickLblSkip val="1"/>
        <c:tickMarkSkip val="1"/>
        <c:noMultiLvlLbl val="0"/>
      </c:catAx>
      <c:valAx>
        <c:axId val="38266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6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4712</c:v>
                </c:pt>
                <c:pt idx="5">
                  <c:v>4772</c:v>
                </c:pt>
                <c:pt idx="8">
                  <c:v>4642</c:v>
                </c:pt>
                <c:pt idx="11">
                  <c:v>4501</c:v>
                </c:pt>
                <c:pt idx="14">
                  <c:v>4346</c:v>
                </c:pt>
              </c:numCache>
            </c:numRef>
          </c:val>
          <c:extLst>
            <c:ext xmlns:c16="http://schemas.microsoft.com/office/drawing/2014/chart" uri="{C3380CC4-5D6E-409C-BE32-E72D297353CC}">
              <c16:uniqueId val="{00000000-1BB2-491A-8AD9-87BF52720A4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BB2-491A-8AD9-87BF52720A4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1694</c:v>
                </c:pt>
                <c:pt idx="5">
                  <c:v>2209</c:v>
                </c:pt>
                <c:pt idx="8">
                  <c:v>2296</c:v>
                </c:pt>
                <c:pt idx="11">
                  <c:v>2447</c:v>
                </c:pt>
                <c:pt idx="14">
                  <c:v>2267</c:v>
                </c:pt>
              </c:numCache>
            </c:numRef>
          </c:val>
          <c:extLst>
            <c:ext xmlns:c16="http://schemas.microsoft.com/office/drawing/2014/chart" uri="{C3380CC4-5D6E-409C-BE32-E72D297353CC}">
              <c16:uniqueId val="{00000002-1BB2-491A-8AD9-87BF52720A4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B2-491A-8AD9-87BF52720A4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B2-491A-8AD9-87BF52720A4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2-491A-8AD9-87BF52720A4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1651</c:v>
                </c:pt>
                <c:pt idx="3">
                  <c:v>1572</c:v>
                </c:pt>
                <c:pt idx="6">
                  <c:v>1492</c:v>
                </c:pt>
                <c:pt idx="9">
                  <c:v>1300</c:v>
                </c:pt>
                <c:pt idx="12">
                  <c:v>1275</c:v>
                </c:pt>
              </c:numCache>
            </c:numRef>
          </c:val>
          <c:extLst>
            <c:ext xmlns:c16="http://schemas.microsoft.com/office/drawing/2014/chart" uri="{C3380CC4-5D6E-409C-BE32-E72D297353CC}">
              <c16:uniqueId val="{00000006-1BB2-491A-8AD9-87BF52720A4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236</c:v>
                </c:pt>
                <c:pt idx="3">
                  <c:v>259</c:v>
                </c:pt>
                <c:pt idx="6">
                  <c:v>263</c:v>
                </c:pt>
                <c:pt idx="9">
                  <c:v>255</c:v>
                </c:pt>
                <c:pt idx="12">
                  <c:v>258</c:v>
                </c:pt>
              </c:numCache>
            </c:numRef>
          </c:val>
          <c:extLst>
            <c:ext xmlns:c16="http://schemas.microsoft.com/office/drawing/2014/chart" uri="{C3380CC4-5D6E-409C-BE32-E72D297353CC}">
              <c16:uniqueId val="{00000007-1BB2-491A-8AD9-87BF52720A4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1378</c:v>
                </c:pt>
                <c:pt idx="3">
                  <c:v>1283</c:v>
                </c:pt>
                <c:pt idx="6">
                  <c:v>1178</c:v>
                </c:pt>
                <c:pt idx="9">
                  <c:v>1079</c:v>
                </c:pt>
                <c:pt idx="12">
                  <c:v>972</c:v>
                </c:pt>
              </c:numCache>
            </c:numRef>
          </c:val>
          <c:extLst>
            <c:ext xmlns:c16="http://schemas.microsoft.com/office/drawing/2014/chart" uri="{C3380CC4-5D6E-409C-BE32-E72D297353CC}">
              <c16:uniqueId val="{00000008-1BB2-491A-8AD9-87BF52720A4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776</c:v>
                </c:pt>
                <c:pt idx="3">
                  <c:v>712</c:v>
                </c:pt>
                <c:pt idx="6">
                  <c:v>665</c:v>
                </c:pt>
                <c:pt idx="9">
                  <c:v>618</c:v>
                </c:pt>
                <c:pt idx="12">
                  <c:v>571</c:v>
                </c:pt>
              </c:numCache>
            </c:numRef>
          </c:val>
          <c:extLst>
            <c:ext xmlns:c16="http://schemas.microsoft.com/office/drawing/2014/chart" uri="{C3380CC4-5D6E-409C-BE32-E72D297353CC}">
              <c16:uniqueId val="{00000009-1BB2-491A-8AD9-87BF52720A4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4274</c:v>
                </c:pt>
                <c:pt idx="3">
                  <c:v>4397</c:v>
                </c:pt>
                <c:pt idx="6">
                  <c:v>4280</c:v>
                </c:pt>
                <c:pt idx="9">
                  <c:v>4194</c:v>
                </c:pt>
                <c:pt idx="12">
                  <c:v>4115</c:v>
                </c:pt>
              </c:numCache>
            </c:numRef>
          </c:val>
          <c:extLst>
            <c:ext xmlns:c16="http://schemas.microsoft.com/office/drawing/2014/chart" uri="{C3380CC4-5D6E-409C-BE32-E72D297353CC}">
              <c16:uniqueId val="{0000000A-1BB2-491A-8AD9-87BF52720A49}"/>
            </c:ext>
          </c:extLst>
        </c:ser>
        <c:dLbls>
          <c:showLegendKey val="0"/>
          <c:showVal val="0"/>
          <c:showCatName val="0"/>
          <c:showSerName val="0"/>
          <c:showPercent val="0"/>
          <c:showBubbleSize val="0"/>
        </c:dLbls>
        <c:gapWidth val="100"/>
        <c:overlap val="100"/>
        <c:axId val="382662496"/>
        <c:axId val="3826628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1908</c:v>
                </c:pt>
                <c:pt idx="2">
                  <c:v>#N/A</c:v>
                </c:pt>
                <c:pt idx="3">
                  <c:v>#N/A</c:v>
                </c:pt>
                <c:pt idx="4">
                  <c:v>1243</c:v>
                </c:pt>
                <c:pt idx="5">
                  <c:v>#N/A</c:v>
                </c:pt>
                <c:pt idx="6">
                  <c:v>#N/A</c:v>
                </c:pt>
                <c:pt idx="7">
                  <c:v>941</c:v>
                </c:pt>
                <c:pt idx="8">
                  <c:v>#N/A</c:v>
                </c:pt>
                <c:pt idx="9">
                  <c:v>#N/A</c:v>
                </c:pt>
                <c:pt idx="10">
                  <c:v>499</c:v>
                </c:pt>
                <c:pt idx="11">
                  <c:v>#N/A</c:v>
                </c:pt>
                <c:pt idx="12">
                  <c:v>#N/A</c:v>
                </c:pt>
                <c:pt idx="13">
                  <c:v>578</c:v>
                </c:pt>
                <c:pt idx="14">
                  <c:v>#N/A</c:v>
                </c:pt>
              </c:numCache>
            </c:numRef>
          </c:val>
          <c:smooth val="0"/>
          <c:extLst>
            <c:ext xmlns:c16="http://schemas.microsoft.com/office/drawing/2014/chart" uri="{C3380CC4-5D6E-409C-BE32-E72D297353CC}">
              <c16:uniqueId val="{0000000B-1BB2-491A-8AD9-87BF52720A49}"/>
            </c:ext>
          </c:extLst>
        </c:ser>
        <c:dLbls>
          <c:showLegendKey val="0"/>
          <c:showVal val="0"/>
          <c:showCatName val="0"/>
          <c:showSerName val="0"/>
          <c:showPercent val="0"/>
          <c:showBubbleSize val="0"/>
        </c:dLbls>
        <c:marker val="1"/>
        <c:smooth val="0"/>
        <c:axId val="382662496"/>
        <c:axId val="382662888"/>
      </c:lineChart>
      <c:catAx>
        <c:axId val="3826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662888"/>
        <c:crosses val="autoZero"/>
        <c:auto val="1"/>
        <c:lblAlgn val="ctr"/>
        <c:lblOffset val="100"/>
        <c:tickLblSkip val="1"/>
        <c:tickMarkSkip val="1"/>
        <c:noMultiLvlLbl val="0"/>
      </c:catAx>
      <c:valAx>
        <c:axId val="38266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1055</c:v>
                </c:pt>
                <c:pt idx="1">
                  <c:v>1162</c:v>
                </c:pt>
                <c:pt idx="2">
                  <c:v>991</c:v>
                </c:pt>
              </c:numCache>
            </c:numRef>
          </c:val>
          <c:extLst>
            <c:ext xmlns:c16="http://schemas.microsoft.com/office/drawing/2014/chart" uri="{C3380CC4-5D6E-409C-BE32-E72D297353CC}">
              <c16:uniqueId val="{00000000-5602-4014-A2EF-9C9DC95FF2F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30</c:v>
                </c:pt>
                <c:pt idx="1">
                  <c:v>30</c:v>
                </c:pt>
                <c:pt idx="2">
                  <c:v>30</c:v>
                </c:pt>
              </c:numCache>
            </c:numRef>
          </c:val>
          <c:extLst>
            <c:ext xmlns:c16="http://schemas.microsoft.com/office/drawing/2014/chart" uri="{C3380CC4-5D6E-409C-BE32-E72D297353CC}">
              <c16:uniqueId val="{00000001-5602-4014-A2EF-9C9DC95FF2F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947</c:v>
                </c:pt>
                <c:pt idx="1">
                  <c:v>925</c:v>
                </c:pt>
                <c:pt idx="2">
                  <c:v>883</c:v>
                </c:pt>
              </c:numCache>
            </c:numRef>
          </c:val>
          <c:extLst>
            <c:ext xmlns:c16="http://schemas.microsoft.com/office/drawing/2014/chart" uri="{C3380CC4-5D6E-409C-BE32-E72D297353CC}">
              <c16:uniqueId val="{00000002-5602-4014-A2EF-9C9DC95FF2F5}"/>
            </c:ext>
          </c:extLst>
        </c:ser>
        <c:dLbls>
          <c:showLegendKey val="0"/>
          <c:showVal val="0"/>
          <c:showCatName val="0"/>
          <c:showSerName val="0"/>
          <c:showPercent val="0"/>
          <c:showBubbleSize val="0"/>
        </c:dLbls>
        <c:gapWidth val="120"/>
        <c:overlap val="100"/>
        <c:axId val="386259136"/>
        <c:axId val="386259528"/>
      </c:barChart>
      <c:catAx>
        <c:axId val="3862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259528"/>
        <c:crosses val="autoZero"/>
        <c:auto val="1"/>
        <c:lblAlgn val="ctr"/>
        <c:lblOffset val="100"/>
        <c:tickLblSkip val="1"/>
        <c:tickMarkSkip val="1"/>
        <c:noMultiLvlLbl val="0"/>
      </c:catAx>
      <c:valAx>
        <c:axId val="386259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2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{62C5299C-EF4F-4D37-8B6A-66FEF79DB6A5}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94-481A-A53C-F7E66ED46B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{0919195A-2D6D-4561-864F-9CCBA8768F04}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4-481A-A53C-F7E66ED46B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{A9EB97A3-B24B-4652-AE45-77D8FF29D884}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4-481A-A53C-F7E66ED46B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{0EAF7C0E-E437-4477-97FA-C79C05D959F9}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4-481A-A53C-F7E66ED46B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{29CB8E4C-9975-4BF7-AA3B-E55BF3995BBA}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4-481A-A53C-F7E66ED46B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{3E7F57D4-E2CA-42E8-987B-AF6154C03DF0}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94-481A-A53C-F7E66ED46B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{3CB8CD0F-AB6B-47F6-A69B-E4946A4A9F0F}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94-481A-A53C-F7E66ED46B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{9A2321A5-8F7A-4347-A886-36F7CA3266A4}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94-481A-A53C-F7E66ED46B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{8B3A187E-6E2D-4D8D-9D62-6C95E6F2A036}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94-481A-A53C-F7E66ED46B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56</c:v>
                </c:pt>
                <c:pt idx="24">
                  <c:v>57.6</c:v>
                </c:pt>
                <c:pt idx="32">
                  <c:v>59.8</c:v>
                </c:pt>
              </c:numCache>
            </c:numRef>
          </c:xVal>
          <c:yVal>
            <c:numRef>
              <c:f>公会計指標分析・財政指標組合せ分析表!$BP$51:$DC$51</c:f>
              <c:numCache>
                <c:formatCode>#,##0.0;"▲ "#,##0.0</c:formatCode>
                <c:ptCount val="40"/>
                <c:pt idx="8">
                  <c:v>47.5</c:v>
                </c:pt>
                <c:pt idx="16">
                  <c:v>35.799999999999997</c:v>
                </c:pt>
                <c:pt idx="24">
                  <c:v>19</c:v>
                </c:pt>
                <c:pt idx="32">
                  <c:v>22</c:v>
                </c:pt>
              </c:numCache>
            </c:numRef>
          </c:yVal>
          <c:smooth val="0"/>
          <c:extLst>
            <c:ext xmlns:c16="http://schemas.microsoft.com/office/drawing/2014/chart" uri="{C3380CC4-5D6E-409C-BE32-E72D297353CC}">
              <c16:uniqueId val="{00000009-3A94-481A-A53C-F7E66ED46B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{07B958A6-00D7-46C7-870D-DFC7B7ACB309}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94-481A-A53C-F7E66ED46B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{92AD4251-7963-4EC9-A3D9-A64A6BFF9264}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4-481A-A53C-F7E66ED46B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{2D5D6D10-644F-4758-A048-B346E45C792F}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4-481A-A53C-F7E66ED46B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{55ADCECA-AAA3-4F51-811E-F8D51D6C6058}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4-481A-A53C-F7E66ED46B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{11860D32-5C24-4A5C-9AF1-E49366DCD52F}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4-481A-A53C-F7E66ED46B9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{3CCA5CD1-6F18-44FC-B437-9AB38AF0DE65}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94-481A-A53C-F7E66ED46B9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{EF0EB354-5446-496D-A5A6-3154030C42CA}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94-481A-A53C-F7E66ED46B9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{124AE3C1-30D3-4F87-B3AE-1B9A0DF4E3C7}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94-481A-A53C-F7E66ED46B9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{A420E76F-E9B6-442C-9785-CBC54F990773}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94-481A-A53C-F7E66ED46B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3A94-481A-A53C-F7E66ED46B90}"/>
            </c:ext>
          </c:extLst>
        </c:ser>
        <c:dLbls>
          <c:showLegendKey val="0"/>
          <c:showVal val="1"/>
          <c:showCatName val="0"/>
          <c:showSerName val="0"/>
          <c:showPercent val="0"/>
          <c:showBubbleSize val="0"/>
        </c:dLbls>
        <c:axId val="46179840"/>
        <c:axId val="46181760"/>
      </c:scatterChart>
      <c:valAx>
        <c:axId val="46179840"/>
        <c:scaling>
          <c:orientation val="minMax"/>
          <c:max val="64.09999999999999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8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{218E586E-4DAB-44E9-B436-07A83E80B65C}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DF6-4A1D-A3E0-C9F40EBD21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{8DA08F08-0EDF-45EE-B722-C94922AF0677}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F6-4A1D-A3E0-C9F40EBD21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{7F821F01-A697-49B8-A29F-2E4B60B113C2}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F6-4A1D-A3E0-C9F40EBD21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{4F85EDBD-DAFD-40E6-9973-E2A5469B2804}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F6-4A1D-A3E0-C9F40EBD21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{FE4EAB9C-F2D3-49A7-85C2-0A64C095281C}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F6-4A1D-A3E0-C9F40EBD213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{63E9E6F6-6CA2-407A-8849-ACA0E273285C}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DF6-4A1D-A3E0-C9F40EBD21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{398BFF12-5D15-4340-8D74-BD373062743D}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DF6-4A1D-A3E0-C9F40EBD21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{8923DAB8-25C0-4455-9983-502FEC64C894}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DF6-4A1D-A3E0-C9F40EBD21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{554DA0A1-42FB-43B1-B476-24415AE7760C}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DF6-4A1D-A3E0-C9F40EBD21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7.6</c:v>
                </c:pt>
                <c:pt idx="16">
                  <c:v>6.9</c:v>
                </c:pt>
                <c:pt idx="24">
                  <c:v>6.8</c:v>
                </c:pt>
                <c:pt idx="32">
                  <c:v>6.6</c:v>
                </c:pt>
              </c:numCache>
            </c:numRef>
          </c:xVal>
          <c:yVal>
            <c:numRef>
              <c:f>公会計指標分析・財政指標組合せ分析表!$BP$73:$DC$73</c:f>
              <c:numCache>
                <c:formatCode>#,##0.0;"▲ "#,##0.0</c:formatCode>
                <c:ptCount val="40"/>
                <c:pt idx="0">
                  <c:v>71.7</c:v>
                </c:pt>
                <c:pt idx="8">
                  <c:v>47.5</c:v>
                </c:pt>
                <c:pt idx="16">
                  <c:v>35.799999999999997</c:v>
                </c:pt>
                <c:pt idx="24">
                  <c:v>19</c:v>
                </c:pt>
                <c:pt idx="32">
                  <c:v>22</c:v>
                </c:pt>
              </c:numCache>
            </c:numRef>
          </c:yVal>
          <c:smooth val="0"/>
          <c:extLst>
            <c:ext xmlns:c16="http://schemas.microsoft.com/office/drawing/2014/chart" uri="{C3380CC4-5D6E-409C-BE32-E72D297353CC}">
              <c16:uniqueId val="{00000009-0DF6-4A1D-A3E0-C9F40EBD21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{0B17C88D-D479-4815-9D88-3BC02D55F86E}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DF6-4A1D-A3E0-C9F40EBD21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{28BD3146-8E20-472B-8D18-9DE9DEA733CB}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F6-4A1D-A3E0-C9F40EBD21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{B53038F7-0480-43D2-A090-15591FC2F347}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F6-4A1D-A3E0-C9F40EBD21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{2B30662A-C647-4C00-B673-42B320E9F9A4}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F6-4A1D-A3E0-C9F40EBD21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{8FB1C310-A876-4211-878B-BBBF7D92E62B}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F6-4A1D-A3E0-C9F40EBD213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{A12FDB1F-566C-462C-B01F-0F813D12495B}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DF6-4A1D-A3E0-C9F40EBD213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{0FE51C42-6F87-4B02-96E5-BC9E18654D38}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DF6-4A1D-A3E0-C9F40EBD213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{D56FDEE6-8C87-42E0-9CA1-FFB28B19C2E5}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DF6-4A1D-A3E0-C9F40EBD213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{14156F86-E882-4D66-85FD-EA105BD040DF}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DF6-4A1D-A3E0-C9F40EBD21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0DF6-4A1D-A3E0-C9F40EBD213E}"/>
            </c:ext>
          </c:extLst>
        </c:ser>
        <c:dLbls>
          <c:showLegendKey val="0"/>
          <c:showVal val="1"/>
          <c:showCatName val="0"/>
          <c:showSerName val="0"/>
          <c:showPercent val="0"/>
          <c:showBubbleSize val="0"/>
        </c:dLbls>
        <c:axId val="84219776"/>
        <c:axId val="84234240"/>
      </c:scatterChart>
      <c:valAx>
        <c:axId val="84219776"/>
        <c:scaling>
          <c:orientation val="minMax"/>
          <c:max val="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37EA03B-FEF5-40A6-8382-E6FBE4A639F9}"/>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2D57E80-E558-4B64-8013-F70EA3EAAB0A}"/>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3485E0D-7AA3-4EEF-9EB9-F31F72B47B8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EB2BFDC6-3E2E-4CBF-80A2-ECEC0CB7510C}"/>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D1FB83B-7280-4E91-8FAB-AF6E0679607B}"/>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F5885DB-ABB9-4A1E-89C0-4A55836F534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C9D5F59-7616-4F53-A411-B4BB8CB0402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EC8E719-AE79-4EF6-8534-FE3A11315B3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F9F6823-A8EC-4A71-B419-48FCE590CC8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377E6304-C66A-44E8-9265-FA896A2FFF2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C61AA30-29FD-49B6-9F04-0C57409FDAA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82F9880-A607-4EB9-BCAC-CE5233054CA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6DA9A2D-E7A0-4269-9361-DBA63B28B23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47F77E1-76E3-4719-9256-00FF97A9222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2A2658A-2E57-4103-884A-32FEE1F3970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B942A8C-1BA1-4094-B0BF-A91A9914B38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985C88C-67BE-4D87-BF1D-0B2D509B1CF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9D19AAF-F76C-4C7F-BB53-01F6E90C461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61B63F1-1EA2-4D03-A433-6BD702027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A149A1C-B9AD-41FD-9E26-C347BBA486E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D244E00-44F4-40FD-B176-545A186CF8D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年々減少してきている。主な理由として、新規の債務負担行為を控えてきたことと、地方債発行の際には、過疎対策事業債を始め、交付税算入率の高い事業債を優先的に活用してきたことが挙げられる。</a:t>
          </a:r>
        </a:p>
        <a:p>
          <a:r>
            <a:rPr kumimoji="1" lang="ja-JP" altLang="en-US" sz="1400">
              <a:latin typeface="ＭＳ ゴシック" pitchFamily="49" charset="-128"/>
              <a:ea typeface="ＭＳ ゴシック" pitchFamily="49" charset="-128"/>
            </a:rPr>
            <a:t>今後も地方債残高は高い水準が続くため、地方債の発行は抑制し、発行する際は交付税算入率の高い事業債を活用するなどして、財政健全化を図っていく。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D4B4152-68E5-4D6D-98DF-6567F501A369}"/>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279B95F-358C-455C-886D-5F43F8D5009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D8664067-223E-4B92-AB7A-7FCC284BC15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FA1496C-EA34-4CBB-A75A-1AAB5CBFEC8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7890E278-5033-4001-A203-3105A8C6A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ADA44FF2-9184-4896-BD79-441F9166D04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D66179-CE51-4FE8-8D60-CEA0DE33252B}"/>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9B04B39-0FB4-48BC-9992-2C4632F4286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D1740B3-D1E1-4074-94AC-4D737E69962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46582C5-BD50-490C-8E07-BBD399808A0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6C0B3A4-77A4-437D-A2C5-815FE8EAB33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010ABF5-C578-477F-B40F-0595758B1BE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EBC2708-658C-48A0-AE91-0B0DA849F15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20972EA-7EB5-447B-922D-87ACA1E503F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5E21774-C693-4498-9F5C-873BC3172F6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F70B1EB-E2F6-4F8A-9C07-C9789510956E}"/>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31D42CE-AAE0-44F5-8D42-9E0C5A87917A}"/>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FEEF55A9-D52C-4157-8F19-3A26306288E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4F27C7E-BFD2-4F31-8A2C-D047FB1E3C3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59F8CB0-E74E-4065-AAD6-3EB3E4A02A8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1BA4873-28FE-4BBB-ADA1-76B645B8F98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BD487F5-1B62-4411-A48C-A65483E95F7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D53B985-FDF1-4143-A064-1CD9A611FE9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5DD3FAD-C628-499C-B921-7CBCE61F0E5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B77785E-F2B5-4E6C-8D7A-C4CA00E7D92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7D964D5-7723-4577-85BA-AE226FBEBFA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令和元年度の将来負担比率の分子は増加したが、これは災害復旧費の財源として、充当可能基金である財政調整基金を取り崩したもので一時的なものである。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将来負担額である公営企業債の償還に関して繰入を行っている農業集落排水事業は、新たに起債を行っていないことから「公営企業債等繰入見込額」は減少している。「債務負担行為に基づく支出予定額」も新規設定を控えていることから減少してきている。</a:t>
          </a:r>
        </a:p>
        <a:p>
          <a:r>
            <a:rPr kumimoji="1" lang="ja-JP" altLang="en-US" sz="1300">
              <a:latin typeface="ＭＳ ゴシック" pitchFamily="49" charset="-128"/>
              <a:ea typeface="ＭＳ ゴシック" pitchFamily="49" charset="-128"/>
            </a:rPr>
            <a:t>今後は、地方債発行の抑制と決算余剰金等を用いた積立を確実に行い、将来負担の軽減を図る。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342D929-5DC0-47C7-B300-AEDD9B5DB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D65B5DCF-56BB-4375-8219-A5F096A02B5C}"/>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CEC1A1C-E6D2-420A-9027-78BF8850AE6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7018703-7DAB-4413-9307-5DE2BE73530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7D74493-85DD-4F92-91AB-500E801A736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5EC7FA6-7658-4E9E-8175-85289EC0BA7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530704F-C6B0-476C-80E5-C2A5D636B9C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EAE25CD-D117-439B-BA14-4BCA1E351021}"/>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021CDDB-DA71-4D19-AFA3-90E50BBFCC7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2271D89-B751-4825-A436-4AE07AF8A6B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417D8F7-5BC2-475C-AC4E-66813892A5B9}"/>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基金全体で２１４百万円の減少となった。財政調整基金の取り崩しが主なもので、これは災害復旧費の財源としたものである。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令和２年度からの役場庁舎建設事業にあたり公共施設等整備基金の計画的な積み立てを行っていく。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C5BA254-6AF5-452C-8C9F-DF637797419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2C97C66-3F27-4FDD-917E-06E5D4C7BFD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8214C57-56E7-43AA-8E06-A6894653888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公共施設等整備基金：公共施設等の建設、改修その他の整備に要する経費に充てる財源。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減の主な要因は、地域農業推進基金であり、営農組織等の農業機械の整備等の補助のため４２百万円を取り崩したことによるものである。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令和２年度からの役場庁舎建設事業にあたり公共施設等整備基金の計画的な積み立てを行っていく。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410D012-ED35-4EAD-A3E4-239CC57791F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FBB443A-303B-412C-92C8-EC1B650BDC9C}"/>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B8E4B05-57D2-427C-94D1-9265859823B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財政調整基金は１７１百万円の減少となった。令和元年１０月２５日豪雨災害などの災害復旧費の財源とし取り崩したことが大きく影響している。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み立て（翌年度に繰越してから１／２以上の積み立てをしている）を行う。また、令和２年度からの役場庁舎建設事業にあたり、財政調整基金から公共施設等整備基金に積み替えることも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5976B89-9E27-4051-98EB-C91637FDF3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6662E86-6AA0-4C4D-BD11-D7253FE3B45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8C394A9-500D-4E04-9617-4B8E9D298EC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取り崩しはなく、運用益（利子）分のみの増加となった。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地方債の償還予定を踏まえ、計画的な積み立てを行っていく。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AA0EA89-C062-4D9E-82A6-99321665C75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有形固定資産償却率については、類似団体と比べ低い水準にあ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年度からは庁舎の建設も始まり、総体的には減価償却率は改善が見込まれるが、その他の施設は減価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償却率は上昇していくため、それぞれの個別施設計画に基づいた施設の維持管理を適切に進めていく方針である。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67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128542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80426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60688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7549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20592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5754914"/>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に関して繰出しを行っている農業集落排水事業において、新たに起債を行っていないことなどから、将来負担額は減少傾向にあり、債務償還可能比率は類似団体比べ低い同水準となっている。今後も同程度の水準を保てるよう取り組んで行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0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id="{00000000-0008-0000-0000-000081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000-000083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3" name="債務償還比率平均値テキスト">
          <a:extLst>
            <a:ext uri="{FF2B5EF4-FFF2-40B4-BE49-F238E27FC236}">
              <a16:creationId xmlns:a16="http://schemas.microsoft.com/office/drawing/2014/main" id="{00000000-0008-0000-0000-000085000000}"/>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122428</xdr:rowOff>
    </xdr:from>
    <xdr:to>
      <xdr:col>76</xdr:col>
      <xdr:colOff>73025</xdr:colOff>
      <xdr:row>29</xdr:row>
      <xdr:rowOff>52578</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7447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145305</xdr:rowOff>
    </xdr:from>
    <xdr:ext cx="469744" cy="259045"/>
    <xdr:sp macro="" textlink="">
      <xdr:nvSpPr>
        <xdr:cNvPr id="145" name="債務償還比率該当値テキスト">
          <a:extLst>
            <a:ext uri="{FF2B5EF4-FFF2-40B4-BE49-F238E27FC236}">
              <a16:creationId xmlns:a16="http://schemas.microsoft.com/office/drawing/2014/main" id="{00000000-0008-0000-0000-000091000000}"/>
            </a:ext>
          </a:extLst>
        </xdr:cNvPr>
        <xdr:cNvSpPr txBox="1"/>
      </xdr:nvSpPr>
      <xdr:spPr>
        <a:xfrm>
          <a:off x="14846300"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158206</xdr:rowOff>
    </xdr:from>
    <xdr:to>
      <xdr:col>72</xdr:col>
      <xdr:colOff>123825</xdr:colOff>
      <xdr:row>29</xdr:row>
      <xdr:rowOff>88356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033500" y="57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1778</xdr:rowOff>
    </xdr:from>
    <xdr:to>
      <xdr:col>76</xdr:col>
      <xdr:colOff>22225</xdr:colOff>
      <xdr:row>29</xdr:row>
      <xdr:rowOff>37556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4084300" y="5745353"/>
          <a:ext cx="7112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46899</xdr:rowOff>
    </xdr:from>
    <xdr:to>
      <xdr:col>68</xdr:col>
      <xdr:colOff>123825</xdr:colOff>
      <xdr:row>29</xdr:row>
      <xdr:rowOff>148499</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3271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37556</xdr:rowOff>
    </xdr:from>
    <xdr:to>
      <xdr:col>72</xdr:col>
      <xdr:colOff>73025</xdr:colOff>
      <xdr:row>29</xdr:row>
      <xdr:rowOff>97699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3322300" y="5781131"/>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63657</xdr:rowOff>
    </xdr:from>
    <xdr:to>
      <xdr:col>64</xdr:col>
      <xdr:colOff>123825</xdr:colOff>
      <xdr:row>29</xdr:row>
      <xdr:rowOff>165257</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2509500" y="58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97699</xdr:rowOff>
    </xdr:from>
    <xdr:to>
      <xdr:col>68</xdr:col>
      <xdr:colOff>73025</xdr:colOff>
      <xdr:row>29</xdr:row>
      <xdr:rowOff>114457</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2560300" y="5841274"/>
          <a:ext cx="762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95698</xdr:rowOff>
    </xdr:from>
    <xdr:to>
      <xdr:col>60</xdr:col>
      <xdr:colOff>123825</xdr:colOff>
      <xdr:row>29</xdr:row>
      <xdr:rowOff>25848</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1747500" y="5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146498</xdr:rowOff>
    </xdr:from>
    <xdr:to>
      <xdr:col>64</xdr:col>
      <xdr:colOff>73025</xdr:colOff>
      <xdr:row>29</xdr:row>
      <xdr:rowOff>114457</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1798300" y="5718623"/>
          <a:ext cx="7620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4" name="n_1aveValue債務償還比率">
          <a:extLst>
            <a:ext uri="{FF2B5EF4-FFF2-40B4-BE49-F238E27FC236}">
              <a16:creationId xmlns:a16="http://schemas.microsoft.com/office/drawing/2014/main" id="{00000000-0008-0000-0000-00009A000000}"/>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5" name="n_2aveValue債務償還比率">
          <a:extLst>
            <a:ext uri="{FF2B5EF4-FFF2-40B4-BE49-F238E27FC236}">
              <a16:creationId xmlns:a16="http://schemas.microsoft.com/office/drawing/2014/main" id="{00000000-0008-0000-0000-00009B000000}"/>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6" name="n_3aveValue債務償還比率">
          <a:extLst>
            <a:ext uri="{FF2B5EF4-FFF2-40B4-BE49-F238E27FC236}">
              <a16:creationId xmlns:a16="http://schemas.microsoft.com/office/drawing/2014/main" id="{00000000-0008-0000-0000-00009C000000}"/>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57" name="n_4aveValue債務償還比率">
          <a:extLst>
            <a:ext uri="{FF2B5EF4-FFF2-40B4-BE49-F238E27FC236}">
              <a16:creationId xmlns:a16="http://schemas.microsoft.com/office/drawing/2014/main" id="{00000000-0008-0000-0000-00009D000000}"/>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104883</xdr:rowOff>
    </xdr:from>
    <xdr:ext cx="469744" cy="259045"/>
    <xdr:sp macro="" textlink="">
      <xdr:nvSpPr>
        <xdr:cNvPr id="158" name="n_1mainValue債務償還比率">
          <a:extLst>
            <a:ext uri="{FF2B5EF4-FFF2-40B4-BE49-F238E27FC236}">
              <a16:creationId xmlns:a16="http://schemas.microsoft.com/office/drawing/2014/main" id="{00000000-0008-0000-0000-00009E000000}"/>
            </a:ext>
          </a:extLst>
        </xdr:cNvPr>
        <xdr:cNvSpPr txBox="1"/>
      </xdr:nvSpPr>
      <xdr:spPr>
        <a:xfrm>
          <a:off x="13836727" y="55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165026</xdr:rowOff>
    </xdr:from>
    <xdr:ext cx="469744" cy="259045"/>
    <xdr:sp macro="" textlink="">
      <xdr:nvSpPr>
        <xdr:cNvPr id="159" name="n_2mainValue債務償還比率">
          <a:extLst>
            <a:ext uri="{FF2B5EF4-FFF2-40B4-BE49-F238E27FC236}">
              <a16:creationId xmlns:a16="http://schemas.microsoft.com/office/drawing/2014/main" id="{00000000-0008-0000-0000-00009F000000}"/>
            </a:ext>
          </a:extLst>
        </xdr:cNvPr>
        <xdr:cNvSpPr txBox="1"/>
      </xdr:nvSpPr>
      <xdr:spPr>
        <a:xfrm>
          <a:off x="13087427" y="55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156384</xdr:rowOff>
    </xdr:from>
    <xdr:ext cx="469744" cy="259045"/>
    <xdr:sp macro="" textlink="">
      <xdr:nvSpPr>
        <xdr:cNvPr id="160" name="n_3mainValue債務償還比率">
          <a:extLst>
            <a:ext uri="{FF2B5EF4-FFF2-40B4-BE49-F238E27FC236}">
              <a16:creationId xmlns:a16="http://schemas.microsoft.com/office/drawing/2014/main" id="{00000000-0008-0000-0000-0000A0000000}"/>
            </a:ext>
          </a:extLst>
        </xdr:cNvPr>
        <xdr:cNvSpPr txBox="1"/>
      </xdr:nvSpPr>
      <xdr:spPr>
        <a:xfrm>
          <a:off x="12325427" y="58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42375</xdr:rowOff>
    </xdr:from>
    <xdr:ext cx="469744" cy="259045"/>
    <xdr:sp macro="" textlink="">
      <xdr:nvSpPr>
        <xdr:cNvPr id="161" name="n_4mainValue債務償還比率">
          <a:extLst>
            <a:ext uri="{FF2B5EF4-FFF2-40B4-BE49-F238E27FC236}">
              <a16:creationId xmlns:a16="http://schemas.microsoft.com/office/drawing/2014/main" id="{00000000-0008-0000-0000-0000A1000000}"/>
            </a:ext>
          </a:extLst>
        </xdr:cNvPr>
        <xdr:cNvSpPr txBox="1"/>
      </xdr:nvSpPr>
      <xdr:spPr>
        <a:xfrm>
          <a:off x="11563427" y="544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136451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8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164374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468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54791</xdr:rowOff>
    </xdr:from>
    <xdr:to>
      <xdr:col>15</xdr:col>
      <xdr:colOff>101600</xdr:colOff>
      <xdr:row>38</xdr:row>
      <xdr:rowOff>156391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131717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2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105591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157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27594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136564</xdr:rowOff>
    </xdr:from>
    <xdr:to>
      <xdr:col>55</xdr:col>
      <xdr:colOff>50800</xdr:colOff>
      <xdr:row>39</xdr:row>
      <xdr:rowOff>66714</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0426700" y="66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159441</xdr:rowOff>
    </xdr:from>
    <xdr:ext cx="534377"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10515600" y="65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145516</xdr:rowOff>
    </xdr:from>
    <xdr:to>
      <xdr:col>50</xdr:col>
      <xdr:colOff>165100</xdr:colOff>
      <xdr:row>39</xdr:row>
      <xdr:rowOff>75666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66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15914</xdr:rowOff>
    </xdr:from>
    <xdr:to>
      <xdr:col>55</xdr:col>
      <xdr:colOff>0</xdr:colOff>
      <xdr:row>39</xdr:row>
      <xdr:rowOff>24866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9639300" y="6702464"/>
          <a:ext cx="8382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152904</xdr:rowOff>
    </xdr:from>
    <xdr:to>
      <xdr:col>46</xdr:col>
      <xdr:colOff>38100</xdr:colOff>
      <xdr:row>39</xdr:row>
      <xdr:rowOff>83054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66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24866</xdr:rowOff>
    </xdr:from>
    <xdr:to>
      <xdr:col>50</xdr:col>
      <xdr:colOff>114300</xdr:colOff>
      <xdr:row>39</xdr:row>
      <xdr:rowOff>32254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750300" y="6711416"/>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166721</xdr:rowOff>
    </xdr:from>
    <xdr:to>
      <xdr:col>41</xdr:col>
      <xdr:colOff>101600</xdr:colOff>
      <xdr:row>39</xdr:row>
      <xdr:rowOff>96871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810500" y="668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32254</xdr:rowOff>
    </xdr:from>
    <xdr:to>
      <xdr:col>45</xdr:col>
      <xdr:colOff>177800</xdr:colOff>
      <xdr:row>39</xdr:row>
      <xdr:rowOff>46071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861300" y="671880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92193</xdr:rowOff>
    </xdr:from>
    <xdr:ext cx="534377"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59411" y="64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99581</xdr:rowOff>
    </xdr:from>
    <xdr:ext cx="534377"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483111" y="64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113397</xdr:rowOff>
    </xdr:from>
    <xdr:ext cx="534377" cy="259045"/>
    <xdr:sp macro="" textlink="">
      <xdr:nvSpPr>
        <xdr:cNvPr id="140" name="n_3mainValue【道路】&#10;一人当たり延長">
          <a:extLst>
            <a:ext uri="{FF2B5EF4-FFF2-40B4-BE49-F238E27FC236}">
              <a16:creationId xmlns:a16="http://schemas.microsoft.com/office/drawing/2014/main" id="{00000000-0008-0000-0100-00008C000000}"/>
            </a:ext>
          </a:extLst>
        </xdr:cNvPr>
        <xdr:cNvSpPr txBox="1"/>
      </xdr:nvSpPr>
      <xdr:spPr>
        <a:xfrm>
          <a:off x="7594111" y="64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161653</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104257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110853</xdr:rowOff>
    </xdr:from>
    <xdr:to>
      <xdr:col>15</xdr:col>
      <xdr:colOff>101600</xdr:colOff>
      <xdr:row>61</xdr:row>
      <xdr:rowOff>41003</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161653</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2908300" y="104257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60</xdr:row>
      <xdr:rowOff>161653</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019300" y="10448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57530</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1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100-0000DD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100-0000DF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100-0000E1000000}"/>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68136</xdr:rowOff>
    </xdr:from>
    <xdr:to>
      <xdr:col>55</xdr:col>
      <xdr:colOff>50800</xdr:colOff>
      <xdr:row>63</xdr:row>
      <xdr:rowOff>169736</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10426700" y="108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46563</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100-0000ED000000}"/>
            </a:ext>
          </a:extLst>
        </xdr:cNvPr>
        <xdr:cNvSpPr txBox="1"/>
      </xdr:nvSpPr>
      <xdr:spPr>
        <a:xfrm>
          <a:off x="10515600" y="108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70955</xdr:rowOff>
    </xdr:from>
    <xdr:to>
      <xdr:col>50</xdr:col>
      <xdr:colOff>165100</xdr:colOff>
      <xdr:row>64</xdr:row>
      <xdr:rowOff>1105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9588500" y="108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118936</xdr:rowOff>
    </xdr:from>
    <xdr:to>
      <xdr:col>55</xdr:col>
      <xdr:colOff>0</xdr:colOff>
      <xdr:row>63</xdr:row>
      <xdr:rowOff>121755</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9639300" y="1092028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78986</xdr:rowOff>
    </xdr:from>
    <xdr:to>
      <xdr:col>46</xdr:col>
      <xdr:colOff>38100</xdr:colOff>
      <xdr:row>64</xdr:row>
      <xdr:rowOff>9136</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8699500" y="10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121755</xdr:rowOff>
    </xdr:from>
    <xdr:to>
      <xdr:col>50</xdr:col>
      <xdr:colOff>114300</xdr:colOff>
      <xdr:row>63</xdr:row>
      <xdr:rowOff>129786</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8750300" y="10923105"/>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85830</xdr:rowOff>
    </xdr:from>
    <xdr:to>
      <xdr:col>41</xdr:col>
      <xdr:colOff>101600</xdr:colOff>
      <xdr:row>64</xdr:row>
      <xdr:rowOff>15980</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7810500" y="108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129786</xdr:rowOff>
    </xdr:from>
    <xdr:to>
      <xdr:col>45</xdr:col>
      <xdr:colOff>177800</xdr:colOff>
      <xdr:row>63</xdr:row>
      <xdr:rowOff>136630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7861300" y="10931136"/>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163682</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9327095" y="1096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263</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450795" y="1097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7107</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7561795" y="109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00000000-0008-0000-0100-000015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00000000-0008-0000-0100-00001701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00000000-0008-0000-0100-000019010000}"/>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00000000-0008-0000-0100-000025010000}"/>
            </a:ext>
          </a:extLst>
        </xdr:cNvPr>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86</xdr:row>
      <xdr:rowOff>8708</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3797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57513</xdr:rowOff>
    </xdr:from>
    <xdr:to>
      <xdr:col>15</xdr:col>
      <xdr:colOff>101600</xdr:colOff>
      <xdr:row>85</xdr:row>
      <xdr:rowOff>159113</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108313</xdr:rowOff>
    </xdr:from>
    <xdr:to>
      <xdr:col>19</xdr:col>
      <xdr:colOff>177800</xdr:colOff>
      <xdr:row>85</xdr:row>
      <xdr:rowOff>144236</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908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108313</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2019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100-00002E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100-00002F01000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100-00004B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100-00004D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100-00004F010000}"/>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2350</xdr:rowOff>
    </xdr:from>
    <xdr:to>
      <xdr:col>55</xdr:col>
      <xdr:colOff>50800</xdr:colOff>
      <xdr:row>86</xdr:row>
      <xdr:rowOff>103950</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04267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88727</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100-00005B010000}"/>
            </a:ext>
          </a:extLst>
        </xdr:cNvPr>
        <xdr:cNvSpPr txBox="1"/>
      </xdr:nvSpPr>
      <xdr:spPr>
        <a:xfrm>
          <a:off x="10515600" y="1466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xdr:rowOff>
    </xdr:from>
    <xdr:to>
      <xdr:col>50</xdr:col>
      <xdr:colOff>165100</xdr:colOff>
      <xdr:row>86</xdr:row>
      <xdr:rowOff>105283</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9588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53150</xdr:rowOff>
    </xdr:from>
    <xdr:to>
      <xdr:col>55</xdr:col>
      <xdr:colOff>0</xdr:colOff>
      <xdr:row>86</xdr:row>
      <xdr:rowOff>54483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9639300" y="14797850"/>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4635</xdr:rowOff>
    </xdr:from>
    <xdr:to>
      <xdr:col>46</xdr:col>
      <xdr:colOff>38100</xdr:colOff>
      <xdr:row>86</xdr:row>
      <xdr:rowOff>106235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8699500" y="147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54483</xdr:rowOff>
    </xdr:from>
    <xdr:to>
      <xdr:col>50</xdr:col>
      <xdr:colOff>114300</xdr:colOff>
      <xdr:row>86</xdr:row>
      <xdr:rowOff>55435</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8750300" y="1479918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170371</xdr:rowOff>
    </xdr:from>
    <xdr:to>
      <xdr:col>41</xdr:col>
      <xdr:colOff>101600</xdr:colOff>
      <xdr:row>86</xdr:row>
      <xdr:rowOff>100521</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78105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49721</xdr:rowOff>
    </xdr:from>
    <xdr:to>
      <xdr:col>45</xdr:col>
      <xdr:colOff>177800</xdr:colOff>
      <xdr:row>86</xdr:row>
      <xdr:rowOff>55435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7861300" y="1479442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54" name="n_1aveValue【公営住宅】&#10;一人当たり面積">
          <a:extLst>
            <a:ext uri="{FF2B5EF4-FFF2-40B4-BE49-F238E27FC236}">
              <a16:creationId xmlns:a16="http://schemas.microsoft.com/office/drawing/2014/main" id="{00000000-0008-0000-0100-000062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55" name="n_2aveValue【公営住宅】&#10;一人当たり面積">
          <a:extLst>
            <a:ext uri="{FF2B5EF4-FFF2-40B4-BE49-F238E27FC236}">
              <a16:creationId xmlns:a16="http://schemas.microsoft.com/office/drawing/2014/main" id="{00000000-0008-0000-0100-000063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56" name="n_3aveValue【公営住宅】&#10;一人当たり面積">
          <a:extLst>
            <a:ext uri="{FF2B5EF4-FFF2-40B4-BE49-F238E27FC236}">
              <a16:creationId xmlns:a16="http://schemas.microsoft.com/office/drawing/2014/main" id="{00000000-0008-0000-0100-000064010000}"/>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00000000-0008-0000-0100-000065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96410</xdr:rowOff>
    </xdr:from>
    <xdr:ext cx="469744" cy="259045"/>
    <xdr:sp macro="" textlink="">
      <xdr:nvSpPr>
        <xdr:cNvPr id="358" name="n_1mainValue【公営住宅】&#10;一人当たり面積">
          <a:extLst>
            <a:ext uri="{FF2B5EF4-FFF2-40B4-BE49-F238E27FC236}">
              <a16:creationId xmlns:a16="http://schemas.microsoft.com/office/drawing/2014/main" id="{00000000-0008-0000-0100-000066010000}"/>
            </a:ext>
          </a:extLst>
        </xdr:cNvPr>
        <xdr:cNvSpPr txBox="1"/>
      </xdr:nvSpPr>
      <xdr:spPr>
        <a:xfrm>
          <a:off x="93917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97362</xdr:rowOff>
    </xdr:from>
    <xdr:ext cx="469744" cy="259045"/>
    <xdr:sp macro="" textlink="">
      <xdr:nvSpPr>
        <xdr:cNvPr id="359" name="n_2mainValue【公営住宅】&#10;一人当たり面積">
          <a:extLst>
            <a:ext uri="{FF2B5EF4-FFF2-40B4-BE49-F238E27FC236}">
              <a16:creationId xmlns:a16="http://schemas.microsoft.com/office/drawing/2014/main" id="{00000000-0008-0000-0100-000067010000}"/>
            </a:ext>
          </a:extLst>
        </xdr:cNvPr>
        <xdr:cNvSpPr txBox="1"/>
      </xdr:nvSpPr>
      <xdr:spPr>
        <a:xfrm>
          <a:off x="8515427" y="148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91648</xdr:rowOff>
    </xdr:from>
    <xdr:ext cx="469744" cy="259045"/>
    <xdr:sp macro="" textlink="">
      <xdr:nvSpPr>
        <xdr:cNvPr id="360" name="n_3mainValue【公営住宅】&#10;一人当たり面積">
          <a:extLst>
            <a:ext uri="{FF2B5EF4-FFF2-40B4-BE49-F238E27FC236}">
              <a16:creationId xmlns:a16="http://schemas.microsoft.com/office/drawing/2014/main" id="{00000000-0008-0000-0100-000068010000}"/>
            </a:ext>
          </a:extLst>
        </xdr:cNvPr>
        <xdr:cNvSpPr txBox="1"/>
      </xdr:nvSpPr>
      <xdr:spPr>
        <a:xfrm>
          <a:off x="76264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00000000-0008-0000-0100-00009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00000000-0008-0000-0100-000095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00000000-0008-0000-0100-000097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00000000-0008-0000-0100-0000A3010000}"/>
            </a:ext>
          </a:extLst>
        </xdr:cNvPr>
        <xdr:cNvSpPr txBox="1"/>
      </xdr:nvSpPr>
      <xdr:spPr>
        <a:xfrm>
          <a:off x="16357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138067</xdr:rowOff>
    </xdr:from>
    <xdr:to>
      <xdr:col>81</xdr:col>
      <xdr:colOff>101600</xdr:colOff>
      <xdr:row>37</xdr:row>
      <xdr:rowOff>68217</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5430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17417</xdr:rowOff>
    </xdr:from>
    <xdr:to>
      <xdr:col>85</xdr:col>
      <xdr:colOff>127000</xdr:colOff>
      <xdr:row>37</xdr:row>
      <xdr:rowOff>51707</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5481300" y="63610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17417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592300" y="63251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67854</xdr:rowOff>
    </xdr:from>
    <xdr:to>
      <xdr:col>72</xdr:col>
      <xdr:colOff>38100</xdr:colOff>
      <xdr:row>36</xdr:row>
      <xdr:rowOff>169454</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65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118654</xdr:rowOff>
    </xdr:from>
    <xdr:to>
      <xdr:col>76</xdr:col>
      <xdr:colOff>114300</xdr:colOff>
      <xdr:row>36</xdr:row>
      <xdr:rowOff>152944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3703300" y="62908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14531</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3500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00000000-0008-0000-0100-0000C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00000000-0008-0000-0100-0000C7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00000000-0008-0000-0100-0000C9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00000000-0008-0000-0100-0000CB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68376</xdr:rowOff>
    </xdr:from>
    <xdr:to>
      <xdr:col>116</xdr:col>
      <xdr:colOff>114300</xdr:colOff>
      <xdr:row>40</xdr:row>
      <xdr:rowOff>169976</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22110700" y="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46803</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00000000-0008-0000-0100-0000D7010000}"/>
            </a:ext>
          </a:extLst>
        </xdr:cNvPr>
        <xdr:cNvSpPr txBox="1"/>
      </xdr:nvSpPr>
      <xdr:spPr>
        <a:xfrm>
          <a:off x="22199600"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72949</xdr:rowOff>
    </xdr:from>
    <xdr:to>
      <xdr:col>112</xdr:col>
      <xdr:colOff>38100</xdr:colOff>
      <xdr:row>41</xdr:row>
      <xdr:rowOff>3099</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1272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119176</xdr:rowOff>
    </xdr:from>
    <xdr:to>
      <xdr:col>116</xdr:col>
      <xdr:colOff>63500</xdr:colOff>
      <xdr:row>40</xdr:row>
      <xdr:rowOff>123749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1323300" y="697717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123749</xdr:rowOff>
    </xdr:from>
    <xdr:to>
      <xdr:col>111</xdr:col>
      <xdr:colOff>177800</xdr:colOff>
      <xdr:row>40</xdr:row>
      <xdr:rowOff>126492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0434300" y="69817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131064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19545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165676</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210757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1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43906</xdr:rowOff>
    </xdr:from>
    <xdr:to>
      <xdr:col>81</xdr:col>
      <xdr:colOff>101600</xdr:colOff>
      <xdr:row>57</xdr:row>
      <xdr:rowOff>145506</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94706</xdr:rowOff>
    </xdr:from>
    <xdr:to>
      <xdr:col>85</xdr:col>
      <xdr:colOff>127000</xdr:colOff>
      <xdr:row>57</xdr:row>
      <xdr:rowOff>132262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98673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94706</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98298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59</xdr:row>
      <xdr:rowOff>155122</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3703300" y="982980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100-000016020000}"/>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100-000017020000}"/>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100-000018020000}"/>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100-000019020000}"/>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162033</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100-00001A020000}"/>
            </a:ext>
          </a:extLst>
        </xdr:cNvPr>
        <xdr:cNvSpPr txBox="1"/>
      </xdr:nvSpPr>
      <xdr:spPr>
        <a:xfrm>
          <a:off x="15266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100-00001B020000}"/>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100-00001C020000}"/>
            </a:ext>
          </a:extLst>
        </xdr:cNvPr>
        <xdr:cNvSpPr txBox="1"/>
      </xdr:nvSpPr>
      <xdr:spPr>
        <a:xfrm>
          <a:off x="13500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100-00003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00000000-0008-0000-0100-00003502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00000000-0008-0000-0100-000037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a:extLst>
            <a:ext uri="{FF2B5EF4-FFF2-40B4-BE49-F238E27FC236}">
              <a16:creationId xmlns:a16="http://schemas.microsoft.com/office/drawing/2014/main" id="{00000000-0008-0000-0100-00003902000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127889</xdr:rowOff>
    </xdr:from>
    <xdr:to>
      <xdr:col>116</xdr:col>
      <xdr:colOff>114300</xdr:colOff>
      <xdr:row>63</xdr:row>
      <xdr:rowOff>58039</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107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42816</xdr:rowOff>
    </xdr:from>
    <xdr:ext cx="469744" cy="259045"/>
    <xdr:sp macro="" textlink="">
      <xdr:nvSpPr>
        <xdr:cNvPr id="581" name="【学校施設】&#10;一人当たり面積該当値テキスト">
          <a:extLst>
            <a:ext uri="{FF2B5EF4-FFF2-40B4-BE49-F238E27FC236}">
              <a16:creationId xmlns:a16="http://schemas.microsoft.com/office/drawing/2014/main" id="{00000000-0008-0000-0100-000045020000}"/>
            </a:ext>
          </a:extLst>
        </xdr:cNvPr>
        <xdr:cNvSpPr txBox="1"/>
      </xdr:nvSpPr>
      <xdr:spPr>
        <a:xfrm>
          <a:off x="22199600" y="1067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133032</xdr:rowOff>
    </xdr:from>
    <xdr:to>
      <xdr:col>112</xdr:col>
      <xdr:colOff>38100</xdr:colOff>
      <xdr:row>63</xdr:row>
      <xdr:rowOff>63182</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107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xdr:rowOff>
    </xdr:from>
    <xdr:to>
      <xdr:col>116</xdr:col>
      <xdr:colOff>63500</xdr:colOff>
      <xdr:row>63</xdr:row>
      <xdr:rowOff>12382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10808589"/>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136843</xdr:rowOff>
    </xdr:from>
    <xdr:to>
      <xdr:col>107</xdr:col>
      <xdr:colOff>101600</xdr:colOff>
      <xdr:row>63</xdr:row>
      <xdr:rowOff>66993</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10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12382</xdr:rowOff>
    </xdr:from>
    <xdr:to>
      <xdr:col>111</xdr:col>
      <xdr:colOff>177800</xdr:colOff>
      <xdr:row>63</xdr:row>
      <xdr:rowOff>16193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0434300" y="1081373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61976</xdr:rowOff>
    </xdr:from>
    <xdr:to>
      <xdr:col>102</xdr:col>
      <xdr:colOff>165100</xdr:colOff>
      <xdr:row>61</xdr:row>
      <xdr:rowOff>163576</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10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112776</xdr:rowOff>
    </xdr:from>
    <xdr:to>
      <xdr:col>107</xdr:col>
      <xdr:colOff>50800</xdr:colOff>
      <xdr:row>63</xdr:row>
      <xdr:rowOff>16193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9545300" y="10571226"/>
          <a:ext cx="889000" cy="2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id="{00000000-0008-0000-0100-00004C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00000000-0008-0000-0100-00004D02000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90" name="n_3aveValue【学校施設】&#10;一人当たり面積">
          <a:extLst>
            <a:ext uri="{FF2B5EF4-FFF2-40B4-BE49-F238E27FC236}">
              <a16:creationId xmlns:a16="http://schemas.microsoft.com/office/drawing/2014/main" id="{00000000-0008-0000-0100-00004E020000}"/>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00000000-0008-0000-0100-00004F02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54309</xdr:rowOff>
    </xdr:from>
    <xdr:ext cx="469744" cy="259045"/>
    <xdr:sp macro="" textlink="">
      <xdr:nvSpPr>
        <xdr:cNvPr id="592" name="n_1mainValue【学校施設】&#10;一人当たり面積">
          <a:extLst>
            <a:ext uri="{FF2B5EF4-FFF2-40B4-BE49-F238E27FC236}">
              <a16:creationId xmlns:a16="http://schemas.microsoft.com/office/drawing/2014/main" id="{00000000-0008-0000-0100-000050020000}"/>
            </a:ext>
          </a:extLst>
        </xdr:cNvPr>
        <xdr:cNvSpPr txBox="1"/>
      </xdr:nvSpPr>
      <xdr:spPr>
        <a:xfrm>
          <a:off x="21075727" y="108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58120</xdr:rowOff>
    </xdr:from>
    <xdr:ext cx="469744" cy="259045"/>
    <xdr:sp macro="" textlink="">
      <xdr:nvSpPr>
        <xdr:cNvPr id="593" name="n_2mainValue【学校施設】&#10;一人当たり面積">
          <a:extLst>
            <a:ext uri="{FF2B5EF4-FFF2-40B4-BE49-F238E27FC236}">
              <a16:creationId xmlns:a16="http://schemas.microsoft.com/office/drawing/2014/main" id="{00000000-0008-0000-0100-000051020000}"/>
            </a:ext>
          </a:extLst>
        </xdr:cNvPr>
        <xdr:cNvSpPr txBox="1"/>
      </xdr:nvSpPr>
      <xdr:spPr>
        <a:xfrm>
          <a:off x="20199427" y="1085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8653</xdr:rowOff>
    </xdr:from>
    <xdr:ext cx="469744" cy="259045"/>
    <xdr:sp macro="" textlink="">
      <xdr:nvSpPr>
        <xdr:cNvPr id="594" name="n_3mainValue【学校施設】&#10;一人当たり面積">
          <a:extLst>
            <a:ext uri="{FF2B5EF4-FFF2-40B4-BE49-F238E27FC236}">
              <a16:creationId xmlns:a16="http://schemas.microsoft.com/office/drawing/2014/main" id="{00000000-0008-0000-0100-000052020000}"/>
            </a:ext>
          </a:extLst>
        </xdr:cNvPr>
        <xdr:cNvSpPr txBox="1"/>
      </xdr:nvSpPr>
      <xdr:spPr>
        <a:xfrm>
          <a:off x="19310427"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0000000-0008-0000-01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00000000-0008-0000-0100-00007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39" name="【公民館】&#10;有形固定資産減価償却率最大値テキスト">
          <a:extLst>
            <a:ext uri="{FF2B5EF4-FFF2-40B4-BE49-F238E27FC236}">
              <a16:creationId xmlns:a16="http://schemas.microsoft.com/office/drawing/2014/main" id="{00000000-0008-0000-0100-00007F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41" name="【公民館】&#10;有形固定資産減価償却率平均値テキスト">
          <a:extLst>
            <a:ext uri="{FF2B5EF4-FFF2-40B4-BE49-F238E27FC236}">
              <a16:creationId xmlns:a16="http://schemas.microsoft.com/office/drawing/2014/main" id="{00000000-0008-0000-0100-000081020000}"/>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167113</xdr:rowOff>
    </xdr:from>
    <xdr:ext cx="405111" cy="259045"/>
    <xdr:sp macro="" textlink="">
      <xdr:nvSpPr>
        <xdr:cNvPr id="653" name="【公民館】&#10;有形固定資産減価償却率該当値テキスト">
          <a:extLst>
            <a:ext uri="{FF2B5EF4-FFF2-40B4-BE49-F238E27FC236}">
              <a16:creationId xmlns:a16="http://schemas.microsoft.com/office/drawing/2014/main" id="{00000000-0008-0000-0100-00008D020000}"/>
            </a:ext>
          </a:extLst>
        </xdr:cNvPr>
        <xdr:cNvSpPr txBox="1"/>
      </xdr:nvSpPr>
      <xdr:spPr>
        <a:xfrm>
          <a:off x="16357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5430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35379</xdr:rowOff>
    </xdr:from>
    <xdr:to>
      <xdr:col>85</xdr:col>
      <xdr:colOff>127000</xdr:colOff>
      <xdr:row>108</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5481300" y="185519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35379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4592300" y="185274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3703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60" name="n_1aveValue【公民館】&#10;有形固定資産減価償却率">
          <a:extLst>
            <a:ext uri="{FF2B5EF4-FFF2-40B4-BE49-F238E27FC236}">
              <a16:creationId xmlns:a16="http://schemas.microsoft.com/office/drawing/2014/main" id="{00000000-0008-0000-0100-000094020000}"/>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61" name="n_2aveValue【公民館】&#10;有形固定資産減価償却率">
          <a:extLst>
            <a:ext uri="{FF2B5EF4-FFF2-40B4-BE49-F238E27FC236}">
              <a16:creationId xmlns:a16="http://schemas.microsoft.com/office/drawing/2014/main" id="{00000000-0008-0000-0100-00009502000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62" name="n_3aveValue【公民館】&#10;有形固定資産減価償却率">
          <a:extLst>
            <a:ext uri="{FF2B5EF4-FFF2-40B4-BE49-F238E27FC236}">
              <a16:creationId xmlns:a16="http://schemas.microsoft.com/office/drawing/2014/main" id="{00000000-0008-0000-0100-000096020000}"/>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63" name="n_4aveValue【公民館】&#10;有形固定資産減価償却率">
          <a:extLst>
            <a:ext uri="{FF2B5EF4-FFF2-40B4-BE49-F238E27FC236}">
              <a16:creationId xmlns:a16="http://schemas.microsoft.com/office/drawing/2014/main" id="{00000000-0008-0000-0100-000097020000}"/>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77306</xdr:rowOff>
    </xdr:from>
    <xdr:ext cx="405111" cy="259045"/>
    <xdr:sp macro="" textlink="">
      <xdr:nvSpPr>
        <xdr:cNvPr id="664" name="n_1mainValue【公民館】&#10;有形固定資産減価償却率">
          <a:extLst>
            <a:ext uri="{FF2B5EF4-FFF2-40B4-BE49-F238E27FC236}">
              <a16:creationId xmlns:a16="http://schemas.microsoft.com/office/drawing/2014/main" id="{00000000-0008-0000-0100-000098020000}"/>
            </a:ext>
          </a:extLst>
        </xdr:cNvPr>
        <xdr:cNvSpPr txBox="1"/>
      </xdr:nvSpPr>
      <xdr:spPr>
        <a:xfrm>
          <a:off x="152660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665" name="n_2mainValue【公民館】&#10;有形固定資産減価償却率">
          <a:extLst>
            <a:ext uri="{FF2B5EF4-FFF2-40B4-BE49-F238E27FC236}">
              <a16:creationId xmlns:a16="http://schemas.microsoft.com/office/drawing/2014/main" id="{00000000-0008-0000-0100-000099020000}"/>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66" name="n_3mainValue【公民館】&#10;有形固定資産減価償却率">
          <a:extLst>
            <a:ext uri="{FF2B5EF4-FFF2-40B4-BE49-F238E27FC236}">
              <a16:creationId xmlns:a16="http://schemas.microsoft.com/office/drawing/2014/main" id="{00000000-0008-0000-0100-00009A020000}"/>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00000000-0008-0000-0100-0000B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93" name="【公民館】&#10;一人当たり面積最小値テキスト">
          <a:extLst>
            <a:ext uri="{FF2B5EF4-FFF2-40B4-BE49-F238E27FC236}">
              <a16:creationId xmlns:a16="http://schemas.microsoft.com/office/drawing/2014/main" id="{00000000-0008-0000-0100-0000B502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a:extLst>
            <a:ext uri="{FF2B5EF4-FFF2-40B4-BE49-F238E27FC236}">
              <a16:creationId xmlns:a16="http://schemas.microsoft.com/office/drawing/2014/main" id="{00000000-0008-0000-0100-0000B7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97" name="【公民館】&#10;一人当たり面積平均値テキスト">
          <a:extLst>
            <a:ext uri="{FF2B5EF4-FFF2-40B4-BE49-F238E27FC236}">
              <a16:creationId xmlns:a16="http://schemas.microsoft.com/office/drawing/2014/main" id="{00000000-0008-0000-0100-0000B9020000}"/>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119562</xdr:rowOff>
    </xdr:from>
    <xdr:to>
      <xdr:col>116</xdr:col>
      <xdr:colOff>114300</xdr:colOff>
      <xdr:row>108</xdr:row>
      <xdr:rowOff>49712</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97989</xdr:rowOff>
    </xdr:from>
    <xdr:ext cx="469744" cy="259045"/>
    <xdr:sp macro="" textlink="">
      <xdr:nvSpPr>
        <xdr:cNvPr id="709" name="【公民館】&#10;一人当たり面積該当値テキスト">
          <a:extLst>
            <a:ext uri="{FF2B5EF4-FFF2-40B4-BE49-F238E27FC236}">
              <a16:creationId xmlns:a16="http://schemas.microsoft.com/office/drawing/2014/main" id="{00000000-0008-0000-0100-0000C5020000}"/>
            </a:ext>
          </a:extLst>
        </xdr:cNvPr>
        <xdr:cNvSpPr txBox="1"/>
      </xdr:nvSpPr>
      <xdr:spPr>
        <a:xfrm>
          <a:off x="22199600"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170362</xdr:rowOff>
    </xdr:from>
    <xdr:to>
      <xdr:col>116</xdr:col>
      <xdr:colOff>63500</xdr:colOff>
      <xdr:row>108</xdr:row>
      <xdr:rowOff>4355</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1323300" y="1851551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7620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0434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132624</xdr:rowOff>
    </xdr:from>
    <xdr:to>
      <xdr:col>102</xdr:col>
      <xdr:colOff>165100</xdr:colOff>
      <xdr:row>108</xdr:row>
      <xdr:rowOff>62774</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11974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9545300" y="185242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16" name="n_1aveValue【公民館】&#10;一人当たり面積">
          <a:extLst>
            <a:ext uri="{FF2B5EF4-FFF2-40B4-BE49-F238E27FC236}">
              <a16:creationId xmlns:a16="http://schemas.microsoft.com/office/drawing/2014/main" id="{00000000-0008-0000-0100-0000CC020000}"/>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17" name="n_2aveValue【公民館】&#10;一人当たり面積">
          <a:extLst>
            <a:ext uri="{FF2B5EF4-FFF2-40B4-BE49-F238E27FC236}">
              <a16:creationId xmlns:a16="http://schemas.microsoft.com/office/drawing/2014/main" id="{00000000-0008-0000-0100-0000CD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18" name="n_3aveValue【公民館】&#10;一人当たり面積">
          <a:extLst>
            <a:ext uri="{FF2B5EF4-FFF2-40B4-BE49-F238E27FC236}">
              <a16:creationId xmlns:a16="http://schemas.microsoft.com/office/drawing/2014/main" id="{00000000-0008-0000-0100-0000CE02000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19" name="n_4aveValue【公民館】&#10;一人当たり面積">
          <a:extLst>
            <a:ext uri="{FF2B5EF4-FFF2-40B4-BE49-F238E27FC236}">
              <a16:creationId xmlns:a16="http://schemas.microsoft.com/office/drawing/2014/main" id="{00000000-0008-0000-0100-0000CF020000}"/>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20" name="n_1mainValue【公民館】&#10;一人当たり面積">
          <a:extLst>
            <a:ext uri="{FF2B5EF4-FFF2-40B4-BE49-F238E27FC236}">
              <a16:creationId xmlns:a16="http://schemas.microsoft.com/office/drawing/2014/main" id="{00000000-0008-0000-0100-0000D0020000}"/>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21" name="n_2mainValue【公民館】&#10;一人当たり面積">
          <a:extLst>
            <a:ext uri="{FF2B5EF4-FFF2-40B4-BE49-F238E27FC236}">
              <a16:creationId xmlns:a16="http://schemas.microsoft.com/office/drawing/2014/main" id="{00000000-0008-0000-0100-0000D1020000}"/>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53901</xdr:rowOff>
    </xdr:from>
    <xdr:ext cx="469744" cy="259045"/>
    <xdr:sp macro="" textlink="">
      <xdr:nvSpPr>
        <xdr:cNvPr id="722" name="n_3mainValue【公民館】&#10;一人当たり面積">
          <a:extLst>
            <a:ext uri="{FF2B5EF4-FFF2-40B4-BE49-F238E27FC236}">
              <a16:creationId xmlns:a16="http://schemas.microsoft.com/office/drawing/2014/main" id="{00000000-0008-0000-0100-0000D2020000}"/>
            </a:ext>
          </a:extLst>
        </xdr:cNvPr>
        <xdr:cNvSpPr txBox="1"/>
      </xdr:nvSpPr>
      <xdr:spPr>
        <a:xfrm>
          <a:off x="19310427"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公営住宅」と「公民館」であり、公営住宅は昭和４０年代に多く建設し耐用年数を経過しつつある。また、公民館についても昭和４８年の建設であり耐用年数を経過しつつありため、個別施設計画に基づき複合化や除却を含めた中で老朽化対策に取り組むこととする。</a:t>
          </a:r>
        </a:p>
        <a:p>
          <a:r>
            <a:rPr kumimoji="1" lang="ja-JP" altLang="en-US" sz="1300">
              <a:latin typeface="ＭＳ Ｐゴシック" panose="020B0600070205080204" pitchFamily="50" charset="-128"/>
              <a:ea typeface="ＭＳ Ｐゴシック" panose="020B0600070205080204" pitchFamily="50" charset="-128"/>
            </a:rPr>
            <a:t>学校施設については、平成１８年度に老朽化していた中学校の普通教室棟と体育館を建替え、平成２８年度に少子化に伴い町内に４校あった小学校を廃校し、新たな小学校を１校建設したことで、有形固定資産減価償却率は低下した。学校施設はこれらの建設事業により１人当たりの面積についても減少しており、維持管理費用は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99077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6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133350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719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89535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673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171399</xdr:rowOff>
    </xdr:from>
    <xdr:to>
      <xdr:col>55</xdr:col>
      <xdr:colOff>50800</xdr:colOff>
      <xdr:row>63</xdr:row>
      <xdr:rowOff>101549</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104267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86326</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200-00008E000000}"/>
            </a:ext>
          </a:extLst>
        </xdr:cNvPr>
        <xdr:cNvSpPr txBox="1"/>
      </xdr:nvSpPr>
      <xdr:spPr>
        <a:xfrm>
          <a:off x="10515600" y="1071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2692</xdr:rowOff>
    </xdr:from>
    <xdr:to>
      <xdr:col>50</xdr:col>
      <xdr:colOff>165100</xdr:colOff>
      <xdr:row>63</xdr:row>
      <xdr:rowOff>104292</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95885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50749</xdr:rowOff>
    </xdr:from>
    <xdr:to>
      <xdr:col>55</xdr:col>
      <xdr:colOff>0</xdr:colOff>
      <xdr:row>63</xdr:row>
      <xdr:rowOff>53492</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9639300" y="1085209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4521</xdr:rowOff>
    </xdr:from>
    <xdr:to>
      <xdr:col>46</xdr:col>
      <xdr:colOff>38100</xdr:colOff>
      <xdr:row>63</xdr:row>
      <xdr:rowOff>106121</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8699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53492</xdr:rowOff>
    </xdr:from>
    <xdr:to>
      <xdr:col>50</xdr:col>
      <xdr:colOff>114300</xdr:colOff>
      <xdr:row>63</xdr:row>
      <xdr:rowOff>55321</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8750300" y="108548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7265</xdr:rowOff>
    </xdr:from>
    <xdr:to>
      <xdr:col>41</xdr:col>
      <xdr:colOff>101600</xdr:colOff>
      <xdr:row>63</xdr:row>
      <xdr:rowOff>108865</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7810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55321</xdr:rowOff>
    </xdr:from>
    <xdr:to>
      <xdr:col>45</xdr:col>
      <xdr:colOff>177800</xdr:colOff>
      <xdr:row>63</xdr:row>
      <xdr:rowOff>58065</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7861300" y="1085667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9" name="n_1aveValue【体育館・プール】&#10;一人当たり面積">
          <a:extLst>
            <a:ext uri="{FF2B5EF4-FFF2-40B4-BE49-F238E27FC236}">
              <a16:creationId xmlns:a16="http://schemas.microsoft.com/office/drawing/2014/main" id="{00000000-0008-0000-0200-000095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a:extLst>
            <a:ext uri="{FF2B5EF4-FFF2-40B4-BE49-F238E27FC236}">
              <a16:creationId xmlns:a16="http://schemas.microsoft.com/office/drawing/2014/main" id="{00000000-0008-0000-0200-000096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id="{00000000-0008-0000-0200-000097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id="{00000000-0008-0000-0200-00009800000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95419</xdr:rowOff>
    </xdr:from>
    <xdr:ext cx="469744" cy="259045"/>
    <xdr:sp macro="" textlink="">
      <xdr:nvSpPr>
        <xdr:cNvPr id="153" name="n_1mainValue【体育館・プール】&#10;一人当たり面積">
          <a:extLst>
            <a:ext uri="{FF2B5EF4-FFF2-40B4-BE49-F238E27FC236}">
              <a16:creationId xmlns:a16="http://schemas.microsoft.com/office/drawing/2014/main" id="{00000000-0008-0000-0200-000099000000}"/>
            </a:ext>
          </a:extLst>
        </xdr:cNvPr>
        <xdr:cNvSpPr txBox="1"/>
      </xdr:nvSpPr>
      <xdr:spPr>
        <a:xfrm>
          <a:off x="9391727"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97248</xdr:rowOff>
    </xdr:from>
    <xdr:ext cx="469744" cy="259045"/>
    <xdr:sp macro="" textlink="">
      <xdr:nvSpPr>
        <xdr:cNvPr id="154" name="n_2mainValue【体育館・プール】&#10;一人当たり面積">
          <a:extLst>
            <a:ext uri="{FF2B5EF4-FFF2-40B4-BE49-F238E27FC236}">
              <a16:creationId xmlns:a16="http://schemas.microsoft.com/office/drawing/2014/main" id="{00000000-0008-0000-0200-00009A000000}"/>
            </a:ext>
          </a:extLst>
        </xdr:cNvPr>
        <xdr:cNvSpPr txBox="1"/>
      </xdr:nvSpPr>
      <xdr:spPr>
        <a:xfrm>
          <a:off x="8515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99992</xdr:rowOff>
    </xdr:from>
    <xdr:ext cx="469744" cy="259045"/>
    <xdr:sp macro="" textlink="">
      <xdr:nvSpPr>
        <xdr:cNvPr id="155" name="n_3mainValue【体育館・プール】&#10;一人当たり面積">
          <a:extLst>
            <a:ext uri="{FF2B5EF4-FFF2-40B4-BE49-F238E27FC236}">
              <a16:creationId xmlns:a16="http://schemas.microsoft.com/office/drawing/2014/main" id="{00000000-0008-0000-0200-00009B000000}"/>
            </a:ext>
          </a:extLst>
        </xdr:cNvPr>
        <xdr:cNvSpPr txBox="1"/>
      </xdr:nvSpPr>
      <xdr:spPr>
        <a:xfrm>
          <a:off x="7626427" y="109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2" name="【一般廃棄物処理施設】&#10;有形固定資産減価償却率グラフ枠">
          <a:extLst>
            <a:ext uri="{FF2B5EF4-FFF2-40B4-BE49-F238E27FC236}">
              <a16:creationId xmlns:a16="http://schemas.microsoft.com/office/drawing/2014/main" id="{00000000-0008-0000-0200-0000D4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4" name="【一般廃棄物処理施設】&#10;有形固定資産減価償却率最小値テキスト">
          <a:extLst>
            <a:ext uri="{FF2B5EF4-FFF2-40B4-BE49-F238E27FC236}">
              <a16:creationId xmlns:a16="http://schemas.microsoft.com/office/drawing/2014/main" id="{00000000-0008-0000-0200-0000D6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16" name="【一般廃棄物処理施設】&#10;有形固定資産減価償却率最大値テキスト">
          <a:extLst>
            <a:ext uri="{FF2B5EF4-FFF2-40B4-BE49-F238E27FC236}">
              <a16:creationId xmlns:a16="http://schemas.microsoft.com/office/drawing/2014/main" id="{00000000-0008-0000-0200-0000D800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218" name="【一般廃棄物処理施設】&#10;有形固定資産減価償却率平均値テキスト">
          <a:extLst>
            <a:ext uri="{FF2B5EF4-FFF2-40B4-BE49-F238E27FC236}">
              <a16:creationId xmlns:a16="http://schemas.microsoft.com/office/drawing/2014/main" id="{00000000-0008-0000-0200-0000DA00000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230" name="【一般廃棄物処理施設】&#10;有形固定資産減価償却率該当値テキスト">
          <a:extLst>
            <a:ext uri="{FF2B5EF4-FFF2-40B4-BE49-F238E27FC236}">
              <a16:creationId xmlns:a16="http://schemas.microsoft.com/office/drawing/2014/main" id="{00000000-0008-0000-0200-0000E6000000}"/>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112123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5481300" y="64263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82731</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4592300" y="64084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118654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13703300" y="64084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237" name="n_1aveValue【一般廃棄物処理施設】&#10;有形固定資産減価償却率">
          <a:extLst>
            <a:ext uri="{FF2B5EF4-FFF2-40B4-BE49-F238E27FC236}">
              <a16:creationId xmlns:a16="http://schemas.microsoft.com/office/drawing/2014/main" id="{00000000-0008-0000-0200-0000ED000000}"/>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238" name="n_2aveValue【一般廃棄物処理施設】&#10;有形固定資産減価償却率">
          <a:extLst>
            <a:ext uri="{FF2B5EF4-FFF2-40B4-BE49-F238E27FC236}">
              <a16:creationId xmlns:a16="http://schemas.microsoft.com/office/drawing/2014/main" id="{00000000-0008-0000-0200-0000EE00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239" name="n_3aveValue【一般廃棄物処理施設】&#10;有形固定資産減価償却率">
          <a:extLst>
            <a:ext uri="{FF2B5EF4-FFF2-40B4-BE49-F238E27FC236}">
              <a16:creationId xmlns:a16="http://schemas.microsoft.com/office/drawing/2014/main" id="{00000000-0008-0000-0200-0000EF000000}"/>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240" name="n_4aveValue【一般廃棄物処理施設】&#10;有形固定資産減価償却率">
          <a:extLst>
            <a:ext uri="{FF2B5EF4-FFF2-40B4-BE49-F238E27FC236}">
              <a16:creationId xmlns:a16="http://schemas.microsoft.com/office/drawing/2014/main" id="{00000000-0008-0000-0200-0000F0000000}"/>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241" name="n_1mainValue【一般廃棄物処理施設】&#10;有形固定資産減価償却率">
          <a:extLst>
            <a:ext uri="{FF2B5EF4-FFF2-40B4-BE49-F238E27FC236}">
              <a16:creationId xmlns:a16="http://schemas.microsoft.com/office/drawing/2014/main" id="{00000000-0008-0000-0200-0000F100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242" name="n_2mainValue【一般廃棄物処理施設】&#10;有形固定資産減価償却率">
          <a:extLst>
            <a:ext uri="{FF2B5EF4-FFF2-40B4-BE49-F238E27FC236}">
              <a16:creationId xmlns:a16="http://schemas.microsoft.com/office/drawing/2014/main" id="{00000000-0008-0000-0200-0000F200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243" name="n_3mainValue【一般廃棄物処理施設】&#10;有形固定資産減価償却率">
          <a:extLst>
            <a:ext uri="{FF2B5EF4-FFF2-40B4-BE49-F238E27FC236}">
              <a16:creationId xmlns:a16="http://schemas.microsoft.com/office/drawing/2014/main" id="{00000000-0008-0000-0200-0000F3000000}"/>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4" name="【一般廃棄物処理施設】&#10;一人当たり有形固定資産（償却資産）額グラフ枠">
          <a:extLst>
            <a:ext uri="{FF2B5EF4-FFF2-40B4-BE49-F238E27FC236}">
              <a16:creationId xmlns:a16="http://schemas.microsoft.com/office/drawing/2014/main" id="{00000000-0008-0000-0200-00000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266" name="【一般廃棄物処理施設】&#10;一人当たり有形固定資産（償却資産）額最小値テキスト">
          <a:extLst>
            <a:ext uri="{FF2B5EF4-FFF2-40B4-BE49-F238E27FC236}">
              <a16:creationId xmlns:a16="http://schemas.microsoft.com/office/drawing/2014/main" id="{00000000-0008-0000-0200-00000A01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268" name="【一般廃棄物処理施設】&#10;一人当たり有形固定資産（償却資産）額最大値テキスト">
          <a:extLst>
            <a:ext uri="{FF2B5EF4-FFF2-40B4-BE49-F238E27FC236}">
              <a16:creationId xmlns:a16="http://schemas.microsoft.com/office/drawing/2014/main" id="{00000000-0008-0000-0200-00000C01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270" name="【一般廃棄物処理施設】&#10;一人当たり有形固定資産（償却資産）額平均値テキスト">
          <a:extLst>
            <a:ext uri="{FF2B5EF4-FFF2-40B4-BE49-F238E27FC236}">
              <a16:creationId xmlns:a16="http://schemas.microsoft.com/office/drawing/2014/main" id="{00000000-0008-0000-0200-00000E010000}"/>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13150</xdr:rowOff>
    </xdr:from>
    <xdr:to>
      <xdr:col>116</xdr:col>
      <xdr:colOff>114300</xdr:colOff>
      <xdr:row>39</xdr:row>
      <xdr:rowOff>114750</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22110700" y="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36027</xdr:rowOff>
    </xdr:from>
    <xdr:ext cx="599010" cy="259045"/>
    <xdr:sp macro="" textlink="">
      <xdr:nvSpPr>
        <xdr:cNvPr id="282" name="【一般廃棄物処理施設】&#10;一人当たり有形固定資産（償却資産）額該当値テキスト">
          <a:extLst>
            <a:ext uri="{FF2B5EF4-FFF2-40B4-BE49-F238E27FC236}">
              <a16:creationId xmlns:a16="http://schemas.microsoft.com/office/drawing/2014/main" id="{00000000-0008-0000-0200-00001A010000}"/>
            </a:ext>
          </a:extLst>
        </xdr:cNvPr>
        <xdr:cNvSpPr txBox="1"/>
      </xdr:nvSpPr>
      <xdr:spPr>
        <a:xfrm>
          <a:off x="22199600" y="655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49524</xdr:rowOff>
    </xdr:from>
    <xdr:to>
      <xdr:col>112</xdr:col>
      <xdr:colOff>38100</xdr:colOff>
      <xdr:row>39</xdr:row>
      <xdr:rowOff>151124</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1272500" y="67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63950</xdr:rowOff>
    </xdr:from>
    <xdr:to>
      <xdr:col>116</xdr:col>
      <xdr:colOff>63500</xdr:colOff>
      <xdr:row>39</xdr:row>
      <xdr:rowOff>100324</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21323300" y="6750500"/>
          <a:ext cx="838200" cy="3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59347</xdr:rowOff>
    </xdr:from>
    <xdr:to>
      <xdr:col>107</xdr:col>
      <xdr:colOff>101600</xdr:colOff>
      <xdr:row>39</xdr:row>
      <xdr:rowOff>160947</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0383500" y="67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100324</xdr:rowOff>
    </xdr:from>
    <xdr:to>
      <xdr:col>111</xdr:col>
      <xdr:colOff>177800</xdr:colOff>
      <xdr:row>39</xdr:row>
      <xdr:rowOff>110147</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20434300" y="6786874"/>
          <a:ext cx="8890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78554</xdr:rowOff>
    </xdr:from>
    <xdr:to>
      <xdr:col>102</xdr:col>
      <xdr:colOff>165100</xdr:colOff>
      <xdr:row>40</xdr:row>
      <xdr:rowOff>8704</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9494500" y="6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110147</xdr:rowOff>
    </xdr:from>
    <xdr:to>
      <xdr:col>107</xdr:col>
      <xdr:colOff>50800</xdr:colOff>
      <xdr:row>39</xdr:row>
      <xdr:rowOff>129354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19545300" y="6796697"/>
          <a:ext cx="889000" cy="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289" name="n_1aveValue【一般廃棄物処理施設】&#10;一人当たり有形固定資産（償却資産）額">
          <a:extLst>
            <a:ext uri="{FF2B5EF4-FFF2-40B4-BE49-F238E27FC236}">
              <a16:creationId xmlns:a16="http://schemas.microsoft.com/office/drawing/2014/main" id="{00000000-0008-0000-0200-000021010000}"/>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290" name="n_2aveValue【一般廃棄物処理施設】&#10;一人当たり有形固定資産（償却資産）額">
          <a:extLst>
            <a:ext uri="{FF2B5EF4-FFF2-40B4-BE49-F238E27FC236}">
              <a16:creationId xmlns:a16="http://schemas.microsoft.com/office/drawing/2014/main" id="{00000000-0008-0000-0200-000022010000}"/>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291" name="n_3aveValue【一般廃棄物処理施設】&#10;一人当たり有形固定資産（償却資産）額">
          <a:extLst>
            <a:ext uri="{FF2B5EF4-FFF2-40B4-BE49-F238E27FC236}">
              <a16:creationId xmlns:a16="http://schemas.microsoft.com/office/drawing/2014/main" id="{00000000-0008-0000-0200-000023010000}"/>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292" name="n_4aveValue【一般廃棄物処理施設】&#10;一人当たり有形固定資産（償却資産）額">
          <a:extLst>
            <a:ext uri="{FF2B5EF4-FFF2-40B4-BE49-F238E27FC236}">
              <a16:creationId xmlns:a16="http://schemas.microsoft.com/office/drawing/2014/main" id="{00000000-0008-0000-0200-00002401000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167651</xdr:rowOff>
    </xdr:from>
    <xdr:ext cx="599010" cy="259045"/>
    <xdr:sp macro="" textlink="">
      <xdr:nvSpPr>
        <xdr:cNvPr id="293" name="n_1mainValue【一般廃棄物処理施設】&#10;一人当たり有形固定資産（償却資産）額">
          <a:extLst>
            <a:ext uri="{FF2B5EF4-FFF2-40B4-BE49-F238E27FC236}">
              <a16:creationId xmlns:a16="http://schemas.microsoft.com/office/drawing/2014/main" id="{00000000-0008-0000-0200-000025010000}"/>
            </a:ext>
          </a:extLst>
        </xdr:cNvPr>
        <xdr:cNvSpPr txBox="1"/>
      </xdr:nvSpPr>
      <xdr:spPr>
        <a:xfrm>
          <a:off x="21011095" y="651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6024</xdr:rowOff>
    </xdr:from>
    <xdr:ext cx="599010" cy="259045"/>
    <xdr:sp macro="" textlink="">
      <xdr:nvSpPr>
        <xdr:cNvPr id="294" name="n_2mainValue【一般廃棄物処理施設】&#10;一人当たり有形固定資産（償却資産）額">
          <a:extLst>
            <a:ext uri="{FF2B5EF4-FFF2-40B4-BE49-F238E27FC236}">
              <a16:creationId xmlns:a16="http://schemas.microsoft.com/office/drawing/2014/main" id="{00000000-0008-0000-0200-000026010000}"/>
            </a:ext>
          </a:extLst>
        </xdr:cNvPr>
        <xdr:cNvSpPr txBox="1"/>
      </xdr:nvSpPr>
      <xdr:spPr>
        <a:xfrm>
          <a:off x="20134795" y="652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25231</xdr:rowOff>
    </xdr:from>
    <xdr:ext cx="599010" cy="259045"/>
    <xdr:sp macro="" textlink="">
      <xdr:nvSpPr>
        <xdr:cNvPr id="295" name="n_3mainValue【一般廃棄物処理施設】&#10;一人当たり有形固定資産（償却資産）額">
          <a:extLst>
            <a:ext uri="{FF2B5EF4-FFF2-40B4-BE49-F238E27FC236}">
              <a16:creationId xmlns:a16="http://schemas.microsoft.com/office/drawing/2014/main" id="{00000000-0008-0000-0200-000027010000}"/>
            </a:ext>
          </a:extLst>
        </xdr:cNvPr>
        <xdr:cNvSpPr txBox="1"/>
      </xdr:nvSpPr>
      <xdr:spPr>
        <a:xfrm>
          <a:off x="19245795" y="65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a:extLst>
            <a:ext uri="{FF2B5EF4-FFF2-40B4-BE49-F238E27FC236}">
              <a16:creationId xmlns:a16="http://schemas.microsoft.com/office/drawing/2014/main" id="{00000000-0008-0000-0200-00004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22" name="【保健センター・保健所】&#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324" name="【保健センター・保健所】&#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326" name="【保健センター・保健所】&#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123570</xdr:rowOff>
    </xdr:from>
    <xdr:ext cx="405111" cy="259045"/>
    <xdr:sp macro="" textlink="">
      <xdr:nvSpPr>
        <xdr:cNvPr id="338" name="【保健センター・保健所】&#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161653</xdr:rowOff>
    </xdr:from>
    <xdr:to>
      <xdr:col>85</xdr:col>
      <xdr:colOff>127000</xdr:colOff>
      <xdr:row>60</xdr:row>
      <xdr:rowOff>24493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5481300" y="102772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79828</xdr:rowOff>
    </xdr:from>
    <xdr:to>
      <xdr:col>76</xdr:col>
      <xdr:colOff>165100</xdr:colOff>
      <xdr:row>60</xdr:row>
      <xdr:rowOff>9978</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130628</xdr:rowOff>
    </xdr:from>
    <xdr:to>
      <xdr:col>81</xdr:col>
      <xdr:colOff>50800</xdr:colOff>
      <xdr:row>59</xdr:row>
      <xdr:rowOff>161653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4592300" y="102461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130628</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3703300" y="102118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345" name="n_1aveValue【保健センター・保健所】&#10;有形固定資産減価償却率">
          <a:extLst>
            <a:ext uri="{FF2B5EF4-FFF2-40B4-BE49-F238E27FC236}">
              <a16:creationId xmlns:a16="http://schemas.microsoft.com/office/drawing/2014/main" id="{00000000-0008-0000-0200-000059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346" name="n_2aveValue【保健センター・保健所】&#10;有形固定資産減価償却率">
          <a:extLst>
            <a:ext uri="{FF2B5EF4-FFF2-40B4-BE49-F238E27FC236}">
              <a16:creationId xmlns:a16="http://schemas.microsoft.com/office/drawing/2014/main" id="{00000000-0008-0000-0200-00005A01000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347" name="n_3aveValue【保健センター・保健所】&#10;有形固定資産減価償却率">
          <a:extLst>
            <a:ext uri="{FF2B5EF4-FFF2-40B4-BE49-F238E27FC236}">
              <a16:creationId xmlns:a16="http://schemas.microsoft.com/office/drawing/2014/main" id="{00000000-0008-0000-0200-00005B01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348" name="n_4aveValue【保健センター・保健所】&#10;有形固定資産減価償却率">
          <a:extLst>
            <a:ext uri="{FF2B5EF4-FFF2-40B4-BE49-F238E27FC236}">
              <a16:creationId xmlns:a16="http://schemas.microsoft.com/office/drawing/2014/main" id="{00000000-0008-0000-0200-00005C010000}"/>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349" name="n_1mainValue【保健センター・保健所】&#10;有形固定資産減価償却率">
          <a:extLst>
            <a:ext uri="{FF2B5EF4-FFF2-40B4-BE49-F238E27FC236}">
              <a16:creationId xmlns:a16="http://schemas.microsoft.com/office/drawing/2014/main" id="{00000000-0008-0000-0200-00005D010000}"/>
            </a:ext>
          </a:extLst>
        </xdr:cNvPr>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xdr:rowOff>
    </xdr:from>
    <xdr:ext cx="405111" cy="259045"/>
    <xdr:sp macro="" textlink="">
      <xdr:nvSpPr>
        <xdr:cNvPr id="350" name="n_2mainValue【保健センター・保健所】&#10;有形固定資産減価償却率">
          <a:extLst>
            <a:ext uri="{FF2B5EF4-FFF2-40B4-BE49-F238E27FC236}">
              <a16:creationId xmlns:a16="http://schemas.microsoft.com/office/drawing/2014/main" id="{00000000-0008-0000-0200-00005E010000}"/>
            </a:ext>
          </a:extLst>
        </xdr:cNvPr>
        <xdr:cNvSpPr txBox="1"/>
      </xdr:nvSpPr>
      <xdr:spPr>
        <a:xfrm>
          <a:off x="14389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351" name="n_3mainValue【保健センター・保健所】&#10;有形固定資産減価償却率">
          <a:extLst>
            <a:ext uri="{FF2B5EF4-FFF2-40B4-BE49-F238E27FC236}">
              <a16:creationId xmlns:a16="http://schemas.microsoft.com/office/drawing/2014/main" id="{00000000-0008-0000-0200-00005F010000}"/>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a:extLst>
            <a:ext uri="{FF2B5EF4-FFF2-40B4-BE49-F238E27FC236}">
              <a16:creationId xmlns:a16="http://schemas.microsoft.com/office/drawing/2014/main" id="{00000000-0008-0000-0200-00007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74" name="【保健センター・保健所】&#10;一人当たり面積最小値テキスト">
          <a:extLst>
            <a:ext uri="{FF2B5EF4-FFF2-40B4-BE49-F238E27FC236}">
              <a16:creationId xmlns:a16="http://schemas.microsoft.com/office/drawing/2014/main" id="{00000000-0008-0000-0200-000076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376" name="【保健センター・保健所】&#10;一人当たり面積最大値テキスト">
          <a:extLst>
            <a:ext uri="{FF2B5EF4-FFF2-40B4-BE49-F238E27FC236}">
              <a16:creationId xmlns:a16="http://schemas.microsoft.com/office/drawing/2014/main" id="{00000000-0008-0000-0200-000078010000}"/>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78" name="【保健センター・保健所】&#10;一人当たり面積平均値テキスト">
          <a:extLst>
            <a:ext uri="{FF2B5EF4-FFF2-40B4-BE49-F238E27FC236}">
              <a16:creationId xmlns:a16="http://schemas.microsoft.com/office/drawing/2014/main" id="{00000000-0008-0000-0200-00007A010000}"/>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221107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117974</xdr:rowOff>
    </xdr:from>
    <xdr:ext cx="469744" cy="259045"/>
    <xdr:sp macro="" textlink="">
      <xdr:nvSpPr>
        <xdr:cNvPr id="390" name="【保健センター・保健所】&#10;一人当たり面積該当値テキスト">
          <a:extLst>
            <a:ext uri="{FF2B5EF4-FFF2-40B4-BE49-F238E27FC236}">
              <a16:creationId xmlns:a16="http://schemas.microsoft.com/office/drawing/2014/main" id="{00000000-0008-0000-0200-000086010000}"/>
            </a:ext>
          </a:extLst>
        </xdr:cNvPr>
        <xdr:cNvSpPr txBox="1"/>
      </xdr:nvSpPr>
      <xdr:spPr>
        <a:xfrm>
          <a:off x="22199600" y="105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161341</xdr:rowOff>
    </xdr:from>
    <xdr:to>
      <xdr:col>112</xdr:col>
      <xdr:colOff>38100</xdr:colOff>
      <xdr:row>63</xdr:row>
      <xdr:rowOff>91491</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1272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37947</xdr:rowOff>
    </xdr:from>
    <xdr:to>
      <xdr:col>116</xdr:col>
      <xdr:colOff>63500</xdr:colOff>
      <xdr:row>63</xdr:row>
      <xdr:rowOff>40691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1323300" y="1083929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163626</xdr:rowOff>
    </xdr:from>
    <xdr:to>
      <xdr:col>107</xdr:col>
      <xdr:colOff>101600</xdr:colOff>
      <xdr:row>63</xdr:row>
      <xdr:rowOff>93776</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0383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40691</xdr:rowOff>
    </xdr:from>
    <xdr:to>
      <xdr:col>111</xdr:col>
      <xdr:colOff>177800</xdr:colOff>
      <xdr:row>63</xdr:row>
      <xdr:rowOff>42976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0434300" y="1084204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166827</xdr:rowOff>
    </xdr:from>
    <xdr:to>
      <xdr:col>102</xdr:col>
      <xdr:colOff>165100</xdr:colOff>
      <xdr:row>63</xdr:row>
      <xdr:rowOff>96977</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494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42976</xdr:rowOff>
    </xdr:from>
    <xdr:to>
      <xdr:col>107</xdr:col>
      <xdr:colOff>50800</xdr:colOff>
      <xdr:row>63</xdr:row>
      <xdr:rowOff>46177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9545300" y="1084432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397" name="n_1aveValue【保健センター・保健所】&#10;一人当たり面積">
          <a:extLst>
            <a:ext uri="{FF2B5EF4-FFF2-40B4-BE49-F238E27FC236}">
              <a16:creationId xmlns:a16="http://schemas.microsoft.com/office/drawing/2014/main" id="{00000000-0008-0000-0200-00008D010000}"/>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398" name="n_2aveValue【保健センター・保健所】&#10;一人当たり面積">
          <a:extLst>
            <a:ext uri="{FF2B5EF4-FFF2-40B4-BE49-F238E27FC236}">
              <a16:creationId xmlns:a16="http://schemas.microsoft.com/office/drawing/2014/main" id="{00000000-0008-0000-0200-00008E010000}"/>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399" name="n_3aveValue【保健センター・保健所】&#10;一人当たり面積">
          <a:extLst>
            <a:ext uri="{FF2B5EF4-FFF2-40B4-BE49-F238E27FC236}">
              <a16:creationId xmlns:a16="http://schemas.microsoft.com/office/drawing/2014/main" id="{00000000-0008-0000-0200-00008F010000}"/>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400" name="n_4aveValue【保健センター・保健所】&#10;一人当たり面積">
          <a:extLst>
            <a:ext uri="{FF2B5EF4-FFF2-40B4-BE49-F238E27FC236}">
              <a16:creationId xmlns:a16="http://schemas.microsoft.com/office/drawing/2014/main" id="{00000000-0008-0000-0200-000090010000}"/>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108018</xdr:rowOff>
    </xdr:from>
    <xdr:ext cx="469744" cy="259045"/>
    <xdr:sp macro="" textlink="">
      <xdr:nvSpPr>
        <xdr:cNvPr id="401" name="n_1mainValue【保健センター・保健所】&#10;一人当たり面積">
          <a:extLst>
            <a:ext uri="{FF2B5EF4-FFF2-40B4-BE49-F238E27FC236}">
              <a16:creationId xmlns:a16="http://schemas.microsoft.com/office/drawing/2014/main" id="{00000000-0008-0000-0200-000091010000}"/>
            </a:ext>
          </a:extLst>
        </xdr:cNvPr>
        <xdr:cNvSpPr txBox="1"/>
      </xdr:nvSpPr>
      <xdr:spPr>
        <a:xfrm>
          <a:off x="21075727" y="105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110303</xdr:rowOff>
    </xdr:from>
    <xdr:ext cx="469744" cy="259045"/>
    <xdr:sp macro="" textlink="">
      <xdr:nvSpPr>
        <xdr:cNvPr id="402" name="n_2mainValue【保健センター・保健所】&#10;一人当たり面積">
          <a:extLst>
            <a:ext uri="{FF2B5EF4-FFF2-40B4-BE49-F238E27FC236}">
              <a16:creationId xmlns:a16="http://schemas.microsoft.com/office/drawing/2014/main" id="{00000000-0008-0000-0200-000092010000}"/>
            </a:ext>
          </a:extLst>
        </xdr:cNvPr>
        <xdr:cNvSpPr txBox="1"/>
      </xdr:nvSpPr>
      <xdr:spPr>
        <a:xfrm>
          <a:off x="20199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113504</xdr:rowOff>
    </xdr:from>
    <xdr:ext cx="469744" cy="259045"/>
    <xdr:sp macro="" textlink="">
      <xdr:nvSpPr>
        <xdr:cNvPr id="403" name="n_3mainValue【保健センター・保健所】&#10;一人当たり面積">
          <a:extLst>
            <a:ext uri="{FF2B5EF4-FFF2-40B4-BE49-F238E27FC236}">
              <a16:creationId xmlns:a16="http://schemas.microsoft.com/office/drawing/2014/main" id="{00000000-0008-0000-0200-000093010000}"/>
            </a:ext>
          </a:extLst>
        </xdr:cNvPr>
        <xdr:cNvSpPr txBox="1"/>
      </xdr:nvSpPr>
      <xdr:spPr>
        <a:xfrm>
          <a:off x="19310427" y="105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消防施設】&#10;有形固定資産減価償却率グラフ枠">
          <a:extLst>
            <a:ext uri="{FF2B5EF4-FFF2-40B4-BE49-F238E27FC236}">
              <a16:creationId xmlns:a16="http://schemas.microsoft.com/office/drawing/2014/main" id="{00000000-0008-0000-0200-0000A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0" name="【消防施設】&#10;有形固定資産減価償却率最小値テキスト">
          <a:extLst>
            <a:ext uri="{FF2B5EF4-FFF2-40B4-BE49-F238E27FC236}">
              <a16:creationId xmlns:a16="http://schemas.microsoft.com/office/drawing/2014/main" id="{00000000-0008-0000-0200-0000AE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32" name="【消防施設】&#10;有形固定資産減価償却率最大値テキスト">
          <a:extLst>
            <a:ext uri="{FF2B5EF4-FFF2-40B4-BE49-F238E27FC236}">
              <a16:creationId xmlns:a16="http://schemas.microsoft.com/office/drawing/2014/main" id="{00000000-0008-0000-0200-0000B001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434" name="【消防施設】&#10;有形固定資産減価償却率平均値テキスト">
          <a:extLst>
            <a:ext uri="{FF2B5EF4-FFF2-40B4-BE49-F238E27FC236}">
              <a16:creationId xmlns:a16="http://schemas.microsoft.com/office/drawing/2014/main" id="{00000000-0008-0000-0200-0000B2010000}"/>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446" name="【消防施設】&#10;有形固定資産減価償却率該当値テキスト">
          <a:extLst>
            <a:ext uri="{FF2B5EF4-FFF2-40B4-BE49-F238E27FC236}">
              <a16:creationId xmlns:a16="http://schemas.microsoft.com/office/drawing/2014/main" id="{00000000-0008-0000-0200-0000BE010000}"/>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147501</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5481300" y="1400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121376</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4592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42818</xdr:rowOff>
    </xdr:from>
    <xdr:to>
      <xdr:col>72</xdr:col>
      <xdr:colOff>38100</xdr:colOff>
      <xdr:row>81</xdr:row>
      <xdr:rowOff>144418</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3652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93618</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3703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453" name="n_1aveValue【消防施設】&#10;有形固定資産減価償却率">
          <a:extLst>
            <a:ext uri="{FF2B5EF4-FFF2-40B4-BE49-F238E27FC236}">
              <a16:creationId xmlns:a16="http://schemas.microsoft.com/office/drawing/2014/main" id="{00000000-0008-0000-0200-0000C501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454" name="n_2aveValue【消防施設】&#10;有形固定資産減価償却率">
          <a:extLst>
            <a:ext uri="{FF2B5EF4-FFF2-40B4-BE49-F238E27FC236}">
              <a16:creationId xmlns:a16="http://schemas.microsoft.com/office/drawing/2014/main" id="{00000000-0008-0000-0200-0000C601000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455" name="n_3aveValue【消防施設】&#10;有形固定資産減価償却率">
          <a:extLst>
            <a:ext uri="{FF2B5EF4-FFF2-40B4-BE49-F238E27FC236}">
              <a16:creationId xmlns:a16="http://schemas.microsoft.com/office/drawing/2014/main" id="{00000000-0008-0000-0200-0000C701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56" name="n_4aveValue【消防施設】&#10;有形固定資産減価償却率">
          <a:extLst>
            <a:ext uri="{FF2B5EF4-FFF2-40B4-BE49-F238E27FC236}">
              <a16:creationId xmlns:a16="http://schemas.microsoft.com/office/drawing/2014/main" id="{00000000-0008-0000-0200-0000C801000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457" name="n_1mainValue【消防施設】&#10;有形固定資産減価償却率">
          <a:extLst>
            <a:ext uri="{FF2B5EF4-FFF2-40B4-BE49-F238E27FC236}">
              <a16:creationId xmlns:a16="http://schemas.microsoft.com/office/drawing/2014/main" id="{00000000-0008-0000-0200-0000C9010000}"/>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458" name="n_2mainValue【消防施設】&#10;有形固定資産減価償却率">
          <a:extLst>
            <a:ext uri="{FF2B5EF4-FFF2-40B4-BE49-F238E27FC236}">
              <a16:creationId xmlns:a16="http://schemas.microsoft.com/office/drawing/2014/main" id="{00000000-0008-0000-0200-0000CA010000}"/>
            </a:ext>
          </a:extLst>
        </xdr:cNvPr>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160945</xdr:rowOff>
    </xdr:from>
    <xdr:ext cx="405111" cy="259045"/>
    <xdr:sp macro="" textlink="">
      <xdr:nvSpPr>
        <xdr:cNvPr id="459" name="n_3mainValue【消防施設】&#10;有形固定資産減価償却率">
          <a:extLst>
            <a:ext uri="{FF2B5EF4-FFF2-40B4-BE49-F238E27FC236}">
              <a16:creationId xmlns:a16="http://schemas.microsoft.com/office/drawing/2014/main" id="{00000000-0008-0000-0200-0000CB010000}"/>
            </a:ext>
          </a:extLst>
        </xdr:cNvPr>
        <xdr:cNvSpPr txBox="1"/>
      </xdr:nvSpPr>
      <xdr:spPr>
        <a:xfrm>
          <a:off x="13500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a:extLst>
            <a:ext uri="{FF2B5EF4-FFF2-40B4-BE49-F238E27FC236}">
              <a16:creationId xmlns:a16="http://schemas.microsoft.com/office/drawing/2014/main" id="{00000000-0008-0000-0200-0000E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86" name="【消防施設】&#10;一人当たり面積最小値テキスト">
          <a:extLst>
            <a:ext uri="{FF2B5EF4-FFF2-40B4-BE49-F238E27FC236}">
              <a16:creationId xmlns:a16="http://schemas.microsoft.com/office/drawing/2014/main" id="{00000000-0008-0000-0200-0000E601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88" name="【消防施設】&#10;一人当たり面積最大値テキスト">
          <a:extLst>
            <a:ext uri="{FF2B5EF4-FFF2-40B4-BE49-F238E27FC236}">
              <a16:creationId xmlns:a16="http://schemas.microsoft.com/office/drawing/2014/main" id="{00000000-0008-0000-0200-0000E801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490" name="【消防施設】&#10;一人当たり面積平均値テキスト">
          <a:extLst>
            <a:ext uri="{FF2B5EF4-FFF2-40B4-BE49-F238E27FC236}">
              <a16:creationId xmlns:a16="http://schemas.microsoft.com/office/drawing/2014/main" id="{00000000-0008-0000-0200-0000EA01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160382</xdr:rowOff>
    </xdr:from>
    <xdr:to>
      <xdr:col>116</xdr:col>
      <xdr:colOff>114300</xdr:colOff>
      <xdr:row>85</xdr:row>
      <xdr:rowOff>90532</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2110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138809</xdr:rowOff>
    </xdr:from>
    <xdr:ext cx="469744" cy="259045"/>
    <xdr:sp macro="" textlink="">
      <xdr:nvSpPr>
        <xdr:cNvPr id="502" name="【消防施設】&#10;一人当たり面積該当値テキスト">
          <a:extLst>
            <a:ext uri="{FF2B5EF4-FFF2-40B4-BE49-F238E27FC236}">
              <a16:creationId xmlns:a16="http://schemas.microsoft.com/office/drawing/2014/main" id="{00000000-0008-0000-0200-0000F6010000}"/>
            </a:ext>
          </a:extLst>
        </xdr:cNvPr>
        <xdr:cNvSpPr txBox="1"/>
      </xdr:nvSpPr>
      <xdr:spPr>
        <a:xfrm>
          <a:off x="22199600"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39732</xdr:rowOff>
    </xdr:from>
    <xdr:to>
      <xdr:col>116</xdr:col>
      <xdr:colOff>63500</xdr:colOff>
      <xdr:row>85</xdr:row>
      <xdr:rowOff>62593</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1323300" y="146129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62593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20434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103232</xdr:rowOff>
    </xdr:from>
    <xdr:to>
      <xdr:col>102</xdr:col>
      <xdr:colOff>165100</xdr:colOff>
      <xdr:row>86</xdr:row>
      <xdr:rowOff>33382</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9494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154032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9545300" y="146358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09" name="n_1aveValue【消防施設】&#10;一人当たり面積">
          <a:extLst>
            <a:ext uri="{FF2B5EF4-FFF2-40B4-BE49-F238E27FC236}">
              <a16:creationId xmlns:a16="http://schemas.microsoft.com/office/drawing/2014/main" id="{00000000-0008-0000-0200-0000FD010000}"/>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10" name="n_2aveValue【消防施設】&#10;一人当たり面積">
          <a:extLst>
            <a:ext uri="{FF2B5EF4-FFF2-40B4-BE49-F238E27FC236}">
              <a16:creationId xmlns:a16="http://schemas.microsoft.com/office/drawing/2014/main" id="{00000000-0008-0000-0200-0000FE01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11" name="n_3aveValue【消防施設】&#10;一人当たり面積">
          <a:extLst>
            <a:ext uri="{FF2B5EF4-FFF2-40B4-BE49-F238E27FC236}">
              <a16:creationId xmlns:a16="http://schemas.microsoft.com/office/drawing/2014/main" id="{00000000-0008-0000-0200-0000FF010000}"/>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12" name="n_4aveValue【消防施設】&#10;一人当たり面積">
          <a:extLst>
            <a:ext uri="{FF2B5EF4-FFF2-40B4-BE49-F238E27FC236}">
              <a16:creationId xmlns:a16="http://schemas.microsoft.com/office/drawing/2014/main" id="{00000000-0008-0000-0200-000000020000}"/>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513" name="n_1mainValue【消防施設】&#10;一人当たり面積">
          <a:extLst>
            <a:ext uri="{FF2B5EF4-FFF2-40B4-BE49-F238E27FC236}">
              <a16:creationId xmlns:a16="http://schemas.microsoft.com/office/drawing/2014/main" id="{00000000-0008-0000-0200-000001020000}"/>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514" name="n_2mainValue【消防施設】&#10;一人当たり面積">
          <a:extLst>
            <a:ext uri="{FF2B5EF4-FFF2-40B4-BE49-F238E27FC236}">
              <a16:creationId xmlns:a16="http://schemas.microsoft.com/office/drawing/2014/main" id="{00000000-0008-0000-0200-000002020000}"/>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24509</xdr:rowOff>
    </xdr:from>
    <xdr:ext cx="469744" cy="259045"/>
    <xdr:sp macro="" textlink="">
      <xdr:nvSpPr>
        <xdr:cNvPr id="515" name="n_3mainValue【消防施設】&#10;一人当たり面積">
          <a:extLst>
            <a:ext uri="{FF2B5EF4-FFF2-40B4-BE49-F238E27FC236}">
              <a16:creationId xmlns:a16="http://schemas.microsoft.com/office/drawing/2014/main" id="{00000000-0008-0000-0200-000003020000}"/>
            </a:ext>
          </a:extLst>
        </xdr:cNvPr>
        <xdr:cNvSpPr txBox="1"/>
      </xdr:nvSpPr>
      <xdr:spPr>
        <a:xfrm>
          <a:off x="19310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a:extLst>
            <a:ext uri="{FF2B5EF4-FFF2-40B4-BE49-F238E27FC236}">
              <a16:creationId xmlns:a16="http://schemas.microsoft.com/office/drawing/2014/main" id="{00000000-0008-0000-0200-00001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41" name="【庁舎】&#10;有形固定資産減価償却率最小値テキスト">
          <a:extLst>
            <a:ext uri="{FF2B5EF4-FFF2-40B4-BE49-F238E27FC236}">
              <a16:creationId xmlns:a16="http://schemas.microsoft.com/office/drawing/2014/main" id="{00000000-0008-0000-0200-00001D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43" name="【庁舎】&#10;有形固定資産減価償却率最大値テキスト">
          <a:extLst>
            <a:ext uri="{FF2B5EF4-FFF2-40B4-BE49-F238E27FC236}">
              <a16:creationId xmlns:a16="http://schemas.microsoft.com/office/drawing/2014/main" id="{00000000-0008-0000-0200-00001F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45" name="【庁舎】&#10;有形固定資産減価償却率平均値テキスト">
          <a:extLst>
            <a:ext uri="{FF2B5EF4-FFF2-40B4-BE49-F238E27FC236}">
              <a16:creationId xmlns:a16="http://schemas.microsoft.com/office/drawing/2014/main" id="{00000000-0008-0000-0200-00002102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154939</xdr:rowOff>
    </xdr:from>
    <xdr:to>
      <xdr:col>85</xdr:col>
      <xdr:colOff>177800</xdr:colOff>
      <xdr:row>108</xdr:row>
      <xdr:rowOff>85089</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6268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69866</xdr:rowOff>
    </xdr:from>
    <xdr:ext cx="405111" cy="259045"/>
    <xdr:sp macro="" textlink="">
      <xdr:nvSpPr>
        <xdr:cNvPr id="557" name="【庁舎】&#10;有形固定資産減価償却率該当値テキスト">
          <a:extLst>
            <a:ext uri="{FF2B5EF4-FFF2-40B4-BE49-F238E27FC236}">
              <a16:creationId xmlns:a16="http://schemas.microsoft.com/office/drawing/2014/main" id="{00000000-0008-0000-0200-00002D020000}"/>
            </a:ext>
          </a:extLst>
        </xdr:cNvPr>
        <xdr:cNvSpPr txBox="1"/>
      </xdr:nvSpPr>
      <xdr:spPr>
        <a:xfrm>
          <a:off x="16357600"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34289</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5481300" y="18516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4592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3703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64" name="n_1aveValue【庁舎】&#10;有形固定資産減価償却率">
          <a:extLst>
            <a:ext uri="{FF2B5EF4-FFF2-40B4-BE49-F238E27FC236}">
              <a16:creationId xmlns:a16="http://schemas.microsoft.com/office/drawing/2014/main" id="{00000000-0008-0000-0200-000034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65" name="n_2aveValue【庁舎】&#10;有形固定資産減価償却率">
          <a:extLst>
            <a:ext uri="{FF2B5EF4-FFF2-40B4-BE49-F238E27FC236}">
              <a16:creationId xmlns:a16="http://schemas.microsoft.com/office/drawing/2014/main" id="{00000000-0008-0000-0200-000035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66" name="n_3aveValue【庁舎】&#10;有形固定資産減価償却率">
          <a:extLst>
            <a:ext uri="{FF2B5EF4-FFF2-40B4-BE49-F238E27FC236}">
              <a16:creationId xmlns:a16="http://schemas.microsoft.com/office/drawing/2014/main" id="{00000000-0008-0000-0200-000036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67" name="n_4aveValue【庁舎】&#10;有形固定資産減価償却率">
          <a:extLst>
            <a:ext uri="{FF2B5EF4-FFF2-40B4-BE49-F238E27FC236}">
              <a16:creationId xmlns:a16="http://schemas.microsoft.com/office/drawing/2014/main" id="{00000000-0008-0000-0200-00003702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568" name="n_1mainValue【庁舎】&#10;有形固定資産減価償却率">
          <a:extLst>
            <a:ext uri="{FF2B5EF4-FFF2-40B4-BE49-F238E27FC236}">
              <a16:creationId xmlns:a16="http://schemas.microsoft.com/office/drawing/2014/main" id="{00000000-0008-0000-0200-000038020000}"/>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569" name="n_2mainValue【庁舎】&#10;有形固定資産減価償却率">
          <a:extLst>
            <a:ext uri="{FF2B5EF4-FFF2-40B4-BE49-F238E27FC236}">
              <a16:creationId xmlns:a16="http://schemas.microsoft.com/office/drawing/2014/main" id="{00000000-0008-0000-0200-000039020000}"/>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570" name="n_3mainValue【庁舎】&#10;有形固定資産減価償却率">
          <a:extLst>
            <a:ext uri="{FF2B5EF4-FFF2-40B4-BE49-F238E27FC236}">
              <a16:creationId xmlns:a16="http://schemas.microsoft.com/office/drawing/2014/main" id="{00000000-0008-0000-0200-00003A020000}"/>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a:extLst>
            <a:ext uri="{FF2B5EF4-FFF2-40B4-BE49-F238E27FC236}">
              <a16:creationId xmlns:a16="http://schemas.microsoft.com/office/drawing/2014/main" id="{00000000-0008-0000-0200-00005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95" name="【庁舎】&#10;一人当たり面積最小値テキスト">
          <a:extLst>
            <a:ext uri="{FF2B5EF4-FFF2-40B4-BE49-F238E27FC236}">
              <a16:creationId xmlns:a16="http://schemas.microsoft.com/office/drawing/2014/main" id="{00000000-0008-0000-0200-000053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97" name="【庁舎】&#10;一人当たり面積最大値テキスト">
          <a:extLst>
            <a:ext uri="{FF2B5EF4-FFF2-40B4-BE49-F238E27FC236}">
              <a16:creationId xmlns:a16="http://schemas.microsoft.com/office/drawing/2014/main" id="{00000000-0008-0000-0200-000055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599" name="【庁舎】&#10;一人当たり面積平均値テキスト">
          <a:extLst>
            <a:ext uri="{FF2B5EF4-FFF2-40B4-BE49-F238E27FC236}">
              <a16:creationId xmlns:a16="http://schemas.microsoft.com/office/drawing/2014/main" id="{00000000-0008-0000-0200-00005702000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64770</xdr:rowOff>
    </xdr:from>
    <xdr:to>
      <xdr:col>116</xdr:col>
      <xdr:colOff>114300</xdr:colOff>
      <xdr:row>106</xdr:row>
      <xdr:rowOff>166370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21107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43197</xdr:rowOff>
    </xdr:from>
    <xdr:ext cx="469744" cy="259045"/>
    <xdr:sp macro="" textlink="">
      <xdr:nvSpPr>
        <xdr:cNvPr id="611" name="【庁舎】&#10;一人当たり面積該当値テキスト">
          <a:extLst>
            <a:ext uri="{FF2B5EF4-FFF2-40B4-BE49-F238E27FC236}">
              <a16:creationId xmlns:a16="http://schemas.microsoft.com/office/drawing/2014/main" id="{00000000-0008-0000-0200-000063020000}"/>
            </a:ext>
          </a:extLst>
        </xdr:cNvPr>
        <xdr:cNvSpPr txBox="1"/>
      </xdr:nvSpPr>
      <xdr:spPr>
        <a:xfrm>
          <a:off x="22199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73661</xdr:rowOff>
    </xdr:from>
    <xdr:to>
      <xdr:col>112</xdr:col>
      <xdr:colOff>38100</xdr:colOff>
      <xdr:row>107</xdr:row>
      <xdr:rowOff>3811</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1272500" y="182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115570</xdr:rowOff>
    </xdr:from>
    <xdr:to>
      <xdr:col>116</xdr:col>
      <xdr:colOff>63500</xdr:colOff>
      <xdr:row>106</xdr:row>
      <xdr:rowOff>124461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1323300" y="182892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124461</xdr:rowOff>
    </xdr:from>
    <xdr:to>
      <xdr:col>111</xdr:col>
      <xdr:colOff>177800</xdr:colOff>
      <xdr:row>106</xdr:row>
      <xdr:rowOff>129539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0434300" y="182981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88900</xdr:rowOff>
    </xdr:from>
    <xdr:to>
      <xdr:col>102</xdr:col>
      <xdr:colOff>165100</xdr:colOff>
      <xdr:row>107</xdr:row>
      <xdr:rowOff>19050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9494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139700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9545300" y="183032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18" name="n_1aveValue【庁舎】&#10;一人当たり面積">
          <a:extLst>
            <a:ext uri="{FF2B5EF4-FFF2-40B4-BE49-F238E27FC236}">
              <a16:creationId xmlns:a16="http://schemas.microsoft.com/office/drawing/2014/main" id="{00000000-0008-0000-0200-00006A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19" name="n_2aveValue【庁舎】&#10;一人当たり面積">
          <a:extLst>
            <a:ext uri="{FF2B5EF4-FFF2-40B4-BE49-F238E27FC236}">
              <a16:creationId xmlns:a16="http://schemas.microsoft.com/office/drawing/2014/main" id="{00000000-0008-0000-0200-00006B02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20" name="n_3aveValue【庁舎】&#10;一人当たり面積">
          <a:extLst>
            <a:ext uri="{FF2B5EF4-FFF2-40B4-BE49-F238E27FC236}">
              <a16:creationId xmlns:a16="http://schemas.microsoft.com/office/drawing/2014/main" id="{00000000-0008-0000-0200-00006C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21" name="n_4aveValue【庁舎】&#10;一人当たり面積">
          <a:extLst>
            <a:ext uri="{FF2B5EF4-FFF2-40B4-BE49-F238E27FC236}">
              <a16:creationId xmlns:a16="http://schemas.microsoft.com/office/drawing/2014/main" id="{00000000-0008-0000-0200-00006D02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166388</xdr:rowOff>
    </xdr:from>
    <xdr:ext cx="469744" cy="259045"/>
    <xdr:sp macro="" textlink="">
      <xdr:nvSpPr>
        <xdr:cNvPr id="622" name="n_1mainValue【庁舎】&#10;一人当たり面積">
          <a:extLst>
            <a:ext uri="{FF2B5EF4-FFF2-40B4-BE49-F238E27FC236}">
              <a16:creationId xmlns:a16="http://schemas.microsoft.com/office/drawing/2014/main" id="{00000000-0008-0000-0200-00006E020000}"/>
            </a:ext>
          </a:extLst>
        </xdr:cNvPr>
        <xdr:cNvSpPr txBox="1"/>
      </xdr:nvSpPr>
      <xdr:spPr>
        <a:xfrm>
          <a:off x="21075727" y="1834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623" name="n_2mainValue【庁舎】&#10;一人当たり面積">
          <a:extLst>
            <a:ext uri="{FF2B5EF4-FFF2-40B4-BE49-F238E27FC236}">
              <a16:creationId xmlns:a16="http://schemas.microsoft.com/office/drawing/2014/main" id="{00000000-0008-0000-0200-00006F020000}"/>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10177</xdr:rowOff>
    </xdr:from>
    <xdr:ext cx="469744" cy="259045"/>
    <xdr:sp macro="" textlink="">
      <xdr:nvSpPr>
        <xdr:cNvPr id="624" name="n_3mainValue【庁舎】&#10;一人当たり面積">
          <a:extLst>
            <a:ext uri="{FF2B5EF4-FFF2-40B4-BE49-F238E27FC236}">
              <a16:creationId xmlns:a16="http://schemas.microsoft.com/office/drawing/2014/main" id="{00000000-0008-0000-0200-000070020000}"/>
            </a:ext>
          </a:extLst>
        </xdr:cNvPr>
        <xdr:cNvSpPr txBox="1"/>
      </xdr:nvSpPr>
      <xdr:spPr>
        <a:xfrm>
          <a:off x="193104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大幅に有形固定資産償却率が高くなっている施設は、「体育館・プール」と「庁舎」である。体育館は昭和５６年、プールは昭和６０年に建設し耐用年数を経過しつつあるが、体育館は耐震診断の結果、補強不要の判定、プールは新耐震基準による建設であり、使用する上での問題はないため今後も適切な維持管理に取り組むこととしている。</a:t>
          </a:r>
        </a:p>
        <a:p>
          <a:r>
            <a:rPr kumimoji="1" lang="ja-JP" altLang="en-US" sz="1300">
              <a:latin typeface="ＭＳ Ｐゴシック" panose="020B0600070205080204" pitchFamily="50" charset="-128"/>
              <a:ea typeface="ＭＳ Ｐゴシック" panose="020B0600070205080204" pitchFamily="50" charset="-128"/>
            </a:rPr>
            <a:t>庁舎（役場本庁舎）については、昭和４７年の建設で耐用年数の経過が進み、耐震診断の結果では補強が必要な状態であるため、令和２年度に実施設計、令和３年度に建替工事に着手する予定である。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82D20D-7579-49E5-93C9-8BC249E4E7B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21FE51C-D0F6-4B2D-8285-D58C58009E7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FC0CEA-F1DD-44EE-9F71-3A2008B959B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4C75FB-C31A-41DA-9BF1-39B9DF0861A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FCA94EB-F659-4EF9-B834-C871E895453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5B6D292-3092-4386-AEBF-1ECC85AF588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EE4DC2D-5112-46F8-9741-93075AA4E07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5262A1B-8675-471D-B45F-12E9C3DDFFD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CC5918D-13D6-4CCA-A47E-080ADF6C325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F6FF3EB-C41B-4B78-860D-56C002D5C53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A14CFFE-124C-42B9-90B8-BC826BCB07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1DEDD1E-6224-4A13-A260-A37968D3C7B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36473C9-B33A-4A42-BECE-A6523021315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4E08808-61F7-45EC-80D2-FA294536A0A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B4B1DC1-8327-4488-B015-6A654D7AD87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C89E2E3-CA8E-4A5C-AD65-06549CCEBE4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7BBFDE9-C1D7-404C-9E71-46D1F304AA8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616A7B7-5548-46D8-94B5-5ADDFF38425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2BA229C-6F8F-454B-A464-D886E7CE14B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7017910-D355-4C36-BA3E-AF6EA4A9DB5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BE79F1E-3A17-48FC-8B5E-7242556719C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C3A54DA-88BA-418F-9678-0027382AA65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A6C5467-BAE6-427B-A83B-2051AB7BBD0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9671180-80B7-4222-8FBF-F18060DCC79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BC74FF9-FA35-418D-937B-7D35B27302B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609375E-3C07-46FF-B175-3580E6E597E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6521B0-609A-422B-83EA-E6B55CA9026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18992F1-785E-45F8-AF6C-F8CE8C621B8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FA150D2-FD3D-44CE-A853-A470F37C6C9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2F67858-D037-41E1-868B-B29BD17022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D64EB1E-7722-40FF-BAB9-3F450104CFC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362F249-29B2-4B20-B8A3-5EDCF90C715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3F62575E-6949-4CC7-BD8C-A0D192C7C3F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DBAF28A-202F-43AB-BD5F-908E56C68FD1}"/>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703F401-59CB-4A27-9E79-CEB7BB640A8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9DFE30-2CA4-45F3-8C75-65B61E3C7E7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13A935-20E3-4B89-9BE4-28FB592F386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4EC6BD9-37CA-4740-BB97-1672AA08304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5D24615-6E01-4CA6-9351-98306B1D554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AFA5107-9E9B-4CC5-8521-552E9B5CBC4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0D898FD-E9BE-47D7-86C1-D4C9CAD22FB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71AD1A-E6D2-406D-A2B3-0A34DAF5CF5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3DBAE2-6D0B-4A7C-9F4C-FD00A2BC65F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7A6E24D-0949-4F97-BB70-4F3DBD31636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633A568-866B-45C2-A024-2A4394DE1B5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346D4E8-20B2-466C-BB42-0F15A6C6664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5B6BE6-99FE-4C4F-ABCE-44767EB1EBD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元年度末４３．０％）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17982F-4366-4E07-ADFB-5F5B2CFEF49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7222979D-7333-491B-8BBD-AA25A5494F5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BBBFEE30-928D-462C-A888-A84F2F754DA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3F43C74-4727-4A7B-999A-3206C6D8044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6C80E54-E805-4FA6-9927-4F8DDEC4567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5FEAA86-4772-401E-97A5-2A63609CED1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84CD8E27-53A6-4BBD-BBB4-68BD3DF9575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C7FF3F3-B528-4EA0-836F-E93F9F9DA926}"/>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C6E8C46-43CF-4D12-95C3-1AB775F4BD7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18E260C-9DC0-4441-8D71-063CD61F5BA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2FF5B7C-05FA-41E1-88D8-D5A287766621}"/>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E340BDE-48D7-47ED-9692-944BFF9ACF6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B7CA0F0-B531-4747-ABEF-E81039D5F9C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A30EEC5-0B2A-4DEE-A3DE-B2ABE556042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F10F90BF-B1D2-4B35-8867-B7F69C95B26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8C2ABDCC-8602-41C4-AADF-6E634DD661E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7C801512-A147-4C13-9EC6-370AC386A41C}"/>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1E247AAF-BE07-46F2-8B0C-DB76BB4954B5}"/>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C5603AF1-7E88-4257-8632-4044722F2292}"/>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58262E07-D282-46C4-A680-8D71E661AADF}"/>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7A8B1976-EF42-4E96-B8F9-FB67592F3D3F}"/>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D3F3A622-6AB3-4177-9030-1F6D1D4744CC}"/>
            </a:ext>
          </a:extLst>
        </xdr:cNvPr>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BA2C87D9-E36D-4A68-ACE7-C2030F16079B}"/>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2311D313-1798-4206-B623-140B025EF1BE}"/>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9D22791A-2364-45E9-8B52-ACE7941E1288}"/>
            </a:ext>
          </a:extLst>
        </xdr:cNvPr>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761D8B66-998F-494C-A079-B6F7AC089057}"/>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955B4C5C-F48E-4CE1-9442-279359A4A6C8}"/>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48B02988-9740-4E2D-82C9-9DB6EB89CC10}"/>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2ACACBA6-65EE-489B-AAC5-377DC5D90734}"/>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694E0C67-2B30-4016-B835-D57BB9759463}"/>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EFF7D2DC-6EFF-416B-AC06-07547D474ECA}"/>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82BD7E7A-DA17-4979-9C64-1A06430432C6}"/>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B3C0E3A3-A944-4758-B52D-3E6FA227498C}"/>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D40D0728-674E-411E-ADF6-C3CC728A7DD5}"/>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9B35FFAD-6756-4D0B-B545-4ED2A3C5F6AA}"/>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85A1AEF-32A7-4CCC-A313-730A8904F5B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734FB1A-FB03-48E6-A92C-8947E44714B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205BC18-1BB5-40BC-A0E5-7CC1BB18F12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AC5EE65-3F1B-48E4-A03D-3193C4196BC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59D6239-B8BC-4ECB-82C0-CDFBB99457E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946DCD4E-C760-488E-9073-1D2C9EA61F69}"/>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A0AD53CF-16AF-4F5B-AFD4-DA3CA604839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29A59BA9-C752-432A-8944-B4D308FA52A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a:extLst>
            <a:ext uri="{FF2B5EF4-FFF2-40B4-BE49-F238E27FC236}">
              <a16:creationId xmlns:a16="http://schemas.microsoft.com/office/drawing/2014/main" id="{F7673CAA-EFB7-42B2-A678-A232F09A14F6}"/>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BAF703D4-7B19-49C4-9EE7-9CDC695FE175}"/>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4035A0BC-A901-4F26-A83C-5DF4B09767C5}"/>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1F6706C0-42A8-41F1-B4D2-6FEA5200B4E8}"/>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D27E39DA-E5F3-4615-8421-0349CBD935EE}"/>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1274E9A2-42F7-48C2-80B8-559002C9A4F9}"/>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D90597A9-EF1C-4741-B6AB-34BE0B2EAF9B}"/>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BEFB8FA-EF64-4641-BDD0-555EFBB2FD7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3436466-D084-405B-9802-E79BDA78369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DB3DCAC-074D-467B-BB9A-4B0FF7DE805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2B0B539D-5D15-4D30-911F-F8AA47A75C7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D45F179-3AD8-40C6-894E-3A19CEC6CEB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B1BC0530-5789-4413-92E6-DE467B83B21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AD815D8-1B6A-4F3D-96BF-CCAD7CD3C19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E71AC99-AEFB-453E-91F3-E1DAE01C358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224BC3D-9639-45C0-B4A3-DE84EEEB8CA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C73F001-AEB3-4873-A185-92592D76DEA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F9CBCB3-603E-4EEB-A841-5FBF0CA2DE3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32AA099-8A1E-479F-8F49-6C6741F9E60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59AB905-52BC-4607-A099-6F343A98CE3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は徴収猶予していた特別土地保有税３億８，６６７万円が納められ特別な事情から経常収支比率は一時的に下がったが、平成２８年度以降は例年並みの数値となっている。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BAEE4824-6D1D-4E90-B732-393A8DFD711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334DF6B-13B3-474D-985F-49EAFFAE0C6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1269469-1D5E-4B6B-A168-D5C57F5D055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4080A126-D79A-45A2-BBED-AE558C43B89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A037B4DE-32C9-49CD-A87A-3F6CACE698C5}"/>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4B5E6EC8-8684-443D-87E1-06A9D62185D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D78EED08-4DF7-407E-A21E-27F637C36A5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E7B57CA-C730-47A0-836D-741A0474E66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708D853D-6245-4C81-91DA-F7B1BBAA967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1D0E1406-D5E9-4C67-90A8-22E324DA986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C44E8A89-FDA2-4334-A452-21A5461B2C5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6EBC5ED7-46E2-4EE1-BD35-BBF83008AFA2}"/>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8807CC0-873D-4704-B179-11353319086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CA34A183-DC0E-4A0F-B02A-AF4FDB70DDD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7A48B86C-BEC1-4F7C-8204-541446FCD89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1DA3FF44-662F-4B16-95EA-7E4E9F9F114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AF63B90C-6579-4DC8-803B-DD148171F5E6}"/>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681380D8-44B6-441D-A753-4D61B93535CA}"/>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CBB2B481-F944-48DE-8143-69068194C7B1}"/>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5E32E3F9-10D1-4AA5-9437-B1A693B428E5}"/>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6291A4A8-2A7C-4F69-BCEA-5A73F1EB6EA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36406</xdr:rowOff>
    </xdr:to>
    <xdr:cxnSp macro="">
      <xdr:nvCxnSpPr>
        <xdr:cNvPr id="133" name="直線コネクタ 132">
          <a:extLst>
            <a:ext uri="{FF2B5EF4-FFF2-40B4-BE49-F238E27FC236}">
              <a16:creationId xmlns:a16="http://schemas.microsoft.com/office/drawing/2014/main" id="{6A108AD6-CFD5-4838-93ED-462A1D23DC44}"/>
            </a:ext>
          </a:extLst>
        </xdr:cNvPr>
        <xdr:cNvCxnSpPr/>
      </xdr:nvCxnSpPr>
      <xdr:spPr>
        <a:xfrm flipV="1">
          <a:off x="4114800" y="10589895"/>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868A0F34-0FCC-4F1E-B9EE-FBC4452C62E4}"/>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A63ACC0D-FBCB-4595-8043-A0BFC3F2B47D}"/>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36406</xdr:rowOff>
    </xdr:to>
    <xdr:cxnSp macro="">
      <xdr:nvCxnSpPr>
        <xdr:cNvPr id="136" name="直線コネクタ 135">
          <a:extLst>
            <a:ext uri="{FF2B5EF4-FFF2-40B4-BE49-F238E27FC236}">
              <a16:creationId xmlns:a16="http://schemas.microsoft.com/office/drawing/2014/main" id="{BC721C16-BE83-4A7C-8190-58E2A912633A}"/>
            </a:ext>
          </a:extLst>
        </xdr:cNvPr>
        <xdr:cNvCxnSpPr/>
      </xdr:nvCxnSpPr>
      <xdr:spPr>
        <a:xfrm>
          <a:off x="3225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809AC6B2-D061-4C89-B29C-B6FE57C73303}"/>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9D78983-31F6-4EE7-A98F-CA550830A099}"/>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28363</xdr:rowOff>
    </xdr:to>
    <xdr:cxnSp macro="">
      <xdr:nvCxnSpPr>
        <xdr:cNvPr id="139" name="直線コネクタ 138">
          <a:extLst>
            <a:ext uri="{FF2B5EF4-FFF2-40B4-BE49-F238E27FC236}">
              <a16:creationId xmlns:a16="http://schemas.microsoft.com/office/drawing/2014/main" id="{195EE1B3-2778-44FE-A5BC-9C4E8FBC822F}"/>
            </a:ext>
          </a:extLst>
        </xdr:cNvPr>
        <xdr:cNvCxnSpPr/>
      </xdr:nvCxnSpPr>
      <xdr:spPr>
        <a:xfrm>
          <a:off x="2336800" y="1056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C4FFA4CA-0D99-462F-8176-F679B799B905}"/>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AF09A1D2-AEBF-48E5-A879-297D297F3B79}"/>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163195</xdr:rowOff>
    </xdr:from>
    <xdr:to>
      <xdr:col>11</xdr:col>
      <xdr:colOff>31750</xdr:colOff>
      <xdr:row>61</xdr:row>
      <xdr:rowOff>111337</xdr:rowOff>
    </xdr:to>
    <xdr:cxnSp macro="">
      <xdr:nvCxnSpPr>
        <xdr:cNvPr id="142" name="直線コネクタ 141">
          <a:extLst>
            <a:ext uri="{FF2B5EF4-FFF2-40B4-BE49-F238E27FC236}">
              <a16:creationId xmlns:a16="http://schemas.microsoft.com/office/drawing/2014/main" id="{BFE4256A-75D5-429C-B3C4-85B02D1FC47B}"/>
            </a:ext>
          </a:extLst>
        </xdr:cNvPr>
        <xdr:cNvCxnSpPr/>
      </xdr:nvCxnSpPr>
      <xdr:spPr>
        <a:xfrm>
          <a:off x="1447800" y="10107295"/>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9CC566AB-7D23-458A-8571-8F148A8B2F3E}"/>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8DF832F1-FA0E-4981-A423-273EEAB66E0A}"/>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196BA7D6-8D74-4821-8035-186628737461}"/>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9C7FC62-F4BD-4980-B9FC-9637D57D1C38}"/>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9E7A57D-9BA5-44D0-8D1B-FC3D59C30DC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579A018-7364-4BF1-BE94-B72EA6F65EB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F61C9DF-8A40-4A15-970C-3C484E7CCB6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02D1BA9-F2E5-4B44-A6E0-8982261A362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D56F97C-E953-4B87-AA61-CA7EA063728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52" name="楕円 151">
          <a:extLst>
            <a:ext uri="{FF2B5EF4-FFF2-40B4-BE49-F238E27FC236}">
              <a16:creationId xmlns:a16="http://schemas.microsoft.com/office/drawing/2014/main" id="{406C85FD-1E97-4133-9E0D-EC36FD469B42}"/>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53" name="財政構造の弾力性該当値テキスト">
          <a:extLst>
            <a:ext uri="{FF2B5EF4-FFF2-40B4-BE49-F238E27FC236}">
              <a16:creationId xmlns:a16="http://schemas.microsoft.com/office/drawing/2014/main" id="{BD58F8EF-59A0-4255-9941-CF7AF6D31E0F}"/>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4" name="楕円 153">
          <a:extLst>
            <a:ext uri="{FF2B5EF4-FFF2-40B4-BE49-F238E27FC236}">
              <a16:creationId xmlns:a16="http://schemas.microsoft.com/office/drawing/2014/main" id="{5FA291EF-5597-4D79-A20D-59974D0EF604}"/>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5" name="テキスト ボックス 154">
          <a:extLst>
            <a:ext uri="{FF2B5EF4-FFF2-40B4-BE49-F238E27FC236}">
              <a16:creationId xmlns:a16="http://schemas.microsoft.com/office/drawing/2014/main" id="{B0C7A43E-B03E-4F3F-B5DF-FA042B35ED21}"/>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a:extLst>
            <a:ext uri="{FF2B5EF4-FFF2-40B4-BE49-F238E27FC236}">
              <a16:creationId xmlns:a16="http://schemas.microsoft.com/office/drawing/2014/main" id="{9E057B2D-69F3-4626-B272-CBA58849E02E}"/>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7" name="テキスト ボックス 156">
          <a:extLst>
            <a:ext uri="{FF2B5EF4-FFF2-40B4-BE49-F238E27FC236}">
              <a16:creationId xmlns:a16="http://schemas.microsoft.com/office/drawing/2014/main" id="{2636F398-12FD-4F5F-A2D5-0E0C902D10EC}"/>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8" name="楕円 157">
          <a:extLst>
            <a:ext uri="{FF2B5EF4-FFF2-40B4-BE49-F238E27FC236}">
              <a16:creationId xmlns:a16="http://schemas.microsoft.com/office/drawing/2014/main" id="{3F875CA3-4BD5-4396-BF71-1E37DF44B4A8}"/>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9" name="テキスト ボックス 158">
          <a:extLst>
            <a:ext uri="{FF2B5EF4-FFF2-40B4-BE49-F238E27FC236}">
              <a16:creationId xmlns:a16="http://schemas.microsoft.com/office/drawing/2014/main" id="{2D8A70BC-CA6C-47EC-974F-4C87AE930E3A}"/>
            </a:ext>
          </a:extLst>
        </xdr:cNvPr>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112395</xdr:rowOff>
    </xdr:from>
    <xdr:to>
      <xdr:col>7</xdr:col>
      <xdr:colOff>31750</xdr:colOff>
      <xdr:row>59</xdr:row>
      <xdr:rowOff>42545</xdr:rowOff>
    </xdr:to>
    <xdr:sp macro="" textlink="">
      <xdr:nvSpPr>
        <xdr:cNvPr id="160" name="楕円 159">
          <a:extLst>
            <a:ext uri="{FF2B5EF4-FFF2-40B4-BE49-F238E27FC236}">
              <a16:creationId xmlns:a16="http://schemas.microsoft.com/office/drawing/2014/main" id="{E0E5C2C2-85C8-45DA-8FD1-0F249425FEFF}"/>
            </a:ext>
          </a:extLst>
        </xdr:cNvPr>
        <xdr:cNvSpPr/>
      </xdr:nvSpPr>
      <xdr:spPr>
        <a:xfrm>
          <a:off x="1397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52722</xdr:rowOff>
    </xdr:from>
    <xdr:ext cx="762000" cy="259045"/>
    <xdr:sp macro="" textlink="">
      <xdr:nvSpPr>
        <xdr:cNvPr id="161" name="テキスト ボックス 160">
          <a:extLst>
            <a:ext uri="{FF2B5EF4-FFF2-40B4-BE49-F238E27FC236}">
              <a16:creationId xmlns:a16="http://schemas.microsoft.com/office/drawing/2014/main" id="{9CA10BA2-72D9-4C23-A7B8-EA08AA2A608F}"/>
            </a:ext>
          </a:extLst>
        </xdr:cNvPr>
        <xdr:cNvSpPr txBox="1"/>
      </xdr:nvSpPr>
      <xdr:spPr>
        <a:xfrm>
          <a:off x="1066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6E32C63C-70B9-4415-A578-45A5A90CC5D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03C08BF-6520-4881-A21E-015E1C5F222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E871A3F-7485-4867-B12B-B17DD57D1B8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A6D642BC-E742-409F-9A2F-F6360AE3419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6541A0F0-ED6C-4C29-8B3F-E9C19B13875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5BF32E9E-4BCA-415C-9E48-726E7BB0AF5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25704123-ADE7-405D-B833-CD078AB6593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766CDC27-1EF1-4424-A768-051C9FB1301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129695AE-0963-4AE6-8CF0-122F4743F9E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F217C459-7592-4B6D-80D5-54CEE18D1F0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D4B8353-90D7-4394-A1A8-1CD9962A880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95035085-6943-4518-ACD4-033C9F39156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56FCB711-D87C-4D14-8A08-2EDE2D59A87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F5CEEE96-FFD6-4BAA-A354-A67AA089FF6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47236E4F-807E-4FEB-A7C4-3F60D3E1C3D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3B54260-BACE-428C-8FE8-8DD65BF4FBF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7E789E74-0075-4C62-B692-DA1C40C1749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AA9C117A-5CD0-4150-BCE6-82FFA94B5AA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C2E52835-9B3C-441B-9519-9D18809B1CC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9CA5631D-F6A3-44DA-A2E8-C564E1567D7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A8C4D225-D3C9-4D37-9813-3877A52AADC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A24D38AC-B8B5-4709-B672-502700E393E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3D6F256A-6C61-4FD9-9143-3A9C039D25E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D546F8D8-2721-4A8A-A662-5319E0F1A03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1BC3432E-B6EE-46A9-B9D4-9065E591F61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C45D50B9-8A5E-47DA-B072-9110E5D2EBB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8EBA9199-657A-4D53-9042-701AB6E4264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ABEFD307-71C0-41E8-B21C-F5A4525CCEB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27016A0-D39A-4B98-8937-08B296695F4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3593EC35-2FC0-42E8-A84D-3CB92F199BFA}"/>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9F61895E-604C-4BED-973C-AA563DBC3769}"/>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FE36EBF-B64C-47A6-8F2A-125BA5522F15}"/>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AAC9EDF5-C7EF-4234-93F2-A7CFD24369C2}"/>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F2B05A6F-116F-4395-B2C1-E24A5762C9EC}"/>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133545</xdr:rowOff>
    </xdr:from>
    <xdr:to>
      <xdr:col>23</xdr:col>
      <xdr:colOff>133350</xdr:colOff>
      <xdr:row>82</xdr:row>
      <xdr:rowOff>169853</xdr:rowOff>
    </xdr:to>
    <xdr:cxnSp macro="">
      <xdr:nvCxnSpPr>
        <xdr:cNvPr id="196" name="直線コネクタ 195">
          <a:extLst>
            <a:ext uri="{FF2B5EF4-FFF2-40B4-BE49-F238E27FC236}">
              <a16:creationId xmlns:a16="http://schemas.microsoft.com/office/drawing/2014/main" id="{604912FF-EB40-40C2-ADD5-3FD503CA0E68}"/>
            </a:ext>
          </a:extLst>
        </xdr:cNvPr>
        <xdr:cNvCxnSpPr/>
      </xdr:nvCxnSpPr>
      <xdr:spPr>
        <a:xfrm>
          <a:off x="4114800" y="14192445"/>
          <a:ext cx="838200" cy="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D08F40FF-CAF7-4A6D-96CA-664747F640BA}"/>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EC350842-CEA1-43ED-BDAF-B73775DD6DC6}"/>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133545</xdr:rowOff>
    </xdr:from>
    <xdr:to>
      <xdr:col>19</xdr:col>
      <xdr:colOff>133350</xdr:colOff>
      <xdr:row>83</xdr:row>
      <xdr:rowOff>34502</xdr:rowOff>
    </xdr:to>
    <xdr:cxnSp macro="">
      <xdr:nvCxnSpPr>
        <xdr:cNvPr id="199" name="直線コネクタ 198">
          <a:extLst>
            <a:ext uri="{FF2B5EF4-FFF2-40B4-BE49-F238E27FC236}">
              <a16:creationId xmlns:a16="http://schemas.microsoft.com/office/drawing/2014/main" id="{F4E61CB7-D1BF-4C63-8D41-2859B2304F36}"/>
            </a:ext>
          </a:extLst>
        </xdr:cNvPr>
        <xdr:cNvCxnSpPr/>
      </xdr:nvCxnSpPr>
      <xdr:spPr>
        <a:xfrm flipV="1">
          <a:off x="3225800" y="14192445"/>
          <a:ext cx="889000" cy="7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62806BD2-9051-4143-801C-6A855BB97299}"/>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CCF9329-28C5-4A15-90A7-41DB83BCC8C5}"/>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97913</xdr:rowOff>
    </xdr:from>
    <xdr:to>
      <xdr:col>15</xdr:col>
      <xdr:colOff>82550</xdr:colOff>
      <xdr:row>83</xdr:row>
      <xdr:rowOff>34502</xdr:rowOff>
    </xdr:to>
    <xdr:cxnSp macro="">
      <xdr:nvCxnSpPr>
        <xdr:cNvPr id="202" name="直線コネクタ 201">
          <a:extLst>
            <a:ext uri="{FF2B5EF4-FFF2-40B4-BE49-F238E27FC236}">
              <a16:creationId xmlns:a16="http://schemas.microsoft.com/office/drawing/2014/main" id="{3E2CE97B-57A2-435A-AB06-A7BF2544F87A}"/>
            </a:ext>
          </a:extLst>
        </xdr:cNvPr>
        <xdr:cNvCxnSpPr/>
      </xdr:nvCxnSpPr>
      <xdr:spPr>
        <a:xfrm>
          <a:off x="2336800" y="14156813"/>
          <a:ext cx="889000" cy="1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D6ACFBC0-1294-49EB-8D22-24144AA01992}"/>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E013301D-19BF-4C1C-8C23-388072A803AC}"/>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85723</xdr:rowOff>
    </xdr:from>
    <xdr:to>
      <xdr:col>11</xdr:col>
      <xdr:colOff>31750</xdr:colOff>
      <xdr:row>82</xdr:row>
      <xdr:rowOff>97913</xdr:rowOff>
    </xdr:to>
    <xdr:cxnSp macro="">
      <xdr:nvCxnSpPr>
        <xdr:cNvPr id="205" name="直線コネクタ 204">
          <a:extLst>
            <a:ext uri="{FF2B5EF4-FFF2-40B4-BE49-F238E27FC236}">
              <a16:creationId xmlns:a16="http://schemas.microsoft.com/office/drawing/2014/main" id="{403F113A-E40B-4AED-ACF9-1D9914978C4B}"/>
            </a:ext>
          </a:extLst>
        </xdr:cNvPr>
        <xdr:cNvCxnSpPr/>
      </xdr:nvCxnSpPr>
      <xdr:spPr>
        <a:xfrm>
          <a:off x="1447800" y="14144623"/>
          <a:ext cx="889000" cy="1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96F04CBE-34F0-4C2B-B61D-A41E98A65144}"/>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ED0A2F4F-73E5-432B-B15D-8A39A483E8CC}"/>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432D63F3-B050-4635-BD8F-00B0A87379B9}"/>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DD64B918-46BC-471A-BAC2-148D5DC3088D}"/>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5688851-4986-4C54-BF4E-A6C9C34A630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B1C1FD9-91E5-4782-A888-C4110D2ABF6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ED2E945-32F1-420C-8629-0F6E255B083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AF89A66-07FC-4BDE-8168-1BF065A57A5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3E9361F-D8E8-4E34-A0B4-FD088B07927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119053</xdr:rowOff>
    </xdr:from>
    <xdr:to>
      <xdr:col>23</xdr:col>
      <xdr:colOff>184150</xdr:colOff>
      <xdr:row>83</xdr:row>
      <xdr:rowOff>49203</xdr:rowOff>
    </xdr:to>
    <xdr:sp macro="" textlink="">
      <xdr:nvSpPr>
        <xdr:cNvPr id="215" name="楕円 214">
          <a:extLst>
            <a:ext uri="{FF2B5EF4-FFF2-40B4-BE49-F238E27FC236}">
              <a16:creationId xmlns:a16="http://schemas.microsoft.com/office/drawing/2014/main" id="{40180F9C-4B8D-4C0E-ABC0-E41382E94654}"/>
            </a:ext>
          </a:extLst>
        </xdr:cNvPr>
        <xdr:cNvSpPr/>
      </xdr:nvSpPr>
      <xdr:spPr>
        <a:xfrm>
          <a:off x="4902200" y="141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135580</xdr:rowOff>
    </xdr:from>
    <xdr:ext cx="762000" cy="259045"/>
    <xdr:sp macro="" textlink="">
      <xdr:nvSpPr>
        <xdr:cNvPr id="216" name="人件費・物件費等の状況該当値テキスト">
          <a:extLst>
            <a:ext uri="{FF2B5EF4-FFF2-40B4-BE49-F238E27FC236}">
              <a16:creationId xmlns:a16="http://schemas.microsoft.com/office/drawing/2014/main" id="{0A09DDFF-7162-4690-B6C4-C90CE2874043}"/>
            </a:ext>
          </a:extLst>
        </xdr:cNvPr>
        <xdr:cNvSpPr txBox="1"/>
      </xdr:nvSpPr>
      <xdr:spPr>
        <a:xfrm>
          <a:off x="5041900" y="140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82745</xdr:rowOff>
    </xdr:from>
    <xdr:to>
      <xdr:col>19</xdr:col>
      <xdr:colOff>184150</xdr:colOff>
      <xdr:row>83</xdr:row>
      <xdr:rowOff>12895</xdr:rowOff>
    </xdr:to>
    <xdr:sp macro="" textlink="">
      <xdr:nvSpPr>
        <xdr:cNvPr id="217" name="楕円 216">
          <a:extLst>
            <a:ext uri="{FF2B5EF4-FFF2-40B4-BE49-F238E27FC236}">
              <a16:creationId xmlns:a16="http://schemas.microsoft.com/office/drawing/2014/main" id="{55BA4B11-CCC1-48D4-B7EA-80ACCA6FFEFB}"/>
            </a:ext>
          </a:extLst>
        </xdr:cNvPr>
        <xdr:cNvSpPr/>
      </xdr:nvSpPr>
      <xdr:spPr>
        <a:xfrm>
          <a:off x="4064000" y="141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23072</xdr:rowOff>
    </xdr:from>
    <xdr:ext cx="736600" cy="259045"/>
    <xdr:sp macro="" textlink="">
      <xdr:nvSpPr>
        <xdr:cNvPr id="218" name="テキスト ボックス 217">
          <a:extLst>
            <a:ext uri="{FF2B5EF4-FFF2-40B4-BE49-F238E27FC236}">
              <a16:creationId xmlns:a16="http://schemas.microsoft.com/office/drawing/2014/main" id="{10DB75B5-F413-4AAA-B087-DE8700B1DDCE}"/>
            </a:ext>
          </a:extLst>
        </xdr:cNvPr>
        <xdr:cNvSpPr txBox="1"/>
      </xdr:nvSpPr>
      <xdr:spPr>
        <a:xfrm>
          <a:off x="3733800" y="1391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155152</xdr:rowOff>
    </xdr:from>
    <xdr:to>
      <xdr:col>15</xdr:col>
      <xdr:colOff>133350</xdr:colOff>
      <xdr:row>83</xdr:row>
      <xdr:rowOff>85302</xdr:rowOff>
    </xdr:to>
    <xdr:sp macro="" textlink="">
      <xdr:nvSpPr>
        <xdr:cNvPr id="219" name="楕円 218">
          <a:extLst>
            <a:ext uri="{FF2B5EF4-FFF2-40B4-BE49-F238E27FC236}">
              <a16:creationId xmlns:a16="http://schemas.microsoft.com/office/drawing/2014/main" id="{13D82F7E-318D-4454-90C9-827E670254CA}"/>
            </a:ext>
          </a:extLst>
        </xdr:cNvPr>
        <xdr:cNvSpPr/>
      </xdr:nvSpPr>
      <xdr:spPr>
        <a:xfrm>
          <a:off x="3175000" y="142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95479</xdr:rowOff>
    </xdr:from>
    <xdr:ext cx="762000" cy="259045"/>
    <xdr:sp macro="" textlink="">
      <xdr:nvSpPr>
        <xdr:cNvPr id="220" name="テキスト ボックス 219">
          <a:extLst>
            <a:ext uri="{FF2B5EF4-FFF2-40B4-BE49-F238E27FC236}">
              <a16:creationId xmlns:a16="http://schemas.microsoft.com/office/drawing/2014/main" id="{B709A3DC-5000-480C-96AB-B83DC73D74E7}"/>
            </a:ext>
          </a:extLst>
        </xdr:cNvPr>
        <xdr:cNvSpPr txBox="1"/>
      </xdr:nvSpPr>
      <xdr:spPr>
        <a:xfrm>
          <a:off x="2844800" y="1398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47113</xdr:rowOff>
    </xdr:from>
    <xdr:to>
      <xdr:col>11</xdr:col>
      <xdr:colOff>82550</xdr:colOff>
      <xdr:row>82</xdr:row>
      <xdr:rowOff>148713</xdr:rowOff>
    </xdr:to>
    <xdr:sp macro="" textlink="">
      <xdr:nvSpPr>
        <xdr:cNvPr id="221" name="楕円 220">
          <a:extLst>
            <a:ext uri="{FF2B5EF4-FFF2-40B4-BE49-F238E27FC236}">
              <a16:creationId xmlns:a16="http://schemas.microsoft.com/office/drawing/2014/main" id="{B50FA600-6993-4A57-8E5A-D609C422CB3A}"/>
            </a:ext>
          </a:extLst>
        </xdr:cNvPr>
        <xdr:cNvSpPr/>
      </xdr:nvSpPr>
      <xdr:spPr>
        <a:xfrm>
          <a:off x="2286000" y="141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158890</xdr:rowOff>
    </xdr:from>
    <xdr:ext cx="762000" cy="259045"/>
    <xdr:sp macro="" textlink="">
      <xdr:nvSpPr>
        <xdr:cNvPr id="222" name="テキスト ボックス 221">
          <a:extLst>
            <a:ext uri="{FF2B5EF4-FFF2-40B4-BE49-F238E27FC236}">
              <a16:creationId xmlns:a16="http://schemas.microsoft.com/office/drawing/2014/main" id="{AC05FECA-E6A6-494F-A99A-BD146C1A4006}"/>
            </a:ext>
          </a:extLst>
        </xdr:cNvPr>
        <xdr:cNvSpPr txBox="1"/>
      </xdr:nvSpPr>
      <xdr:spPr>
        <a:xfrm>
          <a:off x="1955800" y="138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34923</xdr:rowOff>
    </xdr:from>
    <xdr:to>
      <xdr:col>7</xdr:col>
      <xdr:colOff>31750</xdr:colOff>
      <xdr:row>82</xdr:row>
      <xdr:rowOff>136523</xdr:rowOff>
    </xdr:to>
    <xdr:sp macro="" textlink="">
      <xdr:nvSpPr>
        <xdr:cNvPr id="223" name="楕円 222">
          <a:extLst>
            <a:ext uri="{FF2B5EF4-FFF2-40B4-BE49-F238E27FC236}">
              <a16:creationId xmlns:a16="http://schemas.microsoft.com/office/drawing/2014/main" id="{13014632-8E39-4339-87A3-9C2C28B22EAD}"/>
            </a:ext>
          </a:extLst>
        </xdr:cNvPr>
        <xdr:cNvSpPr/>
      </xdr:nvSpPr>
      <xdr:spPr>
        <a:xfrm>
          <a:off x="1397000" y="140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146700</xdr:rowOff>
    </xdr:from>
    <xdr:ext cx="762000" cy="259045"/>
    <xdr:sp macro="" textlink="">
      <xdr:nvSpPr>
        <xdr:cNvPr id="224" name="テキスト ボックス 223">
          <a:extLst>
            <a:ext uri="{FF2B5EF4-FFF2-40B4-BE49-F238E27FC236}">
              <a16:creationId xmlns:a16="http://schemas.microsoft.com/office/drawing/2014/main" id="{AAAD04AB-13CD-4734-B033-C5EB392104E1}"/>
            </a:ext>
          </a:extLst>
        </xdr:cNvPr>
        <xdr:cNvSpPr txBox="1"/>
      </xdr:nvSpPr>
      <xdr:spPr>
        <a:xfrm>
          <a:off x="1066800" y="138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21F60382-5B8A-4BBF-9F47-C0CC9ABFABB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6B6B5334-C74A-44FE-BE32-85C91C2A163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5C354E-59EE-4A17-8044-3D28BD12B10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61D40068-D796-4A96-AA03-E6A87066D8A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DCA411C-3555-48B8-B594-144149FCBCA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608967B-B6BB-4538-9839-9A262FCCE15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509C50F2-8353-4C01-9422-1880515B6BB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2419274-196B-4209-9093-5CEA8CF6D03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9207FBFE-1BD2-4AB2-95C0-82699A5C3E0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AE074E28-F1CB-4EF7-844A-ECB3CD9B357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63D9534-F08A-4BC0-9025-7A1FE7A4655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7FA69F41-C614-4CFE-8580-9EEC5AD97E6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639A9A0F-36E5-4364-95AB-4848CB000BD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県内市町村では千葉市を除く５３団体中３７位に位置しているが、類似団体平均に比較し４．２ポイント上回っている。今後は、各種手当ての見直しや評価制度の見直しにより、給与の適正化に努める。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74B72AB4-B364-46B2-ABBD-75AB9694B40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BDB497C5-EF21-4B62-90EE-205ACEBAE11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AE716481-7FDF-4B5F-923A-D459D0015EC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4F289AB5-9AB8-4B10-B38F-98A932363E0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53699229-FC15-43E0-95A7-296955FD499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FD746169-BFA9-4097-982E-E6C61B63F63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88038934-728F-4C2E-826C-498B931312E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D356FDD8-EC2E-479E-837F-678138F39B8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63947011-7614-47F1-931F-0B33B0895C4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FDAB724C-7812-43C4-A0AD-B8104FA61C3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D9490DB6-22B5-4541-BB04-A8F3A3EBA10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14219186-37D9-4E8D-96BB-E1F819B4260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2E9CA14-2B72-44DA-8F0C-386F2E46F26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24F364F9-4448-4450-AFAC-4FCEF7BCFF6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35CE9B89-3F28-4D9A-BCF6-6E14187205F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C76A1B6E-BD5B-4C03-9D58-FAC87CD532C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9D8E1F2A-3007-46E1-B2CA-FE16359A696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8D00473C-8F50-4F4D-B041-15E04AA68739}"/>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23507568-842F-46C7-831A-7BB6804FFD0B}"/>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4C6F0F8A-D69A-4A86-8D1B-C6E5870A26D4}"/>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718AEED6-C906-4685-9492-8D3BD33AAFA7}"/>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D130318B-1476-4202-8DE2-6E33E2C316F5}"/>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114905</xdr:rowOff>
    </xdr:to>
    <xdr:cxnSp macro="">
      <xdr:nvCxnSpPr>
        <xdr:cNvPr id="260" name="直線コネクタ 259">
          <a:extLst>
            <a:ext uri="{FF2B5EF4-FFF2-40B4-BE49-F238E27FC236}">
              <a16:creationId xmlns:a16="http://schemas.microsoft.com/office/drawing/2014/main" id="{BCE7A2E8-2877-4028-A6BF-A6A7DDDEAF37}"/>
            </a:ext>
          </a:extLst>
        </xdr:cNvPr>
        <xdr:cNvCxnSpPr/>
      </xdr:nvCxnSpPr>
      <xdr:spPr>
        <a:xfrm flipV="1">
          <a:off x="16179800" y="151680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B74565D5-6661-4AD3-BCD6-C002779D6313}"/>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81B3B086-382D-41D2-B3B8-8625E104B7F3}"/>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114905</xdr:rowOff>
    </xdr:to>
    <xdr:cxnSp macro="">
      <xdr:nvCxnSpPr>
        <xdr:cNvPr id="263" name="直線コネクタ 262">
          <a:extLst>
            <a:ext uri="{FF2B5EF4-FFF2-40B4-BE49-F238E27FC236}">
              <a16:creationId xmlns:a16="http://schemas.microsoft.com/office/drawing/2014/main" id="{F82E69ED-9CBA-4FE0-984A-76B749A155A8}"/>
            </a:ext>
          </a:extLst>
        </xdr:cNvPr>
        <xdr:cNvCxnSpPr/>
      </xdr:nvCxnSpPr>
      <xdr:spPr>
        <a:xfrm>
          <a:off x="15290800" y="150990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CF65A42C-2DED-462D-8019-2D2C92D7DE53}"/>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8E304B4E-272E-4B86-B39D-1E2F6A6C6CEB}"/>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11491</xdr:rowOff>
    </xdr:to>
    <xdr:cxnSp macro="">
      <xdr:nvCxnSpPr>
        <xdr:cNvPr id="266" name="直線コネクタ 265">
          <a:extLst>
            <a:ext uri="{FF2B5EF4-FFF2-40B4-BE49-F238E27FC236}">
              <a16:creationId xmlns:a16="http://schemas.microsoft.com/office/drawing/2014/main" id="{7147DD2C-D2EA-4279-A776-79243460F049}"/>
            </a:ext>
          </a:extLst>
        </xdr:cNvPr>
        <xdr:cNvCxnSpPr/>
      </xdr:nvCxnSpPr>
      <xdr:spPr>
        <a:xfrm>
          <a:off x="14401800" y="149152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545236E8-803E-41AA-9891-C122B98F7878}"/>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FC1DB7B6-A4BA-447D-8116-5E1D2DD4EE77}"/>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7BEA230C-EA85-4465-B121-5BD3A9565FA7}"/>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291E1549-7010-4BD0-AC89-148CCCA369B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A31177D-4D60-4FFD-B821-A89907C58D41}"/>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77010027-EED0-4FB6-B6A6-49B234F7389A}"/>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8ADDFC7B-2ACB-4C31-ACAC-B478824B6247}"/>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6AAB707-935C-4037-8A85-AC583E34ED2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CB11FAC-F1C5-4D54-A300-E1F78CA0088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7EB47E3-F56C-4032-BB8E-584B9F071DE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1285082-EBBF-4680-AC3B-C744EC6F99C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232194D-FAE3-46DE-BE8E-B002862B454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a16="http://schemas.microsoft.com/office/drawing/2014/main" id="{87A151A0-AB37-467F-A631-F0B2A2A9BBE6}"/>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80" name="給与水準   （国との比較）該当値テキスト">
          <a:extLst>
            <a:ext uri="{FF2B5EF4-FFF2-40B4-BE49-F238E27FC236}">
              <a16:creationId xmlns:a16="http://schemas.microsoft.com/office/drawing/2014/main" id="{A5C70729-BF48-4E18-A73A-3447CFF0AF7F}"/>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81" name="楕円 280">
          <a:extLst>
            <a:ext uri="{FF2B5EF4-FFF2-40B4-BE49-F238E27FC236}">
              <a16:creationId xmlns:a16="http://schemas.microsoft.com/office/drawing/2014/main" id="{2B6F9262-BEB3-4858-89FF-9225B96320EC}"/>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2" name="テキスト ボックス 281">
          <a:extLst>
            <a:ext uri="{FF2B5EF4-FFF2-40B4-BE49-F238E27FC236}">
              <a16:creationId xmlns:a16="http://schemas.microsoft.com/office/drawing/2014/main" id="{A3FFA1C8-8A59-41CE-A08A-9399DC3376D4}"/>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3" name="楕円 282">
          <a:extLst>
            <a:ext uri="{FF2B5EF4-FFF2-40B4-BE49-F238E27FC236}">
              <a16:creationId xmlns:a16="http://schemas.microsoft.com/office/drawing/2014/main" id="{8B38A777-4077-4F56-8D75-64ADD7449199}"/>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4" name="テキスト ボックス 283">
          <a:extLst>
            <a:ext uri="{FF2B5EF4-FFF2-40B4-BE49-F238E27FC236}">
              <a16:creationId xmlns:a16="http://schemas.microsoft.com/office/drawing/2014/main" id="{DCAECF7B-0EE4-489D-BC9C-D57B9DA49FA8}"/>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a:extLst>
            <a:ext uri="{FF2B5EF4-FFF2-40B4-BE49-F238E27FC236}">
              <a16:creationId xmlns:a16="http://schemas.microsoft.com/office/drawing/2014/main" id="{50331734-1B1B-4D0E-A42B-AB6E17002A1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8B271638-7989-4D18-AF3A-0E9CFD35B3DE}"/>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id="{D7DB8753-7ECA-4131-96A3-F2DDED52252E}"/>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id="{68158500-17D6-451B-BC44-AE78DE697BDC}"/>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9722CC23-C0A3-4129-A08D-495EC933462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C86D08D-90F7-4DB0-9F74-DFC5220279A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AF9566A5-5963-4B6B-87BD-8E5C094A870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3D9C6294-E560-470C-90A6-FCEB81D3D22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A2864CAB-5705-408B-94FE-5CA192E01AE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2553D385-BE18-4EB5-9CA1-D72052A1A78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5C61DB46-71BE-4233-A8F1-9B7F8F6BCE5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325D5A5-9ED3-4779-89C6-3AEC60C41B0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13A87980-C3AD-4C41-90B0-5F38717C9EC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3B5FE04-933C-442E-AC41-82864747852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45402F6-E6E0-4403-B001-1D361865FA1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18A4BB72-F4E7-4356-B47F-19AE54C7DB0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BCD816F3-BC27-447C-8C3E-0A12E9E9980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定員適正化に努め、類似団体平均とほぼ同じ人数になっている。今後も定員適正化計画に基づき、適正な職員数により行政運営を行っていく。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7536DC07-A992-4D4E-9B52-E07E11A49DD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62DA640-50D9-4831-87F9-C33FE837959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34EBB1BA-481A-45CC-8623-E41267FAE46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C0D36D78-477F-4C2A-ACE5-BACC8B1915A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83002B64-92F0-44A6-A101-30C055DA07C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63A8A267-E899-4D27-A848-5419EFF5AEF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ED8EA736-85A1-42DC-BB0D-73F10FD3A72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8C8A3F7B-B929-4EAC-95E9-8EB89880B0B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57FAA0D3-16CB-418C-8FC3-31475BB801D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17A442AA-0E42-4B10-B711-359F8276E92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2BE117C4-C290-4AA2-88CA-8F65BAD53B54}"/>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28DBF912-C32C-4D38-A049-3DCEB352886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327399D4-6D31-474E-9831-155AD87597D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66C5B5B-35DD-44A9-8BEF-6A5D226391D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1B5D5CC8-9A0B-4638-A457-AE790B7211D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975527B-1D89-42EA-8D53-EFFA80A0458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1B43E33-7C1F-46E3-8772-31714D24529B}"/>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56B16493-0B07-4D3D-AFDF-EEB23CE7CA19}"/>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A8309681-8B02-48D5-9CCA-B4C6073337DF}"/>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39A61F13-E529-4ED6-8BE0-89F173B0A64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EDD8870A-AFB9-4A8C-9170-7EC15380B596}"/>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19516</xdr:rowOff>
    </xdr:from>
    <xdr:to>
      <xdr:col>81</xdr:col>
      <xdr:colOff>44450</xdr:colOff>
      <xdr:row>62</xdr:row>
      <xdr:rowOff>32385</xdr:rowOff>
    </xdr:to>
    <xdr:cxnSp macro="">
      <xdr:nvCxnSpPr>
        <xdr:cNvPr id="323" name="直線コネクタ 322">
          <a:extLst>
            <a:ext uri="{FF2B5EF4-FFF2-40B4-BE49-F238E27FC236}">
              <a16:creationId xmlns:a16="http://schemas.microsoft.com/office/drawing/2014/main" id="{220E64CD-2052-43A7-95A4-D5BEB96C451C}"/>
            </a:ext>
          </a:extLst>
        </xdr:cNvPr>
        <xdr:cNvCxnSpPr/>
      </xdr:nvCxnSpPr>
      <xdr:spPr>
        <a:xfrm>
          <a:off x="16179800" y="10649416"/>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F9C526ED-7BF2-4EDA-B7A0-BE8A12A4BCD5}"/>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5C3F7D8F-1F30-4265-9CEE-1767735FA971}"/>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2625</xdr:rowOff>
    </xdr:from>
    <xdr:to>
      <xdr:col>77</xdr:col>
      <xdr:colOff>44450</xdr:colOff>
      <xdr:row>62</xdr:row>
      <xdr:rowOff>19516</xdr:rowOff>
    </xdr:to>
    <xdr:cxnSp macro="">
      <xdr:nvCxnSpPr>
        <xdr:cNvPr id="326" name="直線コネクタ 325">
          <a:extLst>
            <a:ext uri="{FF2B5EF4-FFF2-40B4-BE49-F238E27FC236}">
              <a16:creationId xmlns:a16="http://schemas.microsoft.com/office/drawing/2014/main" id="{BAC26E8C-0801-43A2-8EC2-DB5143EF5CCA}"/>
            </a:ext>
          </a:extLst>
        </xdr:cNvPr>
        <xdr:cNvCxnSpPr/>
      </xdr:nvCxnSpPr>
      <xdr:spPr>
        <a:xfrm>
          <a:off x="15290800" y="1063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DF678048-4F14-4185-9FB9-F48BAEF8BE58}"/>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E92B0202-801D-47DA-8114-88C60BFB24B7}"/>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2625</xdr:rowOff>
    </xdr:from>
    <xdr:to>
      <xdr:col>72</xdr:col>
      <xdr:colOff>203200</xdr:colOff>
      <xdr:row>62</xdr:row>
      <xdr:rowOff>22733</xdr:rowOff>
    </xdr:to>
    <xdr:cxnSp macro="">
      <xdr:nvCxnSpPr>
        <xdr:cNvPr id="329" name="直線コネクタ 328">
          <a:extLst>
            <a:ext uri="{FF2B5EF4-FFF2-40B4-BE49-F238E27FC236}">
              <a16:creationId xmlns:a16="http://schemas.microsoft.com/office/drawing/2014/main" id="{C852E283-555E-4A56-8478-AF2874B3535A}"/>
            </a:ext>
          </a:extLst>
        </xdr:cNvPr>
        <xdr:cNvCxnSpPr/>
      </xdr:nvCxnSpPr>
      <xdr:spPr>
        <a:xfrm flipV="1">
          <a:off x="14401800" y="106325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AB84D960-8781-46BD-A009-47E08B5C5875}"/>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43413B0-89F9-48C2-8740-5E40E8ECB89A}"/>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6646</xdr:rowOff>
    </xdr:from>
    <xdr:to>
      <xdr:col>68</xdr:col>
      <xdr:colOff>152400</xdr:colOff>
      <xdr:row>62</xdr:row>
      <xdr:rowOff>22733</xdr:rowOff>
    </xdr:to>
    <xdr:cxnSp macro="">
      <xdr:nvCxnSpPr>
        <xdr:cNvPr id="332" name="直線コネクタ 331">
          <a:extLst>
            <a:ext uri="{FF2B5EF4-FFF2-40B4-BE49-F238E27FC236}">
              <a16:creationId xmlns:a16="http://schemas.microsoft.com/office/drawing/2014/main" id="{F1729D62-E40B-4DCE-BA2D-77DFE3D7573E}"/>
            </a:ext>
          </a:extLst>
        </xdr:cNvPr>
        <xdr:cNvCxnSpPr/>
      </xdr:nvCxnSpPr>
      <xdr:spPr>
        <a:xfrm>
          <a:off x="13512800" y="106365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E3D3684C-D064-4DEE-B4A3-B82429A91523}"/>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ABD78FBA-FFEA-46D1-B3BA-BE13917E09BC}"/>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F84FDB57-DB25-46D1-BFFD-FF8EF3876B0B}"/>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B4ADA26-7E48-4804-AD7E-50FA10C4BD52}"/>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E69E517-9833-479C-8208-0B3D0FD331C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A0023EE-68B8-413C-929D-0831996E7C6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8464FAA-C1A7-4C02-B105-344BE91C826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FF21513-6152-4A0A-9A3B-569957878EA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0B34541-FBB3-4BA8-8864-5647312E84B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2" name="楕円 341">
          <a:extLst>
            <a:ext uri="{FF2B5EF4-FFF2-40B4-BE49-F238E27FC236}">
              <a16:creationId xmlns:a16="http://schemas.microsoft.com/office/drawing/2014/main" id="{927BB387-3D10-409E-A74F-92DEF51F2DDA}"/>
            </a:ext>
          </a:extLst>
        </xdr:cNvPr>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3" name="定員管理の状況該当値テキスト">
          <a:extLst>
            <a:ext uri="{FF2B5EF4-FFF2-40B4-BE49-F238E27FC236}">
              <a16:creationId xmlns:a16="http://schemas.microsoft.com/office/drawing/2014/main" id="{6D5C7FF6-8932-4764-BC7C-D64EA973A5A2}"/>
            </a:ext>
          </a:extLst>
        </xdr:cNvPr>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140166</xdr:rowOff>
    </xdr:from>
    <xdr:to>
      <xdr:col>77</xdr:col>
      <xdr:colOff>95250</xdr:colOff>
      <xdr:row>62</xdr:row>
      <xdr:rowOff>70316</xdr:rowOff>
    </xdr:to>
    <xdr:sp macro="" textlink="">
      <xdr:nvSpPr>
        <xdr:cNvPr id="344" name="楕円 343">
          <a:extLst>
            <a:ext uri="{FF2B5EF4-FFF2-40B4-BE49-F238E27FC236}">
              <a16:creationId xmlns:a16="http://schemas.microsoft.com/office/drawing/2014/main" id="{7B7E6685-CAF8-4BE1-834E-E51B33582956}"/>
            </a:ext>
          </a:extLst>
        </xdr:cNvPr>
        <xdr:cNvSpPr/>
      </xdr:nvSpPr>
      <xdr:spPr>
        <a:xfrm>
          <a:off x="16129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80493</xdr:rowOff>
    </xdr:from>
    <xdr:ext cx="736600" cy="259045"/>
    <xdr:sp macro="" textlink="">
      <xdr:nvSpPr>
        <xdr:cNvPr id="345" name="テキスト ボックス 344">
          <a:extLst>
            <a:ext uri="{FF2B5EF4-FFF2-40B4-BE49-F238E27FC236}">
              <a16:creationId xmlns:a16="http://schemas.microsoft.com/office/drawing/2014/main" id="{6E6567BA-BDD6-46AC-8FC0-67B3E3BD600B}"/>
            </a:ext>
          </a:extLst>
        </xdr:cNvPr>
        <xdr:cNvSpPr txBox="1"/>
      </xdr:nvSpPr>
      <xdr:spPr>
        <a:xfrm>
          <a:off x="15798800" y="1036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123275</xdr:rowOff>
    </xdr:from>
    <xdr:to>
      <xdr:col>73</xdr:col>
      <xdr:colOff>44450</xdr:colOff>
      <xdr:row>62</xdr:row>
      <xdr:rowOff>53425</xdr:rowOff>
    </xdr:to>
    <xdr:sp macro="" textlink="">
      <xdr:nvSpPr>
        <xdr:cNvPr id="346" name="楕円 345">
          <a:extLst>
            <a:ext uri="{FF2B5EF4-FFF2-40B4-BE49-F238E27FC236}">
              <a16:creationId xmlns:a16="http://schemas.microsoft.com/office/drawing/2014/main" id="{951DEACB-805B-4A82-B9B5-40B8D6B311D1}"/>
            </a:ext>
          </a:extLst>
        </xdr:cNvPr>
        <xdr:cNvSpPr/>
      </xdr:nvSpPr>
      <xdr:spPr>
        <a:xfrm>
          <a:off x="15240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63602</xdr:rowOff>
    </xdr:from>
    <xdr:ext cx="762000" cy="259045"/>
    <xdr:sp macro="" textlink="">
      <xdr:nvSpPr>
        <xdr:cNvPr id="347" name="テキスト ボックス 346">
          <a:extLst>
            <a:ext uri="{FF2B5EF4-FFF2-40B4-BE49-F238E27FC236}">
              <a16:creationId xmlns:a16="http://schemas.microsoft.com/office/drawing/2014/main" id="{92183583-8870-4E19-910F-BAC4B8024051}"/>
            </a:ext>
          </a:extLst>
        </xdr:cNvPr>
        <xdr:cNvSpPr txBox="1"/>
      </xdr:nvSpPr>
      <xdr:spPr>
        <a:xfrm>
          <a:off x="14909800" y="103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143383</xdr:rowOff>
    </xdr:from>
    <xdr:to>
      <xdr:col>68</xdr:col>
      <xdr:colOff>203200</xdr:colOff>
      <xdr:row>62</xdr:row>
      <xdr:rowOff>73533</xdr:rowOff>
    </xdr:to>
    <xdr:sp macro="" textlink="">
      <xdr:nvSpPr>
        <xdr:cNvPr id="348" name="楕円 347">
          <a:extLst>
            <a:ext uri="{FF2B5EF4-FFF2-40B4-BE49-F238E27FC236}">
              <a16:creationId xmlns:a16="http://schemas.microsoft.com/office/drawing/2014/main" id="{6C6724AA-661B-40B5-AB5C-CE58A9F1530F}"/>
            </a:ext>
          </a:extLst>
        </xdr:cNvPr>
        <xdr:cNvSpPr/>
      </xdr:nvSpPr>
      <xdr:spPr>
        <a:xfrm>
          <a:off x="14351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83710</xdr:rowOff>
    </xdr:from>
    <xdr:ext cx="762000" cy="259045"/>
    <xdr:sp macro="" textlink="">
      <xdr:nvSpPr>
        <xdr:cNvPr id="349" name="テキスト ボックス 348">
          <a:extLst>
            <a:ext uri="{FF2B5EF4-FFF2-40B4-BE49-F238E27FC236}">
              <a16:creationId xmlns:a16="http://schemas.microsoft.com/office/drawing/2014/main" id="{2C0FC099-0F64-4CFF-B197-86BA4D1D2008}"/>
            </a:ext>
          </a:extLst>
        </xdr:cNvPr>
        <xdr:cNvSpPr txBox="1"/>
      </xdr:nvSpPr>
      <xdr:spPr>
        <a:xfrm>
          <a:off x="14020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127296</xdr:rowOff>
    </xdr:from>
    <xdr:to>
      <xdr:col>64</xdr:col>
      <xdr:colOff>152400</xdr:colOff>
      <xdr:row>62</xdr:row>
      <xdr:rowOff>57446</xdr:rowOff>
    </xdr:to>
    <xdr:sp macro="" textlink="">
      <xdr:nvSpPr>
        <xdr:cNvPr id="350" name="楕円 349">
          <a:extLst>
            <a:ext uri="{FF2B5EF4-FFF2-40B4-BE49-F238E27FC236}">
              <a16:creationId xmlns:a16="http://schemas.microsoft.com/office/drawing/2014/main" id="{6B015896-F50A-4D13-BF40-9E4B2E51EEF6}"/>
            </a:ext>
          </a:extLst>
        </xdr:cNvPr>
        <xdr:cNvSpPr/>
      </xdr:nvSpPr>
      <xdr:spPr>
        <a:xfrm>
          <a:off x="13462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67623</xdr:rowOff>
    </xdr:from>
    <xdr:ext cx="762000" cy="259045"/>
    <xdr:sp macro="" textlink="">
      <xdr:nvSpPr>
        <xdr:cNvPr id="351" name="テキスト ボックス 350">
          <a:extLst>
            <a:ext uri="{FF2B5EF4-FFF2-40B4-BE49-F238E27FC236}">
              <a16:creationId xmlns:a16="http://schemas.microsoft.com/office/drawing/2014/main" id="{40CBF7A6-59D2-44E3-8B20-228602A66502}"/>
            </a:ext>
          </a:extLst>
        </xdr:cNvPr>
        <xdr:cNvSpPr txBox="1"/>
      </xdr:nvSpPr>
      <xdr:spPr>
        <a:xfrm>
          <a:off x="13131800" y="1035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F8C8DBFD-7570-4264-AE59-9D093E3268F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E3E381A-4CA6-435A-8142-8CD529B22DE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4DA87C5-6D74-4F15-8BC1-FDE8CBCCA3E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1EE20152-5B71-497B-8655-71089AA0865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DC632FE7-FD62-4A0E-A9B4-BA7F94AF8B2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E25DF9A1-ECD2-4697-BBB3-861C8477A6D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F0C10545-B322-4678-BFA8-BB8C224EC8E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B750B72-6E6F-416A-9A1E-78F06C000DD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4200E9B4-C0F3-4070-8B9A-5E2ED84EEF3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B5081B4F-0C01-4FB9-BF1B-BBE0E086019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68DD50A-8764-48FD-AA28-348BD0B9093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7A78CBBE-D0A3-49B7-927E-CC1EAE94FCA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92254BAE-5BE3-4906-9ABA-21CB3C62F70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２．２ポイント下回っているが、全国平均より０．８％ポイント高い数値となっている。これは、公営企業会計である農業集落排水事業に要する経費の財源とする地方債償還の財源に充てたと認められる繰入金が１億３，６８０万円と大きいことが一つの要因となっている。また、中学校校舎等改築事業（総事業費１４億円のうち８億円）も大きく影響している。</a:t>
          </a:r>
        </a:p>
        <a:p>
          <a:r>
            <a:rPr kumimoji="1" lang="ja-JP" altLang="en-US" sz="1300">
              <a:latin typeface="ＭＳ Ｐゴシック" panose="020B0600070205080204" pitchFamily="50" charset="-128"/>
              <a:ea typeface="ＭＳ Ｐゴシック" panose="020B0600070205080204" pitchFamily="50" charset="-128"/>
            </a:rPr>
            <a:t>令和２年度から役場庁舎建設事業に着手するが、その他大規模事業を抑制し、起債に頼るだけでなく適切な財政運営に努める。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CC29880D-0C3E-43DA-8DBA-2F4125D7842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BC126084-126E-405A-98FC-2B759FD5374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99002BF-BA35-4BCA-9A5B-25A0A8F71F0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D6693C97-736D-41F5-A743-B3C36E7DAC8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2AC30028-50D0-4A92-9B56-2349D3DB4BD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14FDC8EC-2068-4E8A-A395-2C63E7B0A0C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E6C6BBF7-507B-4419-BD55-A4109FE17B5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F87A0B58-A248-404C-A70C-3AB554B6800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D1EB716-37C1-44A2-B0D0-25E1E7BA093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225FD8E6-A9CC-4379-BC3A-27883226E27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5A2837A0-7B09-4E50-88A5-C6903770BFE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9F91AAF0-9675-4219-954F-8D0A4F8A883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2E533AB-268A-4DD6-8B73-C403EEFFBD5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2B0417C-1D93-4899-9307-8213ED162E3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F5CD55A-AAD8-4487-B983-A422F8D5117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C2A4588D-0A4F-4496-ADDD-45E45EC67F62}"/>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F1B48928-7349-44DE-9905-3B54AC732504}"/>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D7AEC201-928A-4A14-9DA4-05BC614D72B3}"/>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F92491B2-6FA0-443F-A176-0FA78DC65F6D}"/>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2C58AD0-3A41-4B2E-BDA1-11480FA0D2A6}"/>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3F00B96E-F517-4102-AB46-81BB0A54BE92}"/>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1E09E4AC-5236-4C44-9C78-6E45ECF541E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5DFE357F-E423-4F9C-835B-58A5EC1821E8}"/>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57E07621-A783-4447-B51E-EDC0BD7EF444}"/>
            </a:ext>
          </a:extLst>
        </xdr:cNvPr>
        <xdr:cNvCxnSpPr/>
      </xdr:nvCxnSpPr>
      <xdr:spPr>
        <a:xfrm flipV="1">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176EB1A0-14CE-459C-9249-6947AFBF6D7B}"/>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5CFFC014-0BAE-4435-BB4E-EE352F216F5C}"/>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105410</xdr:rowOff>
    </xdr:to>
    <xdr:cxnSp macro="">
      <xdr:nvCxnSpPr>
        <xdr:cNvPr id="391" name="直線コネクタ 390">
          <a:extLst>
            <a:ext uri="{FF2B5EF4-FFF2-40B4-BE49-F238E27FC236}">
              <a16:creationId xmlns:a16="http://schemas.microsoft.com/office/drawing/2014/main" id="{2CF07ECE-FC83-474B-99A6-0CD49114ED15}"/>
            </a:ext>
          </a:extLst>
        </xdr:cNvPr>
        <xdr:cNvCxnSpPr/>
      </xdr:nvCxnSpPr>
      <xdr:spPr>
        <a:xfrm flipV="1">
          <a:off x="14401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501B0329-757D-490D-BC88-B4DD56D4EBE5}"/>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7B2505C2-D6E7-41DA-B48B-108A483F26A9}"/>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22437</xdr:rowOff>
    </xdr:to>
    <xdr:cxnSp macro="">
      <xdr:nvCxnSpPr>
        <xdr:cNvPr id="394" name="直線コネクタ 393">
          <a:extLst>
            <a:ext uri="{FF2B5EF4-FFF2-40B4-BE49-F238E27FC236}">
              <a16:creationId xmlns:a16="http://schemas.microsoft.com/office/drawing/2014/main" id="{0F6C79FE-FB5D-4390-915C-B8E3F939D67D}"/>
            </a:ext>
          </a:extLst>
        </xdr:cNvPr>
        <xdr:cNvCxnSpPr/>
      </xdr:nvCxnSpPr>
      <xdr:spPr>
        <a:xfrm flipV="1">
          <a:off x="13512800" y="67919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748882AA-36A4-4889-BFA7-657B83F25319}"/>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44A32020-C1AE-43CB-993D-7560403DA5CE}"/>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6258F097-22CD-4BED-84BF-E430A155094B}"/>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B40F7F72-458A-48DD-B91C-EC0D63A4882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E86CA58-EE1F-4146-929D-E303079D82A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8E6ECC3-27EF-4651-B7A9-8AAD3E9987D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88054A2-79AB-49F0-B963-22008D41EB9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511B15D-5E05-4815-9D5F-15951AD3462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ED8AC8A-C3AE-4DE5-B7BD-A69EE209A57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a:extLst>
            <a:ext uri="{FF2B5EF4-FFF2-40B4-BE49-F238E27FC236}">
              <a16:creationId xmlns:a16="http://schemas.microsoft.com/office/drawing/2014/main" id="{6B2CEF9A-0741-41DC-92FE-297FE9D018AF}"/>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a:extLst>
            <a:ext uri="{FF2B5EF4-FFF2-40B4-BE49-F238E27FC236}">
              <a16:creationId xmlns:a16="http://schemas.microsoft.com/office/drawing/2014/main" id="{37521C3E-5B82-40FE-B4A7-019726911488}"/>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id="{1F84F92B-8C15-45AE-85D4-DC82F639D739}"/>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id="{F695B0BB-5616-4AFB-9452-5500933D44B8}"/>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a:extLst>
            <a:ext uri="{FF2B5EF4-FFF2-40B4-BE49-F238E27FC236}">
              <a16:creationId xmlns:a16="http://schemas.microsoft.com/office/drawing/2014/main" id="{E89AFDA7-6F87-495F-82F9-B12AE39C26D1}"/>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B6ABA4AF-FA97-43D5-94A9-1191D6B39A14}"/>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10" name="楕円 409">
          <a:extLst>
            <a:ext uri="{FF2B5EF4-FFF2-40B4-BE49-F238E27FC236}">
              <a16:creationId xmlns:a16="http://schemas.microsoft.com/office/drawing/2014/main" id="{CCD8EAD5-DEF7-49E6-95F0-C99382136984}"/>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11" name="テキスト ボックス 410">
          <a:extLst>
            <a:ext uri="{FF2B5EF4-FFF2-40B4-BE49-F238E27FC236}">
              <a16:creationId xmlns:a16="http://schemas.microsoft.com/office/drawing/2014/main" id="{71D094A8-3C7A-4A74-BE20-0EF8913BA156}"/>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a:extLst>
            <a:ext uri="{FF2B5EF4-FFF2-40B4-BE49-F238E27FC236}">
              <a16:creationId xmlns:a16="http://schemas.microsoft.com/office/drawing/2014/main" id="{CA9F497D-A396-434E-A949-1CEE758ADD73}"/>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413" name="テキスト ボックス 412">
          <a:extLst>
            <a:ext uri="{FF2B5EF4-FFF2-40B4-BE49-F238E27FC236}">
              <a16:creationId xmlns:a16="http://schemas.microsoft.com/office/drawing/2014/main" id="{0102A09F-B2BD-4CC0-9677-1151773D6BE4}"/>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B740712E-0A91-4C95-AF2D-5A83657DAF2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375A88C0-B928-467B-8833-26BA91A350F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D26CB86-CE6C-4DB9-9E4F-5C1C88B5545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B296DA7-3772-4C14-9447-0A8698823AA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B1A3AD56-1621-45ED-9493-E4DB16AE713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0CC8F4B-7A9F-41B2-BE87-9FCEBD31CAA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A09C92D-1A7B-4633-9A22-F8F8D7D235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C036BAB-B451-4F8A-80D7-641BACE43BD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CF853F5D-3AB7-4ED2-AA46-34F86627AB4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9F833AD2-0214-4990-8199-56936289989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D12D763-0EAF-4EC4-AE3E-1867C97DCA7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5E4FB8B1-B44B-4646-B3B5-D2D4A8F1159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9EB57AFD-4C4B-4A0D-8443-A47EF37FB4B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１８．８ポイント上回っている。これは過去からの地方債借入が大きく影響しているが、ここ数年は地方債の発行抑制、債務負担行為の新規設定を控えるなど改善傾向にある。令和元年度は１０月２５日豪雨災害などの災害復旧費に将来負担額に充当可能な財源である財政調整基金を取り崩し対応したことが前年度比３．０ポイント増の要因となっている。また、令和２年度から着手する役場庁舎建設事業は地方債の借入れを予定しているため、比率の上昇が見込まれることからも後世代への負担を少しでも軽減できるよう、その他地方債の発行を抑制するとともに事業の実施に当たって点検を行い、財政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91FAD7D-F3C0-4AED-B992-FCAE97FC44F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12C1BB7-1D79-4A7F-9D90-8B6234EC885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CE5B3E0-D52B-4F8F-BC57-E8B64912F20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F4291FB7-CA76-4D98-975E-2F4391785173}"/>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9919712F-4352-43DC-A4DD-68E6D2D8CAAA}"/>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387FBA50-71DE-4EAD-B195-BE1F9E37C98E}"/>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9EDE7A7-038D-4E35-849D-7F56BD3268B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515581BC-7E7E-4623-B307-AE548E6DB11B}"/>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16A41A6F-F723-4C8B-9928-69D26613692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788B5CAE-D0D9-41F8-9DF2-EE3B6F5FCBF1}"/>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8D7212C8-F499-4896-ADC1-D169EE98078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108CB8A-73BF-4E09-B65E-36367337366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569896-2C98-4761-B7EB-5319D90F5D0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6266A01D-BA09-4554-A593-F738B1F6657F}"/>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3EF5CBF9-9D80-47B0-812D-94EF2D9F1B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D9D94EEB-6E68-4B1C-9E38-E69F29C4C268}"/>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391DF839-6D29-41DF-ABFC-B07834D5D3F5}"/>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63B7E91F-26BF-4C6E-A5EE-CE069037CD9E}"/>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62738</xdr:rowOff>
    </xdr:from>
    <xdr:to>
      <xdr:col>81</xdr:col>
      <xdr:colOff>44450</xdr:colOff>
      <xdr:row>15</xdr:row>
      <xdr:rowOff>91694</xdr:rowOff>
    </xdr:to>
    <xdr:cxnSp macro="">
      <xdr:nvCxnSpPr>
        <xdr:cNvPr id="445" name="直線コネクタ 444">
          <a:extLst>
            <a:ext uri="{FF2B5EF4-FFF2-40B4-BE49-F238E27FC236}">
              <a16:creationId xmlns:a16="http://schemas.microsoft.com/office/drawing/2014/main" id="{1379C728-4E4A-467D-A198-F6ED321D1461}"/>
            </a:ext>
          </a:extLst>
        </xdr:cNvPr>
        <xdr:cNvCxnSpPr/>
      </xdr:nvCxnSpPr>
      <xdr:spPr>
        <a:xfrm>
          <a:off x="16179800" y="26344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BDC329C2-365B-4345-9AB6-40FB4BD9A859}"/>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42E94150-36B7-436F-A04D-BC2EBE4B381A}"/>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62738</xdr:rowOff>
    </xdr:from>
    <xdr:to>
      <xdr:col>77</xdr:col>
      <xdr:colOff>44450</xdr:colOff>
      <xdr:row>16</xdr:row>
      <xdr:rowOff>53442</xdr:rowOff>
    </xdr:to>
    <xdr:cxnSp macro="">
      <xdr:nvCxnSpPr>
        <xdr:cNvPr id="448" name="直線コネクタ 447">
          <a:extLst>
            <a:ext uri="{FF2B5EF4-FFF2-40B4-BE49-F238E27FC236}">
              <a16:creationId xmlns:a16="http://schemas.microsoft.com/office/drawing/2014/main" id="{9096956A-B64A-4933-81D7-816E3D8B0EE7}"/>
            </a:ext>
          </a:extLst>
        </xdr:cNvPr>
        <xdr:cNvCxnSpPr/>
      </xdr:nvCxnSpPr>
      <xdr:spPr>
        <a:xfrm flipV="1">
          <a:off x="15290800" y="2634488"/>
          <a:ext cx="8890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26AD63AB-1F02-474E-9A63-73806926ED64}"/>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90E6C7FD-09D5-4B47-8D34-D3003EA937DB}"/>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53442</xdr:rowOff>
    </xdr:from>
    <xdr:to>
      <xdr:col>72</xdr:col>
      <xdr:colOff>203200</xdr:colOff>
      <xdr:row>16</xdr:row>
      <xdr:rowOff>166370</xdr:rowOff>
    </xdr:to>
    <xdr:cxnSp macro="">
      <xdr:nvCxnSpPr>
        <xdr:cNvPr id="451" name="直線コネクタ 450">
          <a:extLst>
            <a:ext uri="{FF2B5EF4-FFF2-40B4-BE49-F238E27FC236}">
              <a16:creationId xmlns:a16="http://schemas.microsoft.com/office/drawing/2014/main" id="{DA865756-3C03-47E9-96AC-CCF12360678C}"/>
            </a:ext>
          </a:extLst>
        </xdr:cNvPr>
        <xdr:cNvCxnSpPr/>
      </xdr:nvCxnSpPr>
      <xdr:spPr>
        <a:xfrm flipV="1">
          <a:off x="14401800" y="279664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4A236201-C2C5-4169-913F-363D76F68654}"/>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2A665370-9CA5-45BD-9FF2-7B60881ECAAD}"/>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18</xdr:row>
      <xdr:rowOff>57048</xdr:rowOff>
    </xdr:to>
    <xdr:cxnSp macro="">
      <xdr:nvCxnSpPr>
        <xdr:cNvPr id="454" name="直線コネクタ 453">
          <a:extLst>
            <a:ext uri="{FF2B5EF4-FFF2-40B4-BE49-F238E27FC236}">
              <a16:creationId xmlns:a16="http://schemas.microsoft.com/office/drawing/2014/main" id="{D58D94C8-2964-4D12-89B4-40230E0FFEEB}"/>
            </a:ext>
          </a:extLst>
        </xdr:cNvPr>
        <xdr:cNvCxnSpPr/>
      </xdr:nvCxnSpPr>
      <xdr:spPr>
        <a:xfrm flipV="1">
          <a:off x="13512800" y="2909570"/>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D85CCD50-4FF2-4477-85FC-1DA3A9A20E3B}"/>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E7B3F44E-E086-4805-95C4-617C4A653853}"/>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F7202740-F770-44D0-91CC-A8B356105751}"/>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DE3CBF18-68D2-483D-AFA9-115451AF6CD7}"/>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F634840-FBEF-4ECD-A6E2-152CC8C7172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E8D4E2F-5B8E-4B3E-BC81-A820CD13A86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6E68F83-A354-4D6B-B05C-2B7C27D3A0F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62FBA28-4921-4498-9FEC-CF96443C3AF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FD25507-A6EB-4F93-9064-E727D40CE77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40894</xdr:rowOff>
    </xdr:from>
    <xdr:to>
      <xdr:col>81</xdr:col>
      <xdr:colOff>95250</xdr:colOff>
      <xdr:row>15</xdr:row>
      <xdr:rowOff>142494</xdr:rowOff>
    </xdr:to>
    <xdr:sp macro="" textlink="">
      <xdr:nvSpPr>
        <xdr:cNvPr id="464" name="楕円 463">
          <a:extLst>
            <a:ext uri="{FF2B5EF4-FFF2-40B4-BE49-F238E27FC236}">
              <a16:creationId xmlns:a16="http://schemas.microsoft.com/office/drawing/2014/main" id="{438427C1-1E89-40F5-81FB-022C5AA08C17}"/>
            </a:ext>
          </a:extLst>
        </xdr:cNvPr>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12971</xdr:rowOff>
    </xdr:from>
    <xdr:ext cx="762000" cy="259045"/>
    <xdr:sp macro="" textlink="">
      <xdr:nvSpPr>
        <xdr:cNvPr id="465" name="将来負担の状況該当値テキスト">
          <a:extLst>
            <a:ext uri="{FF2B5EF4-FFF2-40B4-BE49-F238E27FC236}">
              <a16:creationId xmlns:a16="http://schemas.microsoft.com/office/drawing/2014/main" id="{46118C57-4450-4E88-A348-3E6F04F722DE}"/>
            </a:ext>
          </a:extLst>
        </xdr:cNvPr>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11938</xdr:rowOff>
    </xdr:from>
    <xdr:to>
      <xdr:col>77</xdr:col>
      <xdr:colOff>95250</xdr:colOff>
      <xdr:row>15</xdr:row>
      <xdr:rowOff>113538</xdr:rowOff>
    </xdr:to>
    <xdr:sp macro="" textlink="">
      <xdr:nvSpPr>
        <xdr:cNvPr id="466" name="楕円 465">
          <a:extLst>
            <a:ext uri="{FF2B5EF4-FFF2-40B4-BE49-F238E27FC236}">
              <a16:creationId xmlns:a16="http://schemas.microsoft.com/office/drawing/2014/main" id="{7228E241-F0DD-4847-93CC-246AD050F665}"/>
            </a:ext>
          </a:extLst>
        </xdr:cNvPr>
        <xdr:cNvSpPr/>
      </xdr:nvSpPr>
      <xdr:spPr>
        <a:xfrm>
          <a:off x="16129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98315</xdr:rowOff>
    </xdr:from>
    <xdr:ext cx="736600" cy="259045"/>
    <xdr:sp macro="" textlink="">
      <xdr:nvSpPr>
        <xdr:cNvPr id="467" name="テキスト ボックス 466">
          <a:extLst>
            <a:ext uri="{FF2B5EF4-FFF2-40B4-BE49-F238E27FC236}">
              <a16:creationId xmlns:a16="http://schemas.microsoft.com/office/drawing/2014/main" id="{83CA4673-DC75-4EEC-9821-1334452B3877}"/>
            </a:ext>
          </a:extLst>
        </xdr:cNvPr>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2642</xdr:rowOff>
    </xdr:from>
    <xdr:to>
      <xdr:col>73</xdr:col>
      <xdr:colOff>44450</xdr:colOff>
      <xdr:row>16</xdr:row>
      <xdr:rowOff>104242</xdr:rowOff>
    </xdr:to>
    <xdr:sp macro="" textlink="">
      <xdr:nvSpPr>
        <xdr:cNvPr id="468" name="楕円 467">
          <a:extLst>
            <a:ext uri="{FF2B5EF4-FFF2-40B4-BE49-F238E27FC236}">
              <a16:creationId xmlns:a16="http://schemas.microsoft.com/office/drawing/2014/main" id="{FBAF94FE-93C9-4C2C-9636-7440667F39D8}"/>
            </a:ext>
          </a:extLst>
        </xdr:cNvPr>
        <xdr:cNvSpPr/>
      </xdr:nvSpPr>
      <xdr:spPr>
        <a:xfrm>
          <a:off x="15240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89019</xdr:rowOff>
    </xdr:from>
    <xdr:ext cx="762000" cy="259045"/>
    <xdr:sp macro="" textlink="">
      <xdr:nvSpPr>
        <xdr:cNvPr id="469" name="テキスト ボックス 468">
          <a:extLst>
            <a:ext uri="{FF2B5EF4-FFF2-40B4-BE49-F238E27FC236}">
              <a16:creationId xmlns:a16="http://schemas.microsoft.com/office/drawing/2014/main" id="{625428A0-58D2-4AFA-873E-F2DEE2437158}"/>
            </a:ext>
          </a:extLst>
        </xdr:cNvPr>
        <xdr:cNvSpPr txBox="1"/>
      </xdr:nvSpPr>
      <xdr:spPr>
        <a:xfrm>
          <a:off x="14909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70" name="楕円 469">
          <a:extLst>
            <a:ext uri="{FF2B5EF4-FFF2-40B4-BE49-F238E27FC236}">
              <a16:creationId xmlns:a16="http://schemas.microsoft.com/office/drawing/2014/main" id="{7E7ED5EF-DA83-4FC1-B6EF-1602F765767A}"/>
            </a:ext>
          </a:extLst>
        </xdr:cNvPr>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id="{2DAD7E6E-AD43-40C0-99DD-051C4EB12D17}"/>
            </a:ext>
          </a:extLst>
        </xdr:cNvPr>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6248</xdr:rowOff>
    </xdr:from>
    <xdr:to>
      <xdr:col>64</xdr:col>
      <xdr:colOff>152400</xdr:colOff>
      <xdr:row>18</xdr:row>
      <xdr:rowOff>107848</xdr:rowOff>
    </xdr:to>
    <xdr:sp macro="" textlink="">
      <xdr:nvSpPr>
        <xdr:cNvPr id="472" name="楕円 471">
          <a:extLst>
            <a:ext uri="{FF2B5EF4-FFF2-40B4-BE49-F238E27FC236}">
              <a16:creationId xmlns:a16="http://schemas.microsoft.com/office/drawing/2014/main" id="{5FE12DAA-F682-4C06-ACA5-27AF8D462A5E}"/>
            </a:ext>
          </a:extLst>
        </xdr:cNvPr>
        <xdr:cNvSpPr/>
      </xdr:nvSpPr>
      <xdr:spPr>
        <a:xfrm>
          <a:off x="13462000" y="3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92625</xdr:rowOff>
    </xdr:from>
    <xdr:ext cx="762000" cy="259045"/>
    <xdr:sp macro="" textlink="">
      <xdr:nvSpPr>
        <xdr:cNvPr id="473" name="テキスト ボックス 472">
          <a:extLst>
            <a:ext uri="{FF2B5EF4-FFF2-40B4-BE49-F238E27FC236}">
              <a16:creationId xmlns:a16="http://schemas.microsoft.com/office/drawing/2014/main" id="{B4047AB1-86F8-4571-AD83-1BC5A9FACA54}"/>
            </a:ext>
          </a:extLst>
        </xdr:cNvPr>
        <xdr:cNvSpPr txBox="1"/>
      </xdr:nvSpPr>
      <xdr:spPr>
        <a:xfrm>
          <a:off x="13131800" y="31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96FD580-12E3-4984-8D44-27E6BBBDD04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CFEC02E-AB07-499A-B60C-5543B52323D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7396E3B-BA89-47F3-BC90-19B7DD1B42C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A837527-1AEA-4AE3-87BB-9FFEC3283C2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7CC135C-C3C3-4A6B-9055-37211784F51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94366C2-7F5A-4389-AC76-6E3833DF9A5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E145185-443E-42BA-9601-E4BA34099FF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809B692-949B-49FF-8BD4-26BCD6B6B73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3A9BF83-F78B-45C3-B26A-903B92BF4E3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F68172C5-B743-496A-8BFC-4ED17A5C8B0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7954D14-04E8-4B5B-B59A-B534835D45A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A6CE394C-F004-4215-AC57-0AE6E47169F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FB8891A-082F-4FDE-87E1-414A2A8B96C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30EA2FF-3162-4814-91B7-FD2E8FC67C4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8B658C8-A1F9-489A-BCF9-FE95A743528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D3A167C-620A-442A-A426-775322634D1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87B0754-4428-4BE6-B193-11ACCCB9362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F17C161-2F92-4E08-81C4-19A320AB0F3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49319EA-562B-4CA9-9E99-FEAE27A909C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6F9E869-6E2B-45AE-9561-C1FC98A4037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BAE7550-985E-4AA0-9C2E-AC8A52D429B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CE2DC83-9781-442A-8E18-A82D9B3D62A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1E08953-67B6-443A-94C8-542285C22A2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3D9173C-FF4E-4509-B510-41F11F42D25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59BECE3-A9C0-4A88-BB9E-815F040B9BA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F42E4565-BD2D-41FF-A916-44DBF554557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95C5586-BC84-4D14-81F1-22C44CE2849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1D2B0F5-46E5-4843-8D13-82B4DA505D9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0363BE4-F620-4360-A232-84D3A046C8C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2EF42DE-DE92-4AB4-AEDC-9C0F4D6CC45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2FF12E8-9EBD-4ABD-820E-DF5431BB4A68}"/>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9FDEE60-0D30-4D78-8CE2-C71C86AD65C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43FE808-72CE-4974-B57F-5B08EFD8073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B47F296-B051-4A6C-B3B4-4361348E5DD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17347784-0A1E-459D-B8C8-C2F87AF2E59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4A9AA24-6F19-4DC1-B2DA-4208D9F4BB9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7AE1773-9CAB-45D3-8280-55A8D390FF86}"/>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7472A23-D2A7-4A31-82E6-461607FCB98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3D7CC19-496A-4750-8990-34BC849BA97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141EFB5-897B-4687-BA07-9F37EDB77372}"/>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0C43537-D698-4D0E-AB7F-DF6A6143580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337224B-F8A6-4C12-9F88-05991010B4B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D485FD5-1BFC-4D91-A199-FCF081C9D96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７．８％と類似団体平均と比較すると２．２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220788A-BDA4-4E9E-982D-81B423ECB6DD}"/>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BC7312C-9556-483B-8EB1-0D53D353868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BE7E030-C8EC-436C-8BF1-70684ECF8B4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C65DEA1-E699-488E-8268-E23B1196099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D8F0A7D-7B73-4E62-BB06-A62BEFCC595F}"/>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E3E415D0-7EE3-463A-88ED-F6ED595947A2}"/>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8C9C4670-165B-435F-9B5C-877EF211F012}"/>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D8FBF7B2-1FB6-4151-A38A-7CBA7CF01567}"/>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6B56740-3320-4425-9B28-C9E5C6D354D4}"/>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8794BAA0-7B33-4F50-A258-B5F9ACF72AE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EC034BF-5EE8-4E24-98D8-FA23ADA8B1FF}"/>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5C00080B-DBFE-4842-BB96-6FB28AF93F5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F53AC9A-269F-4EF6-8F71-D381CD7FC0F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27B07316-5711-464A-B090-AB93C9852EF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A2307F10-D073-45CE-9DBF-84501829A35C}"/>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2746BAA7-B4CC-4723-94E6-606E51CFE998}"/>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D439E730-9948-4C2A-B747-187B4FBC9F3A}"/>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60C65089-411F-4654-A75B-DAECCE760316}"/>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71906F92-16FD-4070-AF6B-F3CD885A4146}"/>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ED54CD77-AFEF-4588-BA9E-3A2B50112A05}"/>
            </a:ext>
          </a:extLst>
        </xdr:cNvPr>
        <xdr:cNvCxnSpPr/>
      </xdr:nvCxnSpPr>
      <xdr:spPr>
        <a:xfrm>
          <a:off x="3987800" y="6523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8830A646-DA56-4ECE-98FA-9F3FABCB25A7}"/>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753514C0-5DB8-4F3C-962F-074BC75B869F}"/>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E91E65EF-DC77-4850-8C12-AF43749B541D}"/>
            </a:ext>
          </a:extLst>
        </xdr:cNvPr>
        <xdr:cNvCxnSpPr/>
      </xdr:nvCxnSpPr>
      <xdr:spPr>
        <a:xfrm flipV="1">
          <a:off x="3098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483F0AF7-F41E-4C4E-8DCC-B0EA2F90F606}"/>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F497C463-4C56-4F2F-9ABA-2D8046E4314C}"/>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81280</xdr:rowOff>
    </xdr:to>
    <xdr:cxnSp macro="">
      <xdr:nvCxnSpPr>
        <xdr:cNvPr id="70" name="直線コネクタ 69">
          <a:extLst>
            <a:ext uri="{FF2B5EF4-FFF2-40B4-BE49-F238E27FC236}">
              <a16:creationId xmlns:a16="http://schemas.microsoft.com/office/drawing/2014/main" id="{32453B96-060B-4230-8DC2-67502C5A12F4}"/>
            </a:ext>
          </a:extLst>
        </xdr:cNvPr>
        <xdr:cNvCxnSpPr/>
      </xdr:nvCxnSpPr>
      <xdr:spPr>
        <a:xfrm flipV="1">
          <a:off x="2209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D1FA1D11-1E54-455A-A940-EF34970F36C5}"/>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356E6EDD-AED4-4858-A7A9-DFC7D1C0AE8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19093D95-06B1-47C3-A220-AEB9FA2CD861}"/>
            </a:ext>
          </a:extLst>
        </xdr:cNvPr>
        <xdr:cNvCxnSpPr/>
      </xdr:nvCxnSpPr>
      <xdr:spPr>
        <a:xfrm>
          <a:off x="1320800" y="6436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20F2EEF1-0797-4A51-B955-9EBF33D77EC6}"/>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EA63ACC2-FA43-4B4F-BB0C-53791BCEC54F}"/>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253D3EF0-8975-4DF2-9378-3D3BD205FAE6}"/>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28769021-1236-48BE-8AAA-198759D36A3C}"/>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F26584F-E4E4-401A-90AD-C88542A5747D}"/>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FCE6ADF-2697-45DD-B997-87DBDDBA0C0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16EC7BA2-8843-458E-8B08-8726671AB70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101E50E-E06C-4AB0-A4A6-CC26D48E5B9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959CBA3D-8B30-4288-B3EB-79F27A39F3F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A9D0429E-3CAA-4D4E-AF1F-60B9FB69A20B}"/>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A4A53827-B8E3-47D2-81BD-2646D6487EC5}"/>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5DE43101-6D8E-4728-A96E-6AEC1C07F84B}"/>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524E93B6-7B45-4621-9833-E6ACC4B06678}"/>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EE05C73B-E9D0-452B-86A0-C4CD5A3ED669}"/>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C63701A1-6DB2-4782-8E16-D1EBEDAD7E97}"/>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a:extLst>
            <a:ext uri="{FF2B5EF4-FFF2-40B4-BE49-F238E27FC236}">
              <a16:creationId xmlns:a16="http://schemas.microsoft.com/office/drawing/2014/main" id="{6755C379-05A0-498F-88DA-A0B13D5ECE7A}"/>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E2C99F46-8B74-468A-BDBE-2A66681ACDF8}"/>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434FABD6-7B11-4684-B284-C65309FD1C1D}"/>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D9A46A9D-6C44-43BE-B7EE-2119B29E4E26}"/>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44F2A951-5740-4F6F-8BA0-2511DF0058A6}"/>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FE9182-D67F-4602-9B9C-E2F9CD71357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495061C6-6B06-4E05-9284-142FBCCAD97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DD7A38EB-0AA8-4C25-89D1-EB3AD77F818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DCA255F-4AD0-491E-9915-E42EC2CB9C6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0C2AAD2-F472-4AD8-899B-ACC0F0931F1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D02139D-2C87-445B-A243-7E8833B7204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BEC5C6A8-274F-4981-9CCE-871560FA5867}"/>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7A5D6BEE-EABA-4826-81AE-4861868A8E6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A36B3AB8-0A62-446F-A795-BF7FA86FE73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4AADC0C9-2D1E-4072-9D77-E2295BE781E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籍調査事業や平成２９年度の小学校統合によるスクールバスの運行開始、ＩＣＴ教育のためのタブレット端末を全児童に配備したことなどで委託料が高い水準となっている。類似団体平均との比較では２．２ポイント高い水準にあるため、今後も徹底した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A5CC308-3924-424A-A633-63DB72F36F4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8B836270-75C6-4ACA-8497-A8A0BD1F097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C09818A8-370B-419F-AC53-7E2FACDC53BD}"/>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7B864C0D-4F34-4571-AC70-2BB391221B44}"/>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1529013D-951D-48CA-976C-075446D6CA82}"/>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18713AA3-D243-4C0F-BF54-5C1203BAF1F8}"/>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9D83EA01-BE91-4187-9896-3280FAF29F33}"/>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2C8EACCB-4F09-418F-8746-5ACCE592DF46}"/>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5D02CDE9-EDFD-4625-B9C3-D5AEBBDFDFBF}"/>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FDDA1504-CA96-4426-B374-DB1D611D363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6DC2A27C-947D-4FBF-AE55-D85E6E72903D}"/>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6D5FA394-933B-455E-A6E6-327E219C28F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38445D22-9D39-4657-B4A5-AAE4E9EF741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35DE8487-7A2F-4FE0-9688-A25F8791F07A}"/>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67BD6A14-2B92-4654-A6FD-4F4471D7E44F}"/>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162D46B2-368C-45D9-8A99-ABCD4D3C00E4}"/>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6B08CD9D-2E64-42D7-B9DA-0179CE6A37F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109855</xdr:rowOff>
    </xdr:to>
    <xdr:cxnSp macro="">
      <xdr:nvCxnSpPr>
        <xdr:cNvPr id="121" name="直線コネクタ 120">
          <a:extLst>
            <a:ext uri="{FF2B5EF4-FFF2-40B4-BE49-F238E27FC236}">
              <a16:creationId xmlns:a16="http://schemas.microsoft.com/office/drawing/2014/main" id="{A9F27183-D991-4BAC-899F-D339A36E7564}"/>
            </a:ext>
          </a:extLst>
        </xdr:cNvPr>
        <xdr:cNvCxnSpPr/>
      </xdr:nvCxnSpPr>
      <xdr:spPr>
        <a:xfrm flipV="1">
          <a:off x="15671800" y="28073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12722B4F-40D7-4134-8820-E3A4B6D1F12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842C2459-4DBB-4EA0-8D12-6FF2DEBB1EB1}"/>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109855</xdr:rowOff>
    </xdr:to>
    <xdr:cxnSp macro="">
      <xdr:nvCxnSpPr>
        <xdr:cNvPr id="124" name="直線コネクタ 123">
          <a:extLst>
            <a:ext uri="{FF2B5EF4-FFF2-40B4-BE49-F238E27FC236}">
              <a16:creationId xmlns:a16="http://schemas.microsoft.com/office/drawing/2014/main" id="{F87B915C-5F7D-4CDE-872B-43C1C7D3B2B9}"/>
            </a:ext>
          </a:extLst>
        </xdr:cNvPr>
        <xdr:cNvCxnSpPr/>
      </xdr:nvCxnSpPr>
      <xdr:spPr>
        <a:xfrm>
          <a:off x="14782800" y="2847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9B8D8492-D627-41C6-8B48-6CB40C373F3E}"/>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C6189634-87F7-4C34-941C-8D7C5A50EBB8}"/>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104140</xdr:rowOff>
    </xdr:to>
    <xdr:cxnSp macro="">
      <xdr:nvCxnSpPr>
        <xdr:cNvPr id="127" name="直線コネクタ 126">
          <a:extLst>
            <a:ext uri="{FF2B5EF4-FFF2-40B4-BE49-F238E27FC236}">
              <a16:creationId xmlns:a16="http://schemas.microsoft.com/office/drawing/2014/main" id="{65FDA610-7727-4091-85B4-A977BE3D0DC3}"/>
            </a:ext>
          </a:extLst>
        </xdr:cNvPr>
        <xdr:cNvCxnSpPr/>
      </xdr:nvCxnSpPr>
      <xdr:spPr>
        <a:xfrm>
          <a:off x="13893800" y="272732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A6B72A06-1A2C-43DA-8639-08EDECF31FA9}"/>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C7D939E9-B4A7-4070-A04B-1F0D36D0307B}"/>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155575</xdr:rowOff>
    </xdr:to>
    <xdr:cxnSp macro="">
      <xdr:nvCxnSpPr>
        <xdr:cNvPr id="130" name="直線コネクタ 129">
          <a:extLst>
            <a:ext uri="{FF2B5EF4-FFF2-40B4-BE49-F238E27FC236}">
              <a16:creationId xmlns:a16="http://schemas.microsoft.com/office/drawing/2014/main" id="{80E76F24-692F-41FB-985F-6CBC317B53A0}"/>
            </a:ext>
          </a:extLst>
        </xdr:cNvPr>
        <xdr:cNvCxnSpPr/>
      </xdr:nvCxnSpPr>
      <xdr:spPr>
        <a:xfrm>
          <a:off x="13004800" y="25501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46E33D8F-D8C7-42ED-8F69-595853A59749}"/>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946CB752-083B-4DAE-A9FF-15B5D062EB7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6C2B6BCB-4B77-4A74-90D5-D24B888F177F}"/>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35B19BD-0D89-419C-94DB-9C6BA50AD91B}"/>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A986BF2D-1F63-43E9-8108-9B83485F4B59}"/>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59F722D3-07E3-458D-A430-FC26ED80F33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5326AA52-56A7-4B2A-8272-A881CF1516F7}"/>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79901E57-2537-41E9-A4EA-ECF1CA90A49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FFEC16D-9115-4498-B5D0-4CCFF4DB56E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a:extLst>
            <a:ext uri="{FF2B5EF4-FFF2-40B4-BE49-F238E27FC236}">
              <a16:creationId xmlns:a16="http://schemas.microsoft.com/office/drawing/2014/main" id="{65B455A7-AD49-47F3-A09B-022AABB8C4BA}"/>
            </a:ext>
          </a:extLst>
        </xdr:cNvPr>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a:extLst>
            <a:ext uri="{FF2B5EF4-FFF2-40B4-BE49-F238E27FC236}">
              <a16:creationId xmlns:a16="http://schemas.microsoft.com/office/drawing/2014/main" id="{668D11FE-B949-48FB-9210-587E1DBCB3FE}"/>
            </a:ext>
          </a:extLst>
        </xdr:cNvPr>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59055</xdr:rowOff>
    </xdr:from>
    <xdr:to>
      <xdr:col>78</xdr:col>
      <xdr:colOff>120650</xdr:colOff>
      <xdr:row>16</xdr:row>
      <xdr:rowOff>160655</xdr:rowOff>
    </xdr:to>
    <xdr:sp macro="" textlink="">
      <xdr:nvSpPr>
        <xdr:cNvPr id="142" name="楕円 141">
          <a:extLst>
            <a:ext uri="{FF2B5EF4-FFF2-40B4-BE49-F238E27FC236}">
              <a16:creationId xmlns:a16="http://schemas.microsoft.com/office/drawing/2014/main" id="{8EBA05C1-B3B0-4258-B303-495D68702E70}"/>
            </a:ext>
          </a:extLst>
        </xdr:cNvPr>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145432</xdr:rowOff>
    </xdr:from>
    <xdr:ext cx="736600" cy="259045"/>
    <xdr:sp macro="" textlink="">
      <xdr:nvSpPr>
        <xdr:cNvPr id="143" name="テキスト ボックス 142">
          <a:extLst>
            <a:ext uri="{FF2B5EF4-FFF2-40B4-BE49-F238E27FC236}">
              <a16:creationId xmlns:a16="http://schemas.microsoft.com/office/drawing/2014/main" id="{87F5F158-6795-45C8-896D-6E47625B9024}"/>
            </a:ext>
          </a:extLst>
        </xdr:cNvPr>
        <xdr:cNvSpPr txBox="1"/>
      </xdr:nvSpPr>
      <xdr:spPr>
        <a:xfrm>
          <a:off x="15290800" y="2888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4" name="楕円 143">
          <a:extLst>
            <a:ext uri="{FF2B5EF4-FFF2-40B4-BE49-F238E27FC236}">
              <a16:creationId xmlns:a16="http://schemas.microsoft.com/office/drawing/2014/main" id="{F4F6869C-E2B0-4F92-A078-E03CE4A3A365}"/>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5" name="テキスト ボックス 144">
          <a:extLst>
            <a:ext uri="{FF2B5EF4-FFF2-40B4-BE49-F238E27FC236}">
              <a16:creationId xmlns:a16="http://schemas.microsoft.com/office/drawing/2014/main" id="{04D00FE3-CAF5-4E19-8A16-F3CAECC902A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104775</xdr:rowOff>
    </xdr:from>
    <xdr:to>
      <xdr:col>69</xdr:col>
      <xdr:colOff>142875</xdr:colOff>
      <xdr:row>16</xdr:row>
      <xdr:rowOff>34925</xdr:rowOff>
    </xdr:to>
    <xdr:sp macro="" textlink="">
      <xdr:nvSpPr>
        <xdr:cNvPr id="146" name="楕円 145">
          <a:extLst>
            <a:ext uri="{FF2B5EF4-FFF2-40B4-BE49-F238E27FC236}">
              <a16:creationId xmlns:a16="http://schemas.microsoft.com/office/drawing/2014/main" id="{6FE1534A-B291-4C1D-9EC0-46BC9D040E1E}"/>
            </a:ext>
          </a:extLst>
        </xdr:cNvPr>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54F95783-7412-4129-B8DB-9B2882EAE22F}"/>
            </a:ext>
          </a:extLst>
        </xdr:cNvPr>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48" name="楕円 147">
          <a:extLst>
            <a:ext uri="{FF2B5EF4-FFF2-40B4-BE49-F238E27FC236}">
              <a16:creationId xmlns:a16="http://schemas.microsoft.com/office/drawing/2014/main" id="{97C6ECB1-318C-4A0A-AD8A-3A21EFBBECF6}"/>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F4BD6F51-AFDE-4211-B3DB-B929A11ED2CC}"/>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16357ECB-367A-41AE-93B1-41BFF7EAD06A}"/>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9F51ECD7-D445-485C-B043-7E85AC186F4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2985437B-11F0-4328-BCDB-A57543E6680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9FAAD407-06C5-4FDA-AC66-CAEC3B53CBE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88BE0372-8CFD-47E4-9C3B-27E1110B3EB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67A5FA6F-8BBF-4E58-8B5E-4134AA62A1B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8CD48978-21FE-4177-BF66-EAFF6B8CDDA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6D5E8E83-6CA3-4BF1-8F7F-1FB33F2A296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DDB97A73-3EC1-4044-B568-4CDE41A8CE7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90296A92-2AF2-4962-8270-DA47F9F6D44C}"/>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4335B9CA-131C-4BC6-8B5F-FDF4070BDF4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４．３％と類似団体平均と比較すると１．１ポイント低い水準となっているが、本町の高齢化率は高いため、医療費の増加などによる社会保障経費の増加が見込まれるため、受益者負担の適正化を図り、財政負担の軽減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17AEB6CB-354D-40E2-852E-B5AE5EB4DDF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C1F68FF6-ED7D-49E0-9D3F-79C7218154E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CFBFFDA7-4EEC-49F5-BE6D-270F65DE16C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7C45516A-A22B-4EB4-8232-E9FA91509ECB}"/>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3B7D0CA-B66C-4456-A5BB-DF7917B1ED88}"/>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AFAC1DD7-81D1-4E42-A0D5-C7D64861C19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1AC031C9-854D-46D9-A666-9A56D97AF0D8}"/>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54BBA199-7B8A-4C7E-88F9-0DB988EF929D}"/>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6FE39FE1-D5A6-49FE-930E-B0F464590D34}"/>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B873D3DD-F7D1-45E0-A804-57FB25A43FFD}"/>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86EDFD86-5186-4C58-8E2E-FC1E7EC12A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7B36E478-BF57-4887-A8F4-85E34A643253}"/>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A2097B08-8284-4217-B347-2675C0E66934}"/>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53DCA495-9346-4827-8743-A55F640DFE93}"/>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191AD53A-C1D7-48B1-8CB2-05D253F3F7E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6483EC38-2AB9-45C8-9AF9-72674AC4DAD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6AB0287C-A08E-4D95-AC62-57543DFDCB78}"/>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271C1BAB-2881-4F98-BBE3-AAC3C8F66597}"/>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704DB538-52E5-4E3F-B411-A92EECE30A6E}"/>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610959F4-11B0-4FCB-AD00-B7FD9F1940DC}"/>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10B05AC3-9D18-46C8-A2F9-A733296D98A7}"/>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278ED27B-3E68-4739-8F44-D15CA0F3F1F7}"/>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162378</xdr:rowOff>
    </xdr:to>
    <xdr:cxnSp macro="">
      <xdr:nvCxnSpPr>
        <xdr:cNvPr id="183" name="直線コネクタ 182">
          <a:extLst>
            <a:ext uri="{FF2B5EF4-FFF2-40B4-BE49-F238E27FC236}">
              <a16:creationId xmlns:a16="http://schemas.microsoft.com/office/drawing/2014/main" id="{E67CA526-8859-4886-9DC6-816E4334681C}"/>
            </a:ext>
          </a:extLst>
        </xdr:cNvPr>
        <xdr:cNvCxnSpPr/>
      </xdr:nvCxnSpPr>
      <xdr:spPr>
        <a:xfrm flipV="1">
          <a:off x="3987800" y="9494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5D13B1B7-CC55-4B7A-ADDF-8129CC055A49}"/>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6CBF96EC-3F05-4CD8-BE05-859D7F75BEDB}"/>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162378</xdr:rowOff>
    </xdr:to>
    <xdr:cxnSp macro="">
      <xdr:nvCxnSpPr>
        <xdr:cNvPr id="186" name="直線コネクタ 185">
          <a:extLst>
            <a:ext uri="{FF2B5EF4-FFF2-40B4-BE49-F238E27FC236}">
              <a16:creationId xmlns:a16="http://schemas.microsoft.com/office/drawing/2014/main" id="{2171DE44-0298-4CF3-82B7-7BA118AAF1AA}"/>
            </a:ext>
          </a:extLst>
        </xdr:cNvPr>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31B4B685-5715-4D24-856D-B940C09384B4}"/>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1A799A5A-FB62-48B9-BBBE-CA94186BD17E}"/>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129722</xdr:rowOff>
    </xdr:to>
    <xdr:cxnSp macro="">
      <xdr:nvCxnSpPr>
        <xdr:cNvPr id="189" name="直線コネクタ 188">
          <a:extLst>
            <a:ext uri="{FF2B5EF4-FFF2-40B4-BE49-F238E27FC236}">
              <a16:creationId xmlns:a16="http://schemas.microsoft.com/office/drawing/2014/main" id="{BE2C522A-B660-4908-8F6F-24BF1534743A}"/>
            </a:ext>
          </a:extLst>
        </xdr:cNvPr>
        <xdr:cNvCxnSpPr/>
      </xdr:nvCxnSpPr>
      <xdr:spPr>
        <a:xfrm>
          <a:off x="2209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B56F770B-D4E8-4248-BA47-11FD5D9AEC35}"/>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8B6D5DFD-53BC-4F3C-9950-709DFDC31AC8}"/>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192" name="直線コネクタ 191">
          <a:extLst>
            <a:ext uri="{FF2B5EF4-FFF2-40B4-BE49-F238E27FC236}">
              <a16:creationId xmlns:a16="http://schemas.microsoft.com/office/drawing/2014/main" id="{7974011D-FADC-45E1-A8A1-11898A090A43}"/>
            </a:ext>
          </a:extLst>
        </xdr:cNvPr>
        <xdr:cNvCxnSpPr/>
      </xdr:nvCxnSpPr>
      <xdr:spPr>
        <a:xfrm>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B00E60F9-9465-472B-B7FB-C9D15F3C9553}"/>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B66EAF9B-5CA7-4DA3-A969-5E5438E1CD71}"/>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DBE37B6F-5221-452E-8F73-2E97565539DD}"/>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9B282CEA-DC8A-453A-AA60-AB248604B4D4}"/>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E3A3BE17-BF2C-445A-8CA1-A362DE44F81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F6455F23-B580-4A6E-B2B0-6608D2CA1E3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57A002A-F68F-4910-885F-9ED93A6CDCA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69C0CF6-F3CB-4C4A-84E4-8ACF9802378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8A99000-0C06-4A78-A3B3-B76F466C274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2" name="楕円 201">
          <a:extLst>
            <a:ext uri="{FF2B5EF4-FFF2-40B4-BE49-F238E27FC236}">
              <a16:creationId xmlns:a16="http://schemas.microsoft.com/office/drawing/2014/main" id="{AB83BDA9-DD14-4FBA-94FE-0F63182FED6C}"/>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3" name="扶助費該当値テキスト">
          <a:extLst>
            <a:ext uri="{FF2B5EF4-FFF2-40B4-BE49-F238E27FC236}">
              <a16:creationId xmlns:a16="http://schemas.microsoft.com/office/drawing/2014/main" id="{0A25C60B-A81A-4F97-98F5-635A3FC150C2}"/>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4" name="楕円 203">
          <a:extLst>
            <a:ext uri="{FF2B5EF4-FFF2-40B4-BE49-F238E27FC236}">
              <a16:creationId xmlns:a16="http://schemas.microsoft.com/office/drawing/2014/main" id="{6C3FB943-88E5-495B-B789-64A643BBEF0F}"/>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5" name="テキスト ボックス 204">
          <a:extLst>
            <a:ext uri="{FF2B5EF4-FFF2-40B4-BE49-F238E27FC236}">
              <a16:creationId xmlns:a16="http://schemas.microsoft.com/office/drawing/2014/main" id="{7A05A921-5D86-4B5D-9266-9FFE345C3577}"/>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6" name="楕円 205">
          <a:extLst>
            <a:ext uri="{FF2B5EF4-FFF2-40B4-BE49-F238E27FC236}">
              <a16:creationId xmlns:a16="http://schemas.microsoft.com/office/drawing/2014/main" id="{329534D2-DFBD-48E2-8BD8-E9EAFD23B793}"/>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07" name="テキスト ボックス 206">
          <a:extLst>
            <a:ext uri="{FF2B5EF4-FFF2-40B4-BE49-F238E27FC236}">
              <a16:creationId xmlns:a16="http://schemas.microsoft.com/office/drawing/2014/main" id="{DC75B419-A35A-4B68-8A40-E0E391C90F22}"/>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8" name="楕円 207">
          <a:extLst>
            <a:ext uri="{FF2B5EF4-FFF2-40B4-BE49-F238E27FC236}">
              <a16:creationId xmlns:a16="http://schemas.microsoft.com/office/drawing/2014/main" id="{6A0EEF75-57AE-4F79-8A01-8FCFB0C73355}"/>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9" name="テキスト ボックス 208">
          <a:extLst>
            <a:ext uri="{FF2B5EF4-FFF2-40B4-BE49-F238E27FC236}">
              <a16:creationId xmlns:a16="http://schemas.microsoft.com/office/drawing/2014/main" id="{E9016B6B-98AD-4ABF-B4D4-4FA18F9223FF}"/>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a:extLst>
            <a:ext uri="{FF2B5EF4-FFF2-40B4-BE49-F238E27FC236}">
              <a16:creationId xmlns:a16="http://schemas.microsoft.com/office/drawing/2014/main" id="{F6A73387-B308-4CCB-AA50-D1787C960A14}"/>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a:extLst>
            <a:ext uri="{FF2B5EF4-FFF2-40B4-BE49-F238E27FC236}">
              <a16:creationId xmlns:a16="http://schemas.microsoft.com/office/drawing/2014/main" id="{B31F6531-91AE-44F8-ADCC-A15DB712144C}"/>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57E5E29A-FC3C-4E5C-8CC4-5BA5D814D2D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E32F2B99-E37F-4523-9427-042588380391}"/>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7FF09CB7-E9B1-4C03-AC86-A81681599EA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EF8B186C-D3CC-428F-A2DD-EC44EE6D619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385601B8-6300-4896-A52D-A7AD8541846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44D8CF14-33F5-4EE4-AD68-569DD2A7767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177202CC-27CC-4C9A-86AA-D212DCB6F9A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39A7002D-88EE-47EC-9982-8F72CD50BF38}"/>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5184BE87-BEBF-4EC2-B3EB-213B16A55D5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EE30A487-E209-4E64-9653-5F0B7C88851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CC0F2FE6-6206-4F4E-B45E-F1ABE64A752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関わる経費は、類似団体平均を２．３ポイント下回っているが、他会計への繰出金は多額であり、特に農業集落排水事業特別会計においては公債費の割合が高く、一般会計からの繰入金の割合が歳入の８０．１％を占めている。令和６年度からの法適化に向け準備を進めているところであるが、使用料の見直しなどを検討し、一般会計からの繰入額を減らす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C712F05A-61BF-4695-9530-3706614C88E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8663C050-2D1D-4303-BC4E-C86ED100D42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653F6A6D-4030-42A6-B935-F73864D3A2AA}"/>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7DDD22B4-4FB3-4ED6-98D7-DE866E01F364}"/>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82364E47-F527-48E6-8997-395BB504D7C2}"/>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D0950FB-8635-453D-BB7D-563A684A3C64}"/>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6627B0C4-FBD6-4C96-8308-9E160D0451F3}"/>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2AD6572B-9974-4FF7-9E03-84CE21C3AFAC}"/>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52F8F6DA-C196-4420-8A18-54BDDCF27497}"/>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A9941CAF-564B-4DCB-8421-003F4D23EA5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E1AB580C-537C-4771-AF8F-C35B94847915}"/>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3B7D065D-8008-4652-BFC5-26BE90A44E7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4FAF423C-4E84-493B-AD45-67916FB56D01}"/>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576F2454-6E2A-409F-A9DF-548034A58C07}"/>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80F6CFBF-8338-47E5-ABE5-AE3FFEF551BC}"/>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30BE4807-1117-4B64-8967-6A7294A89E87}"/>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88837AF1-C292-41FA-BA2F-6B74D4031DB6}"/>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8A4AD5EC-C815-45FF-806C-640A07E9A8C3}"/>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108712</xdr:rowOff>
    </xdr:to>
    <xdr:cxnSp macro="">
      <xdr:nvCxnSpPr>
        <xdr:cNvPr id="241" name="直線コネクタ 240">
          <a:extLst>
            <a:ext uri="{FF2B5EF4-FFF2-40B4-BE49-F238E27FC236}">
              <a16:creationId xmlns:a16="http://schemas.microsoft.com/office/drawing/2014/main" id="{B18605A2-619A-4D80-AF50-F5285832BE21}"/>
            </a:ext>
          </a:extLst>
        </xdr:cNvPr>
        <xdr:cNvCxnSpPr/>
      </xdr:nvCxnSpPr>
      <xdr:spPr>
        <a:xfrm flipV="1">
          <a:off x="15671800" y="9687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1DCFD5B6-4DBD-4BBA-AE86-9748671D0DB2}"/>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A5DD652A-3D4C-4DCB-BBBF-CF061A53F36A}"/>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108712</xdr:rowOff>
    </xdr:to>
    <xdr:cxnSp macro="">
      <xdr:nvCxnSpPr>
        <xdr:cNvPr id="244" name="直線コネクタ 243">
          <a:extLst>
            <a:ext uri="{FF2B5EF4-FFF2-40B4-BE49-F238E27FC236}">
              <a16:creationId xmlns:a16="http://schemas.microsoft.com/office/drawing/2014/main" id="{04E6DBA4-B9FA-4042-9370-77BF223B2093}"/>
            </a:ext>
          </a:extLst>
        </xdr:cNvPr>
        <xdr:cNvCxnSpPr/>
      </xdr:nvCxnSpPr>
      <xdr:spPr>
        <a:xfrm>
          <a:off x="14782800" y="9691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62A46266-E5F5-4A24-B084-F68B5877E02B}"/>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9DE31A8E-F399-4E0F-BB8D-AB84FA476B8D}"/>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90424</xdr:rowOff>
    </xdr:to>
    <xdr:cxnSp macro="">
      <xdr:nvCxnSpPr>
        <xdr:cNvPr id="247" name="直線コネクタ 246">
          <a:extLst>
            <a:ext uri="{FF2B5EF4-FFF2-40B4-BE49-F238E27FC236}">
              <a16:creationId xmlns:a16="http://schemas.microsoft.com/office/drawing/2014/main" id="{B3A05112-24D8-4816-821C-7E6BA52B7A63}"/>
            </a:ext>
          </a:extLst>
        </xdr:cNvPr>
        <xdr:cNvCxnSpPr/>
      </xdr:nvCxnSpPr>
      <xdr:spPr>
        <a:xfrm>
          <a:off x="13893800" y="9659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6FF71695-2B8B-4587-B88E-10A0219B2B6B}"/>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8BC5FFAB-7039-4F51-A1F3-4BA09A5255E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58420</xdr:rowOff>
    </xdr:to>
    <xdr:cxnSp macro="">
      <xdr:nvCxnSpPr>
        <xdr:cNvPr id="250" name="直線コネクタ 249">
          <a:extLst>
            <a:ext uri="{FF2B5EF4-FFF2-40B4-BE49-F238E27FC236}">
              <a16:creationId xmlns:a16="http://schemas.microsoft.com/office/drawing/2014/main" id="{E2DAA1DB-56D1-42B0-B696-7E3C25B4D74B}"/>
            </a:ext>
          </a:extLst>
        </xdr:cNvPr>
        <xdr:cNvCxnSpPr/>
      </xdr:nvCxnSpPr>
      <xdr:spPr>
        <a:xfrm>
          <a:off x="13004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5072705C-1682-49A2-BF02-F04FD1B2CE12}"/>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16B94F58-65DD-43D9-A39B-4E3675F872BA}"/>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470F8F6A-A5AD-4632-B306-49910C65D34C}"/>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605A9B65-20A2-4381-A07A-8D6413E63B99}"/>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5FAF0711-CC0B-44CA-82F8-257832162AE4}"/>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D484FE31-9765-4BD7-96BB-E797ED9E169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CD39FDC2-CC67-4622-893E-718AB1A5B91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12EF894B-E1FA-4420-8413-CD0D3D913A8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94F2E8A3-E359-4A14-9949-604DF4CF12C5}"/>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id="{415428DD-DE2C-4D2B-96E5-D85D71EEFBDF}"/>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id="{56533A92-BC37-4BFF-AEC9-9C91D65A0B5C}"/>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2" name="楕円 261">
          <a:extLst>
            <a:ext uri="{FF2B5EF4-FFF2-40B4-BE49-F238E27FC236}">
              <a16:creationId xmlns:a16="http://schemas.microsoft.com/office/drawing/2014/main" id="{F505FA3F-B6DD-47BE-AE50-7092DC12DB01}"/>
            </a:ext>
          </a:extLst>
        </xdr:cNvPr>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3" name="テキスト ボックス 262">
          <a:extLst>
            <a:ext uri="{FF2B5EF4-FFF2-40B4-BE49-F238E27FC236}">
              <a16:creationId xmlns:a16="http://schemas.microsoft.com/office/drawing/2014/main" id="{8F203AEC-EB44-4741-BD62-D91DF8B9A9E2}"/>
            </a:ext>
          </a:extLst>
        </xdr:cNvPr>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4" name="楕円 263">
          <a:extLst>
            <a:ext uri="{FF2B5EF4-FFF2-40B4-BE49-F238E27FC236}">
              <a16:creationId xmlns:a16="http://schemas.microsoft.com/office/drawing/2014/main" id="{AE55F38C-84CD-4BE8-96F5-FE0A0FE8DBC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5" name="テキスト ボックス 264">
          <a:extLst>
            <a:ext uri="{FF2B5EF4-FFF2-40B4-BE49-F238E27FC236}">
              <a16:creationId xmlns:a16="http://schemas.microsoft.com/office/drawing/2014/main" id="{53939208-53EC-464F-AC57-BC42AF86F8DD}"/>
            </a:ext>
          </a:extLst>
        </xdr:cNvPr>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6" name="楕円 265">
          <a:extLst>
            <a:ext uri="{FF2B5EF4-FFF2-40B4-BE49-F238E27FC236}">
              <a16:creationId xmlns:a16="http://schemas.microsoft.com/office/drawing/2014/main" id="{A86D707F-1791-4849-959A-8ACF7BFD7C97}"/>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7" name="テキスト ボックス 266">
          <a:extLst>
            <a:ext uri="{FF2B5EF4-FFF2-40B4-BE49-F238E27FC236}">
              <a16:creationId xmlns:a16="http://schemas.microsoft.com/office/drawing/2014/main" id="{061B69B1-041A-4A53-B55A-2D75C7C6A8A9}"/>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68" name="楕円 267">
          <a:extLst>
            <a:ext uri="{FF2B5EF4-FFF2-40B4-BE49-F238E27FC236}">
              <a16:creationId xmlns:a16="http://schemas.microsoft.com/office/drawing/2014/main" id="{277A2771-1395-42E4-B3A8-1A54EC0A5991}"/>
            </a:ext>
          </a:extLst>
        </xdr:cNvPr>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69" name="テキスト ボックス 268">
          <a:extLst>
            <a:ext uri="{FF2B5EF4-FFF2-40B4-BE49-F238E27FC236}">
              <a16:creationId xmlns:a16="http://schemas.microsoft.com/office/drawing/2014/main" id="{BCDA9854-6862-459F-8041-0F6D47EE911D}"/>
            </a:ext>
          </a:extLst>
        </xdr:cNvPr>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EA4FA038-DC40-4C60-AFB0-CCBF0E82E83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9FA9B60E-CE72-4879-BB02-2F35F223223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C6BA3492-1769-43AD-934D-0597289EE82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781F06D9-50A8-42BF-A71A-27E8E32AE01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7ACF3C95-F014-4D05-A787-D104C7D676B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69CD878-B950-40CE-B7F1-EF79638C9EC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278D7E74-988D-4F76-940B-ADE0E70A60C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153D0991-C1BF-4BF2-880B-561F273EC26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52436C97-D3AF-4F2B-AF35-A20F656D241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F2BAEAC-862B-45A3-AC2C-952653F71BD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ADAFAB39-92A1-4D53-A95F-6A820C734ED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類似団体平均と比較し３．４ポイント低い水準にある。補助金については、必要性や効果を検証し、積極的な見直し・廃止を行い、適正化に努める。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B631CF48-90F3-4EEC-B0A3-0BF54F370A4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E6FC9EED-96B8-4828-A67D-14B83B87781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9664BD54-6696-4D88-BEE5-1B0EC4216B1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30D3A98F-0F61-4D40-807B-AA81446414E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FC908353-A8FF-4688-91FE-7B0087C7E23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25D47921-4C3D-4A6F-9AA3-B11C4D9E597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5EEE82EA-43A9-4854-87BF-10EF85E78D8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C37AC8CA-4FF5-4201-AC6B-D4D8E0ABB92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A13BACDD-B4AF-4F26-AE89-D6272C815313}"/>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C5A93AE5-E958-41C1-83D4-22B500FC90F3}"/>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CB0B2507-E741-4D65-9185-492DFBE2F2B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C0D0F188-8EB7-4C55-85F4-4289289343F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C8D5E704-E062-43B7-B61B-0DD63F6FA2E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EE2A530A-F7CB-4A39-9EB3-465D95C3F86E}"/>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B9A87982-4781-4E6E-93B9-29B9F8FE61CA}"/>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86CE4A52-E3B0-41E3-B28B-0649906E9143}"/>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25850730-EA9E-4591-8F0B-C705D53273D6}"/>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4B9436B3-1772-4D2B-B5E8-7CAEFB254D87}"/>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104140</xdr:rowOff>
    </xdr:to>
    <xdr:cxnSp macro="">
      <xdr:nvCxnSpPr>
        <xdr:cNvPr id="299" name="直線コネクタ 298">
          <a:extLst>
            <a:ext uri="{FF2B5EF4-FFF2-40B4-BE49-F238E27FC236}">
              <a16:creationId xmlns:a16="http://schemas.microsoft.com/office/drawing/2014/main" id="{910E8DE0-B316-46C4-A6AD-9D3D199203BB}"/>
            </a:ext>
          </a:extLst>
        </xdr:cNvPr>
        <xdr:cNvCxnSpPr/>
      </xdr:nvCxnSpPr>
      <xdr:spPr>
        <a:xfrm>
          <a:off x="15671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B54659FC-B39B-4FB6-8DFF-18ABDD4F6EB5}"/>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587849D9-2D33-49C9-9FA0-CCF7E9CCC4F7}"/>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94996</xdr:rowOff>
    </xdr:to>
    <xdr:cxnSp macro="">
      <xdr:nvCxnSpPr>
        <xdr:cNvPr id="302" name="直線コネクタ 301">
          <a:extLst>
            <a:ext uri="{FF2B5EF4-FFF2-40B4-BE49-F238E27FC236}">
              <a16:creationId xmlns:a16="http://schemas.microsoft.com/office/drawing/2014/main" id="{F105CC7C-2EEF-40BF-9F2F-A5B94DA232E1}"/>
            </a:ext>
          </a:extLst>
        </xdr:cNvPr>
        <xdr:cNvCxnSpPr/>
      </xdr:nvCxnSpPr>
      <xdr:spPr>
        <a:xfrm flipV="1">
          <a:off x="14782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1843DC53-DCDD-4BFB-A56C-78423F336EAF}"/>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8133D638-EA1B-4ECC-BE7F-D163F847896C}"/>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05" name="直線コネクタ 304">
          <a:extLst>
            <a:ext uri="{FF2B5EF4-FFF2-40B4-BE49-F238E27FC236}">
              <a16:creationId xmlns:a16="http://schemas.microsoft.com/office/drawing/2014/main" id="{48D3EFA7-C6CD-4CC8-96B6-A4A751D5761E}"/>
            </a:ext>
          </a:extLst>
        </xdr:cNvPr>
        <xdr:cNvCxnSpPr/>
      </xdr:nvCxnSpPr>
      <xdr:spPr>
        <a:xfrm>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94490D8-135B-4FDE-A991-8E6A899E4187}"/>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DF7872A3-79AB-419A-9C11-3507ECD5D5C1}"/>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76708</xdr:rowOff>
    </xdr:to>
    <xdr:cxnSp macro="">
      <xdr:nvCxnSpPr>
        <xdr:cNvPr id="308" name="直線コネクタ 307">
          <a:extLst>
            <a:ext uri="{FF2B5EF4-FFF2-40B4-BE49-F238E27FC236}">
              <a16:creationId xmlns:a16="http://schemas.microsoft.com/office/drawing/2014/main" id="{469529D1-05CA-477A-897B-D46CCEF3F949}"/>
            </a:ext>
          </a:extLst>
        </xdr:cNvPr>
        <xdr:cNvCxnSpPr/>
      </xdr:nvCxnSpPr>
      <xdr:spPr>
        <a:xfrm>
          <a:off x="13004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A14023CB-E0DE-4ABB-B795-453EEF976AD8}"/>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F942AD90-451A-4848-B219-37E9DB1A0B61}"/>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4FCE3968-ECC3-499C-A8B8-FFD3B39FBA65}"/>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8CB6D793-66B5-460C-863C-39597582FE3C}"/>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173DCA84-47DB-4A25-A153-CE5966E00E5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D4F5B5BF-3416-48C7-96D7-E98C3B5C823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4E6EA8D0-E929-42E9-9797-59A82CEEE28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D329DC3-CDEB-4853-8F6D-3CF02101722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3A4745AE-6B00-4052-9085-9DB8133D46F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8" name="楕円 317">
          <a:extLst>
            <a:ext uri="{FF2B5EF4-FFF2-40B4-BE49-F238E27FC236}">
              <a16:creationId xmlns:a16="http://schemas.microsoft.com/office/drawing/2014/main" id="{C98E9FCD-6900-43F4-8D0E-A92D019E9421}"/>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9" name="補助費等該当値テキスト">
          <a:extLst>
            <a:ext uri="{FF2B5EF4-FFF2-40B4-BE49-F238E27FC236}">
              <a16:creationId xmlns:a16="http://schemas.microsoft.com/office/drawing/2014/main" id="{B7EFEA9C-02AA-46DC-A754-2CCE80C690DC}"/>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0" name="楕円 319">
          <a:extLst>
            <a:ext uri="{FF2B5EF4-FFF2-40B4-BE49-F238E27FC236}">
              <a16:creationId xmlns:a16="http://schemas.microsoft.com/office/drawing/2014/main" id="{2A8B1D42-2CE1-4FDD-96E9-01FD66F23B08}"/>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1" name="テキスト ボックス 320">
          <a:extLst>
            <a:ext uri="{FF2B5EF4-FFF2-40B4-BE49-F238E27FC236}">
              <a16:creationId xmlns:a16="http://schemas.microsoft.com/office/drawing/2014/main" id="{EF4717D5-3B79-4636-BFA3-75880C6665E3}"/>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2" name="楕円 321">
          <a:extLst>
            <a:ext uri="{FF2B5EF4-FFF2-40B4-BE49-F238E27FC236}">
              <a16:creationId xmlns:a16="http://schemas.microsoft.com/office/drawing/2014/main" id="{8BE7DF22-22D9-4C2F-A71B-09AFA112C2F7}"/>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3" name="テキスト ボックス 322">
          <a:extLst>
            <a:ext uri="{FF2B5EF4-FFF2-40B4-BE49-F238E27FC236}">
              <a16:creationId xmlns:a16="http://schemas.microsoft.com/office/drawing/2014/main" id="{504BAF57-448D-476A-9E86-E630AF7F675C}"/>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4" name="楕円 323">
          <a:extLst>
            <a:ext uri="{FF2B5EF4-FFF2-40B4-BE49-F238E27FC236}">
              <a16:creationId xmlns:a16="http://schemas.microsoft.com/office/drawing/2014/main" id="{A9A0A3D8-425E-41EA-919C-F6AF3648C159}"/>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5" name="テキスト ボックス 324">
          <a:extLst>
            <a:ext uri="{FF2B5EF4-FFF2-40B4-BE49-F238E27FC236}">
              <a16:creationId xmlns:a16="http://schemas.microsoft.com/office/drawing/2014/main" id="{91112D4A-7A2F-4E20-9A08-51B094F67E59}"/>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6" name="楕円 325">
          <a:extLst>
            <a:ext uri="{FF2B5EF4-FFF2-40B4-BE49-F238E27FC236}">
              <a16:creationId xmlns:a16="http://schemas.microsoft.com/office/drawing/2014/main" id="{31877389-30D0-4A50-BE92-BFAB1D8F1092}"/>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F515431A-908F-4A46-BC0E-9DEA76A991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BAB7DFD1-CFA1-41F5-9C10-88D93AB988B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40E2F595-F32E-4407-988A-B609AF685BC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A27E7809-6201-4896-8599-BE685A2DE491}"/>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90697D15-BB32-4256-AE20-F563B09FAAE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B686AAAE-E44B-4CE6-AD8D-B6F47B216F3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D48C2794-B7FA-4A0B-90BA-E040074F464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B6865722-5E81-4A18-8C92-543A75C10E3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662C7DD-71B6-4FA8-80D2-09D8A2713B9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3053FE27-BE5C-4B9F-A470-EA9327B7451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B2C52D95-2E21-4EBB-B9D5-450B18644DF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EA7D408D-B95C-4C51-BB08-9464553B143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類似団体平均を３．９ポイント下回っているが、地方債残高は高い水準にある。今後も厳しい財政運営になることが見込まれることから、地方債の発行を抑制していく。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BBE81E53-A264-4146-AF2E-1FEA084C7E1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68FEB785-3A02-4694-942C-16CE1450AA2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32508FF7-F931-481B-BA57-DE144CDD8EC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96B6B634-ECD5-4C73-90BF-7CF06F748FE9}"/>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7DCA285D-582C-4D9C-A829-1256065D9931}"/>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DC4AAE8E-C276-4951-938B-4A7D1C80FA3F}"/>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126C108E-A0AA-4309-8143-BD2BF893FB3F}"/>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E26CA102-E519-4305-AD63-B9D64E4ADECC}"/>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AF649C5E-967B-4C84-94A9-5B8A59ACE946}"/>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688D3984-B403-43D0-A6A2-F8C28A9CA70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AD44F107-E488-494A-BF22-2DE34A5D6FAD}"/>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92E4155B-F679-4CD8-8A70-E7AB49709C35}"/>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A8B386BD-BA8A-4479-A73F-84FCF88B3D11}"/>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9E20EBE1-CBD2-43C5-A0A0-08BA1833E22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9CCCCA46-1AB1-4574-9832-ED279896AD6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F54A72F5-58F7-4F5C-AB64-7DEDB63B6B36}"/>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AA9DFAF0-857F-486C-860F-3C0DE29B16D6}"/>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CC1D925B-34B4-480E-BD8C-BF4DBF46B8D9}"/>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301F8653-5CD7-4DA6-9578-30751F678381}"/>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3D7719EB-690B-419B-84E6-96FAEEB8E3F9}"/>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138430</xdr:rowOff>
    </xdr:to>
    <xdr:cxnSp macro="">
      <xdr:nvCxnSpPr>
        <xdr:cNvPr id="359" name="直線コネクタ 358">
          <a:extLst>
            <a:ext uri="{FF2B5EF4-FFF2-40B4-BE49-F238E27FC236}">
              <a16:creationId xmlns:a16="http://schemas.microsoft.com/office/drawing/2014/main" id="{491AD4FD-3D7A-418A-8308-72DFE7E73A04}"/>
            </a:ext>
          </a:extLst>
        </xdr:cNvPr>
        <xdr:cNvCxnSpPr/>
      </xdr:nvCxnSpPr>
      <xdr:spPr>
        <a:xfrm flipV="1">
          <a:off x="3987800" y="12978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CE0FD301-8E2F-4F04-A484-6569544FD44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E41E8671-0AE6-4B73-A46A-29CADC2A5622}"/>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62" name="直線コネクタ 361">
          <a:extLst>
            <a:ext uri="{FF2B5EF4-FFF2-40B4-BE49-F238E27FC236}">
              <a16:creationId xmlns:a16="http://schemas.microsoft.com/office/drawing/2014/main" id="{CB34CC61-28DF-4F5A-BC6E-4B52E284BA04}"/>
            </a:ext>
          </a:extLst>
        </xdr:cNvPr>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44024A11-1AF3-428E-9682-D024A3B4AFD1}"/>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48047AB9-6859-451F-9621-2654FA2D286E}"/>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65" name="直線コネクタ 364">
          <a:extLst>
            <a:ext uri="{FF2B5EF4-FFF2-40B4-BE49-F238E27FC236}">
              <a16:creationId xmlns:a16="http://schemas.microsoft.com/office/drawing/2014/main" id="{51E774AD-EDA2-421F-8CA2-870166BE2875}"/>
            </a:ext>
          </a:extLst>
        </xdr:cNvPr>
        <xdr:cNvCxnSpPr/>
      </xdr:nvCxnSpPr>
      <xdr:spPr>
        <a:xfrm flipV="1">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9EFEDF1C-FE82-465F-8668-F64DF0157492}"/>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CA1A7A69-EAC8-4D70-A460-13C7DB04A058}"/>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146050</xdr:rowOff>
    </xdr:to>
    <xdr:cxnSp macro="">
      <xdr:nvCxnSpPr>
        <xdr:cNvPr id="368" name="直線コネクタ 367">
          <a:extLst>
            <a:ext uri="{FF2B5EF4-FFF2-40B4-BE49-F238E27FC236}">
              <a16:creationId xmlns:a16="http://schemas.microsoft.com/office/drawing/2014/main" id="{8DE83CA0-545A-42EA-ADD9-4CD16BA224D5}"/>
            </a:ext>
          </a:extLst>
        </xdr:cNvPr>
        <xdr:cNvCxnSpPr/>
      </xdr:nvCxnSpPr>
      <xdr:spPr>
        <a:xfrm>
          <a:off x="1320800" y="1292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2D6BB79C-4B0E-4B09-AE99-A349E29AE9E2}"/>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8CAAD9D5-1D9C-4895-9C08-48A396D79E6A}"/>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B4C5C6AA-B9E7-493A-B0A3-D47862C16361}"/>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FAAA0B77-55C6-4C2F-8D2E-CA47BC7A617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2FCD9385-A278-45B4-9D72-18C9C0346FF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A3A74AC2-1793-44EF-AD57-8C34FAA4F41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7238A6CD-ADFC-4E14-8B2E-8097C02775E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96601F4B-C624-404D-B3E3-B6DCB31A6C9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7A84EB13-D47F-475A-B123-A6DA0B9C483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78" name="楕円 377">
          <a:extLst>
            <a:ext uri="{FF2B5EF4-FFF2-40B4-BE49-F238E27FC236}">
              <a16:creationId xmlns:a16="http://schemas.microsoft.com/office/drawing/2014/main" id="{EE193FC2-FF96-4B11-8C99-F547B8285995}"/>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79" name="公債費該当値テキスト">
          <a:extLst>
            <a:ext uri="{FF2B5EF4-FFF2-40B4-BE49-F238E27FC236}">
              <a16:creationId xmlns:a16="http://schemas.microsoft.com/office/drawing/2014/main" id="{BF656801-28D6-4DB2-AF59-1210D1D700BA}"/>
            </a:ext>
          </a:extLst>
        </xdr:cNvPr>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0" name="楕円 379">
          <a:extLst>
            <a:ext uri="{FF2B5EF4-FFF2-40B4-BE49-F238E27FC236}">
              <a16:creationId xmlns:a16="http://schemas.microsoft.com/office/drawing/2014/main" id="{477F7167-AA3A-44A4-B111-B08ABA44D7AD}"/>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1" name="テキスト ボックス 380">
          <a:extLst>
            <a:ext uri="{FF2B5EF4-FFF2-40B4-BE49-F238E27FC236}">
              <a16:creationId xmlns:a16="http://schemas.microsoft.com/office/drawing/2014/main" id="{942854D7-4761-450D-9056-8EB320E4394F}"/>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2" name="楕円 381">
          <a:extLst>
            <a:ext uri="{FF2B5EF4-FFF2-40B4-BE49-F238E27FC236}">
              <a16:creationId xmlns:a16="http://schemas.microsoft.com/office/drawing/2014/main" id="{763A0E06-9999-4826-83FF-EE9FB0C8F646}"/>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3" name="テキスト ボックス 382">
          <a:extLst>
            <a:ext uri="{FF2B5EF4-FFF2-40B4-BE49-F238E27FC236}">
              <a16:creationId xmlns:a16="http://schemas.microsoft.com/office/drawing/2014/main" id="{CB3A3CF5-8731-4FD1-BAC8-DEA3E7F0CE25}"/>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4" name="楕円 383">
          <a:extLst>
            <a:ext uri="{FF2B5EF4-FFF2-40B4-BE49-F238E27FC236}">
              <a16:creationId xmlns:a16="http://schemas.microsoft.com/office/drawing/2014/main" id="{DAAB6BCE-1000-45EE-9F1A-B3E1A0FD2815}"/>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5" name="テキスト ボックス 384">
          <a:extLst>
            <a:ext uri="{FF2B5EF4-FFF2-40B4-BE49-F238E27FC236}">
              <a16:creationId xmlns:a16="http://schemas.microsoft.com/office/drawing/2014/main" id="{5A7983BA-A28E-4651-B89E-9B061CD17678}"/>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6" name="楕円 385">
          <a:extLst>
            <a:ext uri="{FF2B5EF4-FFF2-40B4-BE49-F238E27FC236}">
              <a16:creationId xmlns:a16="http://schemas.microsoft.com/office/drawing/2014/main" id="{62175473-95BE-4241-BD48-260B99264501}"/>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7" name="テキスト ボックス 386">
          <a:extLst>
            <a:ext uri="{FF2B5EF4-FFF2-40B4-BE49-F238E27FC236}">
              <a16:creationId xmlns:a16="http://schemas.microsoft.com/office/drawing/2014/main" id="{74D547CE-5D4C-4B5A-8013-688A4416D8DB}"/>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B839E1E0-8104-4317-9619-A50CC104813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2F857C3C-8CE4-4D5A-944D-9CEDE328CA6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FF2BE580-74E7-4D5F-8440-1AC74ACADD7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1F203BC0-23A9-47DC-89DD-CFC7910DB6E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ED65DE01-9033-4E19-89C1-3EC05E0C2C1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45723DFF-099B-4308-AE05-FC359F08B111}"/>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2D44B966-4ACE-46DC-A5C3-BA85057D56EB}"/>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1E230E0-3C1C-4113-8DD6-49AB0955309B}"/>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688F83E4-CD79-4A4E-A652-B98FA9F1708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C931A389-084F-4094-9025-A63EE49DD64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F4CCAB4B-F1EC-4F94-B291-F205151B2B8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類似団体平均と比較すると２．４ポイント低い水準となっている。引き続き、人件費をはじめとする経常経費削減に努める。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321C9622-0A3B-4664-9574-5E43BAC597E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74338A0B-0F4A-4EA7-B5C2-F4CC2D4F719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BA34B8C8-89DB-4675-B558-CC23DFCD053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6BB5DD6B-B22B-4DA0-AB54-4F98BAFB593B}"/>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6941F0DA-F941-4F81-AB85-83E68A5CC644}"/>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BF4C1E3-7929-4552-B54D-E73B0D91F769}"/>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CAF0B1A0-4E2E-44AA-A2D8-EF378B71E188}"/>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F3B95532-17E8-4742-9DEB-31245D17E777}"/>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8D6BF50-903D-4589-8247-A4B88D091F76}"/>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456B8D32-A242-467E-8D75-058A9C4B0906}"/>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D552025F-CFB3-43A1-BB0C-2374D90DB175}"/>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A20360BF-3B23-489E-87E4-985817FB4A83}"/>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98B6A317-20D7-4E00-99D4-3278735FB7B7}"/>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19DC3CD-5E9B-40E0-8211-8A7B7034D8B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79A843D1-11DA-487B-A13C-4E7D8086799F}"/>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DE86B133-AB07-454B-82E3-54DC12A6DBA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1C338AF-D1DB-4F67-9368-700BF53DCC79}"/>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53F58EFF-C44E-4341-B1FA-FC927F365916}"/>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CDD36006-0CF8-4538-BAF1-3141ED14646F}"/>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8FFE0D16-0BC4-4D52-97AA-C4D4AAE6DEE1}"/>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67A3D9D0-D9DE-4F44-9050-9BACE5E63572}"/>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50800</xdr:rowOff>
    </xdr:to>
    <xdr:cxnSp macro="">
      <xdr:nvCxnSpPr>
        <xdr:cNvPr id="420" name="直線コネクタ 419">
          <a:extLst>
            <a:ext uri="{FF2B5EF4-FFF2-40B4-BE49-F238E27FC236}">
              <a16:creationId xmlns:a16="http://schemas.microsoft.com/office/drawing/2014/main" id="{3318195A-15FF-4EC2-B4E2-A809013EE082}"/>
            </a:ext>
          </a:extLst>
        </xdr:cNvPr>
        <xdr:cNvCxnSpPr/>
      </xdr:nvCxnSpPr>
      <xdr:spPr>
        <a:xfrm flipV="1">
          <a:off x="15671800" y="133705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1BEA34F8-891B-44CA-9697-E05F6F2E5DCB}"/>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C68AD325-61E2-4662-8843-C80ECD577685}"/>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50800</xdr:rowOff>
    </xdr:to>
    <xdr:cxnSp macro="">
      <xdr:nvCxnSpPr>
        <xdr:cNvPr id="423" name="直線コネクタ 422">
          <a:extLst>
            <a:ext uri="{FF2B5EF4-FFF2-40B4-BE49-F238E27FC236}">
              <a16:creationId xmlns:a16="http://schemas.microsoft.com/office/drawing/2014/main" id="{ADD07CC2-E1BE-4B3B-8431-9354C6B40A41}"/>
            </a:ext>
          </a:extLst>
        </xdr:cNvPr>
        <xdr:cNvCxnSpPr/>
      </xdr:nvCxnSpPr>
      <xdr:spPr>
        <a:xfrm>
          <a:off x="14782800" y="1341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38AAFE81-1AD8-47E9-AFCB-7DAE93B1BF1C}"/>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28F553EA-9B58-463D-868A-96EBC7E34D8F}"/>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43180</xdr:rowOff>
    </xdr:to>
    <xdr:cxnSp macro="">
      <xdr:nvCxnSpPr>
        <xdr:cNvPr id="426" name="直線コネクタ 425">
          <a:extLst>
            <a:ext uri="{FF2B5EF4-FFF2-40B4-BE49-F238E27FC236}">
              <a16:creationId xmlns:a16="http://schemas.microsoft.com/office/drawing/2014/main" id="{084F8545-58D2-46C2-9E67-D3A0C4BDEFD6}"/>
            </a:ext>
          </a:extLst>
        </xdr:cNvPr>
        <xdr:cNvCxnSpPr/>
      </xdr:nvCxnSpPr>
      <xdr:spPr>
        <a:xfrm>
          <a:off x="13893800" y="13324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8DB2A347-9324-4F44-B924-CFB24BF6C7F5}"/>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926A0B74-9FB0-4D42-BB86-E89E0435FAE3}"/>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77</xdr:row>
      <xdr:rowOff>123189</xdr:rowOff>
    </xdr:to>
    <xdr:cxnSp macro="">
      <xdr:nvCxnSpPr>
        <xdr:cNvPr id="429" name="直線コネクタ 428">
          <a:extLst>
            <a:ext uri="{FF2B5EF4-FFF2-40B4-BE49-F238E27FC236}">
              <a16:creationId xmlns:a16="http://schemas.microsoft.com/office/drawing/2014/main" id="{7B2CB1A5-01F8-430B-88D4-4D6C9AFC2069}"/>
            </a:ext>
          </a:extLst>
        </xdr:cNvPr>
        <xdr:cNvCxnSpPr/>
      </xdr:nvCxnSpPr>
      <xdr:spPr>
        <a:xfrm>
          <a:off x="13004800" y="12962890"/>
          <a:ext cx="889000" cy="3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380ADBA3-F32D-4D5B-B3AD-C1587C02D0F1}"/>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8252EF3F-300C-45A3-98B3-9C06B62DBA69}"/>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43104555-07FA-4486-910F-0DE60F5978A8}"/>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8378CAC1-79D0-4CCB-8669-8CDC2FBFAC0D}"/>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25BE30BF-147E-4A61-85BE-350815BFB05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C20C403E-2613-4114-A640-2DAEB907C31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8F208E62-0388-4646-8E71-A0B32EBCED6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F6AEFC47-9667-4EDE-A6AE-A0EAC582CFF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46EF351F-614F-4EE3-BE4D-A3AA6D0E4CF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39" name="楕円 438">
          <a:extLst>
            <a:ext uri="{FF2B5EF4-FFF2-40B4-BE49-F238E27FC236}">
              <a16:creationId xmlns:a16="http://schemas.microsoft.com/office/drawing/2014/main" id="{2050320F-2F7A-4F1E-8CFE-3C6F858379FE}"/>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40" name="公債費以外該当値テキスト">
          <a:extLst>
            <a:ext uri="{FF2B5EF4-FFF2-40B4-BE49-F238E27FC236}">
              <a16:creationId xmlns:a16="http://schemas.microsoft.com/office/drawing/2014/main" id="{BDF27F64-4A15-4CFD-BF8B-D2126D2D2F53}"/>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1" name="楕円 440">
          <a:extLst>
            <a:ext uri="{FF2B5EF4-FFF2-40B4-BE49-F238E27FC236}">
              <a16:creationId xmlns:a16="http://schemas.microsoft.com/office/drawing/2014/main" id="{26FA8E51-DFE4-4F00-AA63-11C860AB1A3D}"/>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2" name="テキスト ボックス 441">
          <a:extLst>
            <a:ext uri="{FF2B5EF4-FFF2-40B4-BE49-F238E27FC236}">
              <a16:creationId xmlns:a16="http://schemas.microsoft.com/office/drawing/2014/main" id="{3E87C42B-EFBB-46B2-B95B-B187C52FE3C8}"/>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3" name="楕円 442">
          <a:extLst>
            <a:ext uri="{FF2B5EF4-FFF2-40B4-BE49-F238E27FC236}">
              <a16:creationId xmlns:a16="http://schemas.microsoft.com/office/drawing/2014/main" id="{25615B19-B118-4CC3-9F50-DBCC565EBD89}"/>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44" name="テキスト ボックス 443">
          <a:extLst>
            <a:ext uri="{FF2B5EF4-FFF2-40B4-BE49-F238E27FC236}">
              <a16:creationId xmlns:a16="http://schemas.microsoft.com/office/drawing/2014/main" id="{4AC2D265-7D5C-4C14-A442-265A2D70BFD4}"/>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45" name="楕円 444">
          <a:extLst>
            <a:ext uri="{FF2B5EF4-FFF2-40B4-BE49-F238E27FC236}">
              <a16:creationId xmlns:a16="http://schemas.microsoft.com/office/drawing/2014/main" id="{3905A4D2-414A-4183-B3BE-D6A2663643D3}"/>
            </a:ext>
          </a:extLst>
        </xdr:cNvPr>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6" name="テキスト ボックス 445">
          <a:extLst>
            <a:ext uri="{FF2B5EF4-FFF2-40B4-BE49-F238E27FC236}">
              <a16:creationId xmlns:a16="http://schemas.microsoft.com/office/drawing/2014/main" id="{43EF121F-7490-4ABB-9D65-EAD369473ED9}"/>
            </a:ext>
          </a:extLst>
        </xdr:cNvPr>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47" name="楕円 446">
          <a:extLst>
            <a:ext uri="{FF2B5EF4-FFF2-40B4-BE49-F238E27FC236}">
              <a16:creationId xmlns:a16="http://schemas.microsoft.com/office/drawing/2014/main" id="{D0832980-B4B3-482A-9281-B8A56452A3B1}"/>
            </a:ext>
          </a:extLst>
        </xdr:cNvPr>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48" name="テキスト ボックス 447">
          <a:extLst>
            <a:ext uri="{FF2B5EF4-FFF2-40B4-BE49-F238E27FC236}">
              <a16:creationId xmlns:a16="http://schemas.microsoft.com/office/drawing/2014/main" id="{61163DA6-EEE2-4BBF-90E0-88AC672CFEDD}"/>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1913D86-2562-4D59-8D2B-574F19427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C08AB6D-92A0-41DD-8841-F9AB0F6D285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9E43F49-D81D-4392-BFD2-ECBBF3B8365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16DF4D38-D052-42A0-AAF2-F91F0A6F71D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BC28411-8347-48AF-82AA-F4ED669A700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6A96AC8-A576-492A-9D60-E6DC97E7783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E8B11E1-B2B6-4968-B098-5038ADDD4E1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CEAFF5B-63CD-4AD8-BE03-BBB34FF0545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6945C6F-E782-43AC-94DC-2FC05C2BF3C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4BD054B-9D05-45AD-93A6-34DADF621655}"/>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0F03A0D-CD89-45E6-BFF3-83009C48527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03FD2A1-B43B-4FB3-B851-43043114BE8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B71B101-D667-42BC-A3FB-DF9B565AAEA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E775C2A-9EE0-4CEA-9773-F8EB4CD2B79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1FDCDAFE-D32B-4989-BC75-EEBAE7E7AEC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0DDB11F-E095-495A-BC47-89B8B2A5604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F29875A-DB32-4EE2-9AA6-E43AAB51037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B54001E-868A-4296-96E3-4A7F805B98D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6ECC010-31FC-4D20-AE80-02548BDB17E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BE8220F-3CEC-4C82-8E3F-AE840D33E4A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1065FAC9-891A-4512-BDFE-5C974142DDB7}"/>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534E26B-E32B-4BBD-857D-1C07E1F0BC2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91BFF32-8039-4F98-ACA3-48384AA4D39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5B1F11B-A516-4030-84A9-46AAA8C36FD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298C2D2-5B4C-421E-BE3D-6A5ED0C9856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811D66C-EE37-471E-BCAE-DC5931C9848F}"/>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F3DCE67-C95E-44D0-9533-358B185D584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0AA02C0-15D7-48F5-9AD7-C1DB3FF6636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76471C4E-3C91-42C9-90F1-85B8A491B0A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632604B-7592-4AEF-9C58-84CFCDBF08D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FD9AA9ED-47C3-47B0-A162-897DA13063AE}"/>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12A59AC0-B4FB-46FC-B966-E64B999DDC1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7EB16B62-4454-4EF1-94EB-4E95C560B451}"/>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692334C4-BC7D-4C10-8686-8750BA5E01CD}"/>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C5F6F76E-83BE-49D2-8B5C-BF80F7663D0A}"/>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382CD380-E0D7-4E5B-8DC8-21CE5F570467}"/>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33821B4E-F847-469B-A948-2FA3D520CC81}"/>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81FD3DE9-EDC5-4767-B22B-E4DFF36F6046}"/>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D78A53EE-2382-4B24-9921-DE09C3D159B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3128066D-3E2F-433D-A2EB-AE5479FDDD8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B1505F5A-FB01-4ED0-A5C9-F66D71F8AA8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58AC8AC1-4852-4C87-BA3A-3B227654BD84}"/>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71A1A255-1E37-4B3B-889F-CF64BF388DF9}"/>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EB5673CE-CA80-42BB-968F-B90BD6302E89}"/>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6FBFF6DA-7B31-489B-B1E7-2DC9AC904238}"/>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753EFDD8-5607-491F-A5B9-7BB52DD94EFD}"/>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7070</xdr:rowOff>
    </xdr:from>
    <xdr:to>
      <xdr:col>29</xdr:col>
      <xdr:colOff>127000</xdr:colOff>
      <xdr:row>18</xdr:row>
      <xdr:rowOff>81640</xdr:rowOff>
    </xdr:to>
    <xdr:cxnSp macro="">
      <xdr:nvCxnSpPr>
        <xdr:cNvPr id="48" name="直線コネクタ 47">
          <a:extLst>
            <a:ext uri="{FF2B5EF4-FFF2-40B4-BE49-F238E27FC236}">
              <a16:creationId xmlns:a16="http://schemas.microsoft.com/office/drawing/2014/main" id="{71BC79FA-0909-4C71-BDED-028CD113D066}"/>
            </a:ext>
          </a:extLst>
        </xdr:cNvPr>
        <xdr:cNvCxnSpPr/>
      </xdr:nvCxnSpPr>
      <xdr:spPr bwMode="auto">
        <a:xfrm flipV="1">
          <a:off x="5003800" y="3140795"/>
          <a:ext cx="647700" cy="7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7554567B-91DE-4D38-80AE-AC48C1F34898}"/>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25F9AE5C-D304-4075-9957-5A9C4B90DBB7}"/>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81640</xdr:rowOff>
    </xdr:from>
    <xdr:to>
      <xdr:col>26</xdr:col>
      <xdr:colOff>50800</xdr:colOff>
      <xdr:row>18</xdr:row>
      <xdr:rowOff>110288</xdr:rowOff>
    </xdr:to>
    <xdr:cxnSp macro="">
      <xdr:nvCxnSpPr>
        <xdr:cNvPr id="51" name="直線コネクタ 50">
          <a:extLst>
            <a:ext uri="{FF2B5EF4-FFF2-40B4-BE49-F238E27FC236}">
              <a16:creationId xmlns:a16="http://schemas.microsoft.com/office/drawing/2014/main" id="{4337A46D-3CF2-4160-8878-436EC2F15DA5}"/>
            </a:ext>
          </a:extLst>
        </xdr:cNvPr>
        <xdr:cNvCxnSpPr/>
      </xdr:nvCxnSpPr>
      <xdr:spPr bwMode="auto">
        <a:xfrm flipV="1">
          <a:off x="4305300" y="3215365"/>
          <a:ext cx="698500" cy="2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BCADCB22-13C6-4831-AA17-054EC02BCD1C}"/>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AB9E4867-12EC-4453-9776-22872041E6F6}"/>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110288</xdr:rowOff>
    </xdr:from>
    <xdr:to>
      <xdr:col>22</xdr:col>
      <xdr:colOff>114300</xdr:colOff>
      <xdr:row>18</xdr:row>
      <xdr:rowOff>139466</xdr:rowOff>
    </xdr:to>
    <xdr:cxnSp macro="">
      <xdr:nvCxnSpPr>
        <xdr:cNvPr id="54" name="直線コネクタ 53">
          <a:extLst>
            <a:ext uri="{FF2B5EF4-FFF2-40B4-BE49-F238E27FC236}">
              <a16:creationId xmlns:a16="http://schemas.microsoft.com/office/drawing/2014/main" id="{8F50DBE2-D0F4-48DF-B92F-C5EC03BF46CA}"/>
            </a:ext>
          </a:extLst>
        </xdr:cNvPr>
        <xdr:cNvCxnSpPr/>
      </xdr:nvCxnSpPr>
      <xdr:spPr bwMode="auto">
        <a:xfrm flipV="1">
          <a:off x="3606800" y="3244013"/>
          <a:ext cx="698500" cy="29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3454BA2-CFB1-4A9E-A934-32860ED5AFE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5D8540BC-CF6B-4990-9FE3-4A97F634DA97}"/>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119798</xdr:rowOff>
    </xdr:from>
    <xdr:to>
      <xdr:col>18</xdr:col>
      <xdr:colOff>177800</xdr:colOff>
      <xdr:row>18</xdr:row>
      <xdr:rowOff>139466</xdr:rowOff>
    </xdr:to>
    <xdr:cxnSp macro="">
      <xdr:nvCxnSpPr>
        <xdr:cNvPr id="57" name="直線コネクタ 56">
          <a:extLst>
            <a:ext uri="{FF2B5EF4-FFF2-40B4-BE49-F238E27FC236}">
              <a16:creationId xmlns:a16="http://schemas.microsoft.com/office/drawing/2014/main" id="{829BEB73-629E-4767-88C0-FA7CA94B31C0}"/>
            </a:ext>
          </a:extLst>
        </xdr:cNvPr>
        <xdr:cNvCxnSpPr/>
      </xdr:nvCxnSpPr>
      <xdr:spPr bwMode="auto">
        <a:xfrm>
          <a:off x="2908300" y="3253523"/>
          <a:ext cx="698500" cy="1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A4472C76-925F-43CA-BACF-4E543C6C771E}"/>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FFA65915-3F2B-43A2-BC65-22E0401A9706}"/>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4D5D47A9-F561-4CD5-82D2-BFB6CA1BA486}"/>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6487AF9-C477-4299-A05C-9ED0F0B33B2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D73CF2A3-D0D7-4A8D-9B5A-567F4767A8A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4D0BF841-46C7-4D53-8F08-E2DD69B4433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F80DAE22-0DA9-49F9-9879-C2D8A7481AB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7F8EA8CF-4DA3-435E-92E3-68A623CB208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6FF73B9-CD70-4ABC-8498-A935EB9E84B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127720</xdr:rowOff>
    </xdr:from>
    <xdr:to>
      <xdr:col>29</xdr:col>
      <xdr:colOff>177800</xdr:colOff>
      <xdr:row>18</xdr:row>
      <xdr:rowOff>57870</xdr:rowOff>
    </xdr:to>
    <xdr:sp macro="" textlink="">
      <xdr:nvSpPr>
        <xdr:cNvPr id="67" name="楕円 66">
          <a:extLst>
            <a:ext uri="{FF2B5EF4-FFF2-40B4-BE49-F238E27FC236}">
              <a16:creationId xmlns:a16="http://schemas.microsoft.com/office/drawing/2014/main" id="{93807241-E2F1-48D5-94D8-6FCF7BA4D826}"/>
            </a:ext>
          </a:extLst>
        </xdr:cNvPr>
        <xdr:cNvSpPr/>
      </xdr:nvSpPr>
      <xdr:spPr bwMode="auto">
        <a:xfrm>
          <a:off x="5600700" y="308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99797</xdr:rowOff>
    </xdr:from>
    <xdr:ext cx="762000" cy="259045"/>
    <xdr:sp macro="" textlink="">
      <xdr:nvSpPr>
        <xdr:cNvPr id="68" name="人口1人当たり決算額の推移該当値テキスト130">
          <a:extLst>
            <a:ext uri="{FF2B5EF4-FFF2-40B4-BE49-F238E27FC236}">
              <a16:creationId xmlns:a16="http://schemas.microsoft.com/office/drawing/2014/main" id="{A785E91C-2346-40AA-9B29-CECEF6ED9C3E}"/>
            </a:ext>
          </a:extLst>
        </xdr:cNvPr>
        <xdr:cNvSpPr txBox="1"/>
      </xdr:nvSpPr>
      <xdr:spPr>
        <a:xfrm>
          <a:off x="5740400" y="30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30840</xdr:rowOff>
    </xdr:from>
    <xdr:to>
      <xdr:col>26</xdr:col>
      <xdr:colOff>101600</xdr:colOff>
      <xdr:row>18</xdr:row>
      <xdr:rowOff>132440</xdr:rowOff>
    </xdr:to>
    <xdr:sp macro="" textlink="">
      <xdr:nvSpPr>
        <xdr:cNvPr id="69" name="楕円 68">
          <a:extLst>
            <a:ext uri="{FF2B5EF4-FFF2-40B4-BE49-F238E27FC236}">
              <a16:creationId xmlns:a16="http://schemas.microsoft.com/office/drawing/2014/main" id="{918A14E8-F59F-49C7-8C96-2D76784D8419}"/>
            </a:ext>
          </a:extLst>
        </xdr:cNvPr>
        <xdr:cNvSpPr/>
      </xdr:nvSpPr>
      <xdr:spPr bwMode="auto">
        <a:xfrm>
          <a:off x="4953000" y="316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117217</xdr:rowOff>
    </xdr:from>
    <xdr:ext cx="736600" cy="259045"/>
    <xdr:sp macro="" textlink="">
      <xdr:nvSpPr>
        <xdr:cNvPr id="70" name="テキスト ボックス 69">
          <a:extLst>
            <a:ext uri="{FF2B5EF4-FFF2-40B4-BE49-F238E27FC236}">
              <a16:creationId xmlns:a16="http://schemas.microsoft.com/office/drawing/2014/main" id="{A10918EC-8365-4C4F-8577-99BCDCA20920}"/>
            </a:ext>
          </a:extLst>
        </xdr:cNvPr>
        <xdr:cNvSpPr txBox="1"/>
      </xdr:nvSpPr>
      <xdr:spPr>
        <a:xfrm>
          <a:off x="4622800" y="32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59488</xdr:rowOff>
    </xdr:from>
    <xdr:to>
      <xdr:col>22</xdr:col>
      <xdr:colOff>165100</xdr:colOff>
      <xdr:row>18</xdr:row>
      <xdr:rowOff>161088</xdr:rowOff>
    </xdr:to>
    <xdr:sp macro="" textlink="">
      <xdr:nvSpPr>
        <xdr:cNvPr id="71" name="楕円 70">
          <a:extLst>
            <a:ext uri="{FF2B5EF4-FFF2-40B4-BE49-F238E27FC236}">
              <a16:creationId xmlns:a16="http://schemas.microsoft.com/office/drawing/2014/main" id="{E666B947-0948-42E0-B2C3-22E9F9C56EE8}"/>
            </a:ext>
          </a:extLst>
        </xdr:cNvPr>
        <xdr:cNvSpPr/>
      </xdr:nvSpPr>
      <xdr:spPr bwMode="auto">
        <a:xfrm>
          <a:off x="4254500" y="319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145865</xdr:rowOff>
    </xdr:from>
    <xdr:ext cx="762000" cy="259045"/>
    <xdr:sp macro="" textlink="">
      <xdr:nvSpPr>
        <xdr:cNvPr id="72" name="テキスト ボックス 71">
          <a:extLst>
            <a:ext uri="{FF2B5EF4-FFF2-40B4-BE49-F238E27FC236}">
              <a16:creationId xmlns:a16="http://schemas.microsoft.com/office/drawing/2014/main" id="{340EA105-E051-4955-8FD3-6184D0280F05}"/>
            </a:ext>
          </a:extLst>
        </xdr:cNvPr>
        <xdr:cNvSpPr txBox="1"/>
      </xdr:nvSpPr>
      <xdr:spPr>
        <a:xfrm>
          <a:off x="3924300" y="3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88666</xdr:rowOff>
    </xdr:from>
    <xdr:to>
      <xdr:col>19</xdr:col>
      <xdr:colOff>38100</xdr:colOff>
      <xdr:row>19</xdr:row>
      <xdr:rowOff>18816</xdr:rowOff>
    </xdr:to>
    <xdr:sp macro="" textlink="">
      <xdr:nvSpPr>
        <xdr:cNvPr id="73" name="楕円 72">
          <a:extLst>
            <a:ext uri="{FF2B5EF4-FFF2-40B4-BE49-F238E27FC236}">
              <a16:creationId xmlns:a16="http://schemas.microsoft.com/office/drawing/2014/main" id="{974EF75F-002C-4061-A454-C0A8E6631B93}"/>
            </a:ext>
          </a:extLst>
        </xdr:cNvPr>
        <xdr:cNvSpPr/>
      </xdr:nvSpPr>
      <xdr:spPr bwMode="auto">
        <a:xfrm>
          <a:off x="3556000" y="322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3593</xdr:rowOff>
    </xdr:from>
    <xdr:ext cx="762000" cy="259045"/>
    <xdr:sp macro="" textlink="">
      <xdr:nvSpPr>
        <xdr:cNvPr id="74" name="テキスト ボックス 73">
          <a:extLst>
            <a:ext uri="{FF2B5EF4-FFF2-40B4-BE49-F238E27FC236}">
              <a16:creationId xmlns:a16="http://schemas.microsoft.com/office/drawing/2014/main" id="{284C222B-9C5D-4349-B756-582F93D1BDDD}"/>
            </a:ext>
          </a:extLst>
        </xdr:cNvPr>
        <xdr:cNvSpPr txBox="1"/>
      </xdr:nvSpPr>
      <xdr:spPr>
        <a:xfrm>
          <a:off x="3225800" y="330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68998</xdr:rowOff>
    </xdr:from>
    <xdr:to>
      <xdr:col>15</xdr:col>
      <xdr:colOff>101600</xdr:colOff>
      <xdr:row>18</xdr:row>
      <xdr:rowOff>170597</xdr:rowOff>
    </xdr:to>
    <xdr:sp macro="" textlink="">
      <xdr:nvSpPr>
        <xdr:cNvPr id="75" name="楕円 74">
          <a:extLst>
            <a:ext uri="{FF2B5EF4-FFF2-40B4-BE49-F238E27FC236}">
              <a16:creationId xmlns:a16="http://schemas.microsoft.com/office/drawing/2014/main" id="{893B0EAA-2092-4161-B796-5FAAF6A37F6B}"/>
            </a:ext>
          </a:extLst>
        </xdr:cNvPr>
        <xdr:cNvSpPr/>
      </xdr:nvSpPr>
      <xdr:spPr bwMode="auto">
        <a:xfrm>
          <a:off x="2857500" y="32027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155375</xdr:rowOff>
    </xdr:from>
    <xdr:ext cx="762000" cy="259045"/>
    <xdr:sp macro="" textlink="">
      <xdr:nvSpPr>
        <xdr:cNvPr id="76" name="テキスト ボックス 75">
          <a:extLst>
            <a:ext uri="{FF2B5EF4-FFF2-40B4-BE49-F238E27FC236}">
              <a16:creationId xmlns:a16="http://schemas.microsoft.com/office/drawing/2014/main" id="{F8FD4859-A946-4E3F-92FE-03504E27179F}"/>
            </a:ext>
          </a:extLst>
        </xdr:cNvPr>
        <xdr:cNvSpPr txBox="1"/>
      </xdr:nvSpPr>
      <xdr:spPr>
        <a:xfrm>
          <a:off x="2527300" y="328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A046C854-0D6C-4679-85C2-FD6A7EE202F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8DE589B9-6EDF-4B8F-AA4E-7CF517B0CE2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E0D4C3DA-F752-43FC-BF36-F015A65205F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5D75F4A1-6C09-44E3-B927-A95024435D6D}"/>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C493609-2A9A-4B0A-ACC0-C91F43C07ED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A795CDEC-C2EC-41FA-B2D7-80670BF34AB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F2C26161-7FA6-4E59-8792-9EE69626F3C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9CE358F8-503A-4609-BE4C-415F179B4115}"/>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C49B5139-A8BF-4AE3-915C-46B4F0EEC15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5A703E74-EAE9-492C-A756-CFBFFC675CE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47B330D1-7B62-40B2-BA75-35BF88D5418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2106CE20-D9C1-49BF-8D60-571855D46521}"/>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79319A72-AFDD-486A-BA95-4C1C1CA732D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5A73A555-7082-416B-86D5-3929D9C5C7F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6FC561A-09C7-4714-8756-91A5FCF00D2D}"/>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E7AC465A-F6FC-4918-A380-E819B381CFFC}"/>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48B524DD-A56A-40AD-B2CC-CDE1D19739E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FAEE4F9F-0D27-4965-8723-5F1F0BB5E38F}"/>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1C0C347F-04FA-4D42-8C62-CD26C410E476}"/>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61DB2EC1-1DF2-4F1D-A07F-2166CD0D2CEF}"/>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1335F66A-0DB0-4F3F-89D3-EEE07B64158C}"/>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F72AAE31-2CFD-46FE-AD5C-A7102899E0EC}"/>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917F6265-92EB-4DD0-9A4F-E37C1FD26A62}"/>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A12F258D-2075-49A3-B55E-E5646B777E2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E6C79628-9F4D-490C-9841-5FFBAC0C0A59}"/>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4020C58-A7E6-443F-971A-41351B765D9D}"/>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F81C3C18-1626-420F-AB68-4F2E06636F5D}"/>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3F8236C6-46BC-4C46-A92F-66D513C6D175}"/>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8CD53CCC-D89B-4209-8601-915C6CF4F4E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A4E37F78-8988-43B9-A2A9-961CEF5B95C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6C6E4674-178C-4446-9B14-DFD6D1F4B5F3}"/>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8B350D90-8812-4D36-9D40-482080331769}"/>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DA1C5720-C8DA-4875-84E2-F0F300753F05}"/>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50099B42-32D6-4703-B7D9-DD08301779DA}"/>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976D19B0-3055-4B81-B4BE-062026A2092E}"/>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126380</xdr:rowOff>
    </xdr:from>
    <xdr:to>
      <xdr:col>29</xdr:col>
      <xdr:colOff>127000</xdr:colOff>
      <xdr:row>37</xdr:row>
      <xdr:rowOff>133156</xdr:rowOff>
    </xdr:to>
    <xdr:cxnSp macro="">
      <xdr:nvCxnSpPr>
        <xdr:cNvPr id="112" name="直線コネクタ 111">
          <a:extLst>
            <a:ext uri="{FF2B5EF4-FFF2-40B4-BE49-F238E27FC236}">
              <a16:creationId xmlns:a16="http://schemas.microsoft.com/office/drawing/2014/main" id="{DEB56B8C-0482-4B68-9CDA-08EEEF37984B}"/>
            </a:ext>
          </a:extLst>
        </xdr:cNvPr>
        <xdr:cNvCxnSpPr/>
      </xdr:nvCxnSpPr>
      <xdr:spPr bwMode="auto">
        <a:xfrm>
          <a:off x="5003800" y="7251080"/>
          <a:ext cx="6477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C8276B9E-FD2C-4333-B495-D953A32D9F9C}"/>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5B145F87-C02D-46CF-8415-3AF0D0D8D144}"/>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126380</xdr:rowOff>
    </xdr:from>
    <xdr:to>
      <xdr:col>26</xdr:col>
      <xdr:colOff>50800</xdr:colOff>
      <xdr:row>37</xdr:row>
      <xdr:rowOff>136471</xdr:rowOff>
    </xdr:to>
    <xdr:cxnSp macro="">
      <xdr:nvCxnSpPr>
        <xdr:cNvPr id="115" name="直線コネクタ 114">
          <a:extLst>
            <a:ext uri="{FF2B5EF4-FFF2-40B4-BE49-F238E27FC236}">
              <a16:creationId xmlns:a16="http://schemas.microsoft.com/office/drawing/2014/main" id="{978D3456-9100-42FD-9932-70F1E1CF68B4}"/>
            </a:ext>
          </a:extLst>
        </xdr:cNvPr>
        <xdr:cNvCxnSpPr/>
      </xdr:nvCxnSpPr>
      <xdr:spPr bwMode="auto">
        <a:xfrm flipV="1">
          <a:off x="4305300" y="7251080"/>
          <a:ext cx="698500" cy="1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8860DBF7-B3CA-4192-B84D-1FBAEED79AD5}"/>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E620F533-E0F6-4222-B2C2-DCFADC2A4CF6}"/>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131294</xdr:rowOff>
    </xdr:from>
    <xdr:to>
      <xdr:col>22</xdr:col>
      <xdr:colOff>114300</xdr:colOff>
      <xdr:row>37</xdr:row>
      <xdr:rowOff>136471</xdr:rowOff>
    </xdr:to>
    <xdr:cxnSp macro="">
      <xdr:nvCxnSpPr>
        <xdr:cNvPr id="118" name="直線コネクタ 117">
          <a:extLst>
            <a:ext uri="{FF2B5EF4-FFF2-40B4-BE49-F238E27FC236}">
              <a16:creationId xmlns:a16="http://schemas.microsoft.com/office/drawing/2014/main" id="{E9B677EA-BA1A-4077-BBAD-5147B0B70ACA}"/>
            </a:ext>
          </a:extLst>
        </xdr:cNvPr>
        <xdr:cNvCxnSpPr/>
      </xdr:nvCxnSpPr>
      <xdr:spPr bwMode="auto">
        <a:xfrm>
          <a:off x="3606800" y="7255994"/>
          <a:ext cx="698500" cy="5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2F4362FD-E04E-4E73-AB1A-D7A3A819DE6F}"/>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A1223AB6-BB83-4811-BC6A-DE9AC7892337}"/>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113316</xdr:rowOff>
    </xdr:from>
    <xdr:to>
      <xdr:col>18</xdr:col>
      <xdr:colOff>177800</xdr:colOff>
      <xdr:row>37</xdr:row>
      <xdr:rowOff>131294</xdr:rowOff>
    </xdr:to>
    <xdr:cxnSp macro="">
      <xdr:nvCxnSpPr>
        <xdr:cNvPr id="121" name="直線コネクタ 120">
          <a:extLst>
            <a:ext uri="{FF2B5EF4-FFF2-40B4-BE49-F238E27FC236}">
              <a16:creationId xmlns:a16="http://schemas.microsoft.com/office/drawing/2014/main" id="{B884214B-70EF-45C1-BD0E-99EC1FAAB1DA}"/>
            </a:ext>
          </a:extLst>
        </xdr:cNvPr>
        <xdr:cNvCxnSpPr/>
      </xdr:nvCxnSpPr>
      <xdr:spPr bwMode="auto">
        <a:xfrm>
          <a:off x="2908300" y="7238016"/>
          <a:ext cx="698500" cy="1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FB005761-B992-4FCB-ADCA-32091B1847D1}"/>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76073D1-6741-4EA5-A2D7-AAD46D179A31}"/>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CDE05C01-43C8-4A55-B33E-4179B1DB7524}"/>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A9923E53-D89F-40B2-87E5-DA4DB04A292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F0C8B260-AD3D-4692-BC50-06EAB983DB0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02FB68A-554A-4720-A30F-D71CDB17D0A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22FEE3F-85D8-4283-AAB2-7B374A374A4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7390B1D9-FB71-4B74-AA90-F0F95501128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C51A722B-10F6-429C-81FD-FD6B89FF9CE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82356</xdr:rowOff>
    </xdr:from>
    <xdr:to>
      <xdr:col>29</xdr:col>
      <xdr:colOff>177800</xdr:colOff>
      <xdr:row>37</xdr:row>
      <xdr:rowOff>183956</xdr:rowOff>
    </xdr:to>
    <xdr:sp macro="" textlink="">
      <xdr:nvSpPr>
        <xdr:cNvPr id="131" name="楕円 130">
          <a:extLst>
            <a:ext uri="{FF2B5EF4-FFF2-40B4-BE49-F238E27FC236}">
              <a16:creationId xmlns:a16="http://schemas.microsoft.com/office/drawing/2014/main" id="{B158E3BB-A167-46B0-B440-830AAF707F0C}"/>
            </a:ext>
          </a:extLst>
        </xdr:cNvPr>
        <xdr:cNvSpPr/>
      </xdr:nvSpPr>
      <xdr:spPr bwMode="auto">
        <a:xfrm>
          <a:off x="5600700" y="72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54433</xdr:rowOff>
    </xdr:from>
    <xdr:ext cx="762000" cy="259045"/>
    <xdr:sp macro="" textlink="">
      <xdr:nvSpPr>
        <xdr:cNvPr id="132" name="人口1人当たり決算額の推移該当値テキスト445">
          <a:extLst>
            <a:ext uri="{FF2B5EF4-FFF2-40B4-BE49-F238E27FC236}">
              <a16:creationId xmlns:a16="http://schemas.microsoft.com/office/drawing/2014/main" id="{CEB70CD8-5B25-40C8-8ADA-D99E113C0807}"/>
            </a:ext>
          </a:extLst>
        </xdr:cNvPr>
        <xdr:cNvSpPr txBox="1"/>
      </xdr:nvSpPr>
      <xdr:spPr>
        <a:xfrm>
          <a:off x="5740400" y="71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75580</xdr:rowOff>
    </xdr:from>
    <xdr:to>
      <xdr:col>26</xdr:col>
      <xdr:colOff>101600</xdr:colOff>
      <xdr:row>37</xdr:row>
      <xdr:rowOff>177180</xdr:rowOff>
    </xdr:to>
    <xdr:sp macro="" textlink="">
      <xdr:nvSpPr>
        <xdr:cNvPr id="133" name="楕円 132">
          <a:extLst>
            <a:ext uri="{FF2B5EF4-FFF2-40B4-BE49-F238E27FC236}">
              <a16:creationId xmlns:a16="http://schemas.microsoft.com/office/drawing/2014/main" id="{9597CC72-8FCE-4543-A099-2E2A338532ED}"/>
            </a:ext>
          </a:extLst>
        </xdr:cNvPr>
        <xdr:cNvSpPr/>
      </xdr:nvSpPr>
      <xdr:spPr bwMode="auto">
        <a:xfrm>
          <a:off x="4953000" y="72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161957</xdr:rowOff>
    </xdr:from>
    <xdr:ext cx="736600" cy="259045"/>
    <xdr:sp macro="" textlink="">
      <xdr:nvSpPr>
        <xdr:cNvPr id="134" name="テキスト ボックス 133">
          <a:extLst>
            <a:ext uri="{FF2B5EF4-FFF2-40B4-BE49-F238E27FC236}">
              <a16:creationId xmlns:a16="http://schemas.microsoft.com/office/drawing/2014/main" id="{77316BA5-2C5F-440C-B9AB-E9D24EEEB3F8}"/>
            </a:ext>
          </a:extLst>
        </xdr:cNvPr>
        <xdr:cNvSpPr txBox="1"/>
      </xdr:nvSpPr>
      <xdr:spPr>
        <a:xfrm>
          <a:off x="4622800" y="72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85671</xdr:rowOff>
    </xdr:from>
    <xdr:to>
      <xdr:col>22</xdr:col>
      <xdr:colOff>165100</xdr:colOff>
      <xdr:row>37</xdr:row>
      <xdr:rowOff>187271</xdr:rowOff>
    </xdr:to>
    <xdr:sp macro="" textlink="">
      <xdr:nvSpPr>
        <xdr:cNvPr id="135" name="楕円 134">
          <a:extLst>
            <a:ext uri="{FF2B5EF4-FFF2-40B4-BE49-F238E27FC236}">
              <a16:creationId xmlns:a16="http://schemas.microsoft.com/office/drawing/2014/main" id="{51457D7E-E125-44FC-A274-00CDE44C77DB}"/>
            </a:ext>
          </a:extLst>
        </xdr:cNvPr>
        <xdr:cNvSpPr/>
      </xdr:nvSpPr>
      <xdr:spPr bwMode="auto">
        <a:xfrm>
          <a:off x="4254500" y="721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172048</xdr:rowOff>
    </xdr:from>
    <xdr:ext cx="762000" cy="259045"/>
    <xdr:sp macro="" textlink="">
      <xdr:nvSpPr>
        <xdr:cNvPr id="136" name="テキスト ボックス 135">
          <a:extLst>
            <a:ext uri="{FF2B5EF4-FFF2-40B4-BE49-F238E27FC236}">
              <a16:creationId xmlns:a16="http://schemas.microsoft.com/office/drawing/2014/main" id="{264D4CCD-4DBF-4F60-9A2D-85C99BE307D8}"/>
            </a:ext>
          </a:extLst>
        </xdr:cNvPr>
        <xdr:cNvSpPr txBox="1"/>
      </xdr:nvSpPr>
      <xdr:spPr>
        <a:xfrm>
          <a:off x="3924300" y="72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80494</xdr:rowOff>
    </xdr:from>
    <xdr:to>
      <xdr:col>19</xdr:col>
      <xdr:colOff>38100</xdr:colOff>
      <xdr:row>37</xdr:row>
      <xdr:rowOff>182094</xdr:rowOff>
    </xdr:to>
    <xdr:sp macro="" textlink="">
      <xdr:nvSpPr>
        <xdr:cNvPr id="137" name="楕円 136">
          <a:extLst>
            <a:ext uri="{FF2B5EF4-FFF2-40B4-BE49-F238E27FC236}">
              <a16:creationId xmlns:a16="http://schemas.microsoft.com/office/drawing/2014/main" id="{824AFAE9-B2E9-4AB4-9604-F2623A872A5A}"/>
            </a:ext>
          </a:extLst>
        </xdr:cNvPr>
        <xdr:cNvSpPr/>
      </xdr:nvSpPr>
      <xdr:spPr bwMode="auto">
        <a:xfrm>
          <a:off x="3556000" y="720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166871</xdr:rowOff>
    </xdr:from>
    <xdr:ext cx="762000" cy="259045"/>
    <xdr:sp macro="" textlink="">
      <xdr:nvSpPr>
        <xdr:cNvPr id="138" name="テキスト ボックス 137">
          <a:extLst>
            <a:ext uri="{FF2B5EF4-FFF2-40B4-BE49-F238E27FC236}">
              <a16:creationId xmlns:a16="http://schemas.microsoft.com/office/drawing/2014/main" id="{BDB71F8F-B8F6-4964-85C3-53BCD1EAF9ED}"/>
            </a:ext>
          </a:extLst>
        </xdr:cNvPr>
        <xdr:cNvSpPr txBox="1"/>
      </xdr:nvSpPr>
      <xdr:spPr>
        <a:xfrm>
          <a:off x="3225800" y="72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62516</xdr:rowOff>
    </xdr:from>
    <xdr:to>
      <xdr:col>15</xdr:col>
      <xdr:colOff>101600</xdr:colOff>
      <xdr:row>37</xdr:row>
      <xdr:rowOff>164116</xdr:rowOff>
    </xdr:to>
    <xdr:sp macro="" textlink="">
      <xdr:nvSpPr>
        <xdr:cNvPr id="139" name="楕円 138">
          <a:extLst>
            <a:ext uri="{FF2B5EF4-FFF2-40B4-BE49-F238E27FC236}">
              <a16:creationId xmlns:a16="http://schemas.microsoft.com/office/drawing/2014/main" id="{5F507BE7-E1CB-4109-990C-DE4E89A2FBE7}"/>
            </a:ext>
          </a:extLst>
        </xdr:cNvPr>
        <xdr:cNvSpPr/>
      </xdr:nvSpPr>
      <xdr:spPr bwMode="auto">
        <a:xfrm>
          <a:off x="2857500" y="71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148893</xdr:rowOff>
    </xdr:from>
    <xdr:ext cx="762000" cy="259045"/>
    <xdr:sp macro="" textlink="">
      <xdr:nvSpPr>
        <xdr:cNvPr id="140" name="テキスト ボックス 139">
          <a:extLst>
            <a:ext uri="{FF2B5EF4-FFF2-40B4-BE49-F238E27FC236}">
              <a16:creationId xmlns:a16="http://schemas.microsoft.com/office/drawing/2014/main" id="{24B64FD0-D5C5-49AA-9F98-F6BAA210F586}"/>
            </a:ext>
          </a:extLst>
        </xdr:cNvPr>
        <xdr:cNvSpPr txBox="1"/>
      </xdr:nvSpPr>
      <xdr:spPr>
        <a:xfrm>
          <a:off x="2527300" y="72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A3CE61-E5BC-4BA8-9D5D-6F2E0FAB36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D125A67-3E0C-4BC7-8AF3-254CECACF8E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6FCB7DA-9B59-41F7-8F53-19B8A9B47DA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51834AC-2985-4FF8-BB57-E1B6A9A5868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FBBB2D-1305-4D37-A053-5396DBEDE0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8943C1-B3F9-46E0-8A6F-9775FED830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A553C5-1761-41D7-ADBF-E9314434A2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75A33F8-3E86-45C2-8BEA-49B6DB802D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9D9E8DE-D49F-46CF-BC5F-DE5CA848B0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68D71A7-BFAB-44ED-A92D-BD9A033CD43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387F63-A183-49BD-B0B9-37E8B6B23D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40C29C-DCE8-465C-8735-F1974396C3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3557B3-3832-436E-86A2-97085F4B8B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560BD7-5966-45BB-A095-63E2EDCBCA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296347-7AFE-4293-ADD5-D453E08FC7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21E8B7C-F59C-48F9-AA8D-F5E83E7826C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F49D80A-2F3C-4EFC-8D54-B899722563E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8B3AF6B-F7B3-4126-9453-022758F21CB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2CE502C-F4D5-4B3E-BF86-7C342A07172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FEE153-B453-4F42-8648-46FB2C9E9A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7ED2224-78EE-4577-AC46-E32E8FCCE0A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9125C95-33A9-4A66-9FEC-76008F07F01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0B8DE31-B6C3-4208-AF36-4B3C17B42A8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F2759C3-4CCD-471C-B3B1-B690CBDEA35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EB891A-14C0-44DD-99EE-5B7DF59010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EF9A884-4AE5-4AEB-B5B4-03B14A889F2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604D71-D4C9-4A89-AEA1-413F92EBD0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9CFCE29-9E97-4772-BB54-0ACFDAE82A2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9600BC9-27A8-4362-99B2-46C4DF40E1D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ED22D86-67F4-4FC0-A695-E7FD08C5434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A480398-1BD3-4872-AAE6-4050DF21194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91038C7-B4B8-493F-B132-BEAB6B9C67B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A82E92C-01E5-4E02-97C2-F7EF86E9A23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B38E536-7A0F-41DC-AF54-91DB8D4533C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D1D1B14-6975-4E37-B36B-7B49B4AD26A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6358A41-9394-4755-BBA0-203B34B73B6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63C4614-3AA4-461A-9798-6F7A3DB6FA9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264D340-DA24-4736-A2D1-762C86AF74A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71E3194-717A-429E-A5A4-B4CFA8044AF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07E6CD9-D8B5-4E4E-9EDD-2C22A0EF1F0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4ED738FE-69CC-41FA-BADC-CBBA5991312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1FF6BDA-E2A6-4D61-8D13-9A43E88FD082}"/>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74B8E94-D93B-469A-BA4F-CCA97163D781}"/>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2F35714-5F79-4930-A2B0-D6A91254BA49}"/>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B6B536F3-55DD-414D-81EA-D40ADEFC3743}"/>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C749B12-38F0-4F2A-B879-932E9A3340D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5F82BA2-E95F-4DB9-AF29-1FCD132B6FE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D681018-09AE-4658-A1E9-022CA5B5EB1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1CF3C411-C4CA-4951-AF2E-FFD329B302AA}"/>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389F248A-EA9D-4B16-A1B6-DF9829DAC80B}"/>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84B62756-21D4-48A9-9C4D-AE6BBB59BDA5}"/>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6B0D103-49DC-4509-B6A8-DBCE3E7781E1}"/>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ABDC2396-8803-4592-A3C8-3B0A02FAEF4D}"/>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3783AC68-EAA4-44D2-B31B-413536A4C44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A1CF53FA-1A21-47D7-B995-5824080F76C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7C84B06E-33C0-4BB0-B29F-8B196851DE7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3E998787-D513-4202-9A24-E078FADF856B}"/>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5660AB25-A0ED-4941-A93F-2D176E95B191}"/>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F2CD90A5-9832-4B3A-BC0C-8719ECE1DF36}"/>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CE2586DA-179C-43AF-B116-037B9026A846}"/>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C5A00259-AE37-4636-947B-CDEA1C64903D}"/>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109917</xdr:rowOff>
    </xdr:from>
    <xdr:to>
      <xdr:col>24</xdr:col>
      <xdr:colOff>63500</xdr:colOff>
      <xdr:row>36</xdr:row>
      <xdr:rowOff>8865</xdr:rowOff>
    </xdr:to>
    <xdr:cxnSp macro="">
      <xdr:nvCxnSpPr>
        <xdr:cNvPr id="63" name="直線コネクタ 62">
          <a:extLst>
            <a:ext uri="{FF2B5EF4-FFF2-40B4-BE49-F238E27FC236}">
              <a16:creationId xmlns:a16="http://schemas.microsoft.com/office/drawing/2014/main" id="{3FE8231C-93EE-4C5C-AC1A-160D67FC4C96}"/>
            </a:ext>
          </a:extLst>
        </xdr:cNvPr>
        <xdr:cNvCxnSpPr/>
      </xdr:nvCxnSpPr>
      <xdr:spPr>
        <a:xfrm flipV="1">
          <a:off x="3797300" y="6110667"/>
          <a:ext cx="838200" cy="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F99BF3D3-BA8A-46A2-90FF-4FEAEAFB0144}"/>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207B147C-ADF4-4AD6-B0FE-C0790F44BA46}"/>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166065</xdr:rowOff>
    </xdr:from>
    <xdr:to>
      <xdr:col>19</xdr:col>
      <xdr:colOff>177800</xdr:colOff>
      <xdr:row>36</xdr:row>
      <xdr:rowOff>8865</xdr:rowOff>
    </xdr:to>
    <xdr:cxnSp macro="">
      <xdr:nvCxnSpPr>
        <xdr:cNvPr id="66" name="直線コネクタ 65">
          <a:extLst>
            <a:ext uri="{FF2B5EF4-FFF2-40B4-BE49-F238E27FC236}">
              <a16:creationId xmlns:a16="http://schemas.microsoft.com/office/drawing/2014/main" id="{0819982E-2AC9-4156-B3AA-621D4218C4DC}"/>
            </a:ext>
          </a:extLst>
        </xdr:cNvPr>
        <xdr:cNvCxnSpPr/>
      </xdr:nvCxnSpPr>
      <xdr:spPr>
        <a:xfrm>
          <a:off x="2908300" y="6166815"/>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C7A51ADA-8DC0-44CC-9E17-70DD06B540FD}"/>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4B7DE11A-91D3-4053-BA51-70FFA29B0BB9}"/>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166065</xdr:rowOff>
    </xdr:from>
    <xdr:to>
      <xdr:col>15</xdr:col>
      <xdr:colOff>50800</xdr:colOff>
      <xdr:row>36</xdr:row>
      <xdr:rowOff>14710</xdr:rowOff>
    </xdr:to>
    <xdr:cxnSp macro="">
      <xdr:nvCxnSpPr>
        <xdr:cNvPr id="69" name="直線コネクタ 68">
          <a:extLst>
            <a:ext uri="{FF2B5EF4-FFF2-40B4-BE49-F238E27FC236}">
              <a16:creationId xmlns:a16="http://schemas.microsoft.com/office/drawing/2014/main" id="{65AEDC05-A379-40BA-B74F-D2EF38D4F4B8}"/>
            </a:ext>
          </a:extLst>
        </xdr:cNvPr>
        <xdr:cNvCxnSpPr/>
      </xdr:nvCxnSpPr>
      <xdr:spPr>
        <a:xfrm flipV="1">
          <a:off x="2019300" y="6166815"/>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3F7220D3-A29F-4605-B223-6D97CD76DC3E}"/>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2288F926-2C4E-48B4-B1E1-E4A13A661A02}"/>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10084</xdr:rowOff>
    </xdr:from>
    <xdr:to>
      <xdr:col>10</xdr:col>
      <xdr:colOff>114300</xdr:colOff>
      <xdr:row>36</xdr:row>
      <xdr:rowOff>14710</xdr:rowOff>
    </xdr:to>
    <xdr:cxnSp macro="">
      <xdr:nvCxnSpPr>
        <xdr:cNvPr id="72" name="直線コネクタ 71">
          <a:extLst>
            <a:ext uri="{FF2B5EF4-FFF2-40B4-BE49-F238E27FC236}">
              <a16:creationId xmlns:a16="http://schemas.microsoft.com/office/drawing/2014/main" id="{F09C64A5-5A0B-465D-9505-3C64155FD9CD}"/>
            </a:ext>
          </a:extLst>
        </xdr:cNvPr>
        <xdr:cNvCxnSpPr/>
      </xdr:nvCxnSpPr>
      <xdr:spPr>
        <a:xfrm>
          <a:off x="1130300" y="618228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C448B956-ED31-4171-A7AE-8C5DD9F675BF}"/>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E2528E5-E4B5-4F2D-894F-84857A269998}"/>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A5D78CA9-A901-4DA0-88BB-1381B150D40E}"/>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19994EF7-1932-4DAB-B2F4-E1A018468C69}"/>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CD1503D-D645-4871-9F69-622DBB8A527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37BD3CF-79CF-48F9-AD79-22DCB586295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F8647B5-EC32-41CD-8AFB-1057358A7BF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FD925C8E-6BF4-4F4E-B019-58B15E15439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E084488A-B205-49B9-B416-E258B8DF6B8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59117</xdr:rowOff>
    </xdr:from>
    <xdr:to>
      <xdr:col>24</xdr:col>
      <xdr:colOff>114300</xdr:colOff>
      <xdr:row>35</xdr:row>
      <xdr:rowOff>160717</xdr:rowOff>
    </xdr:to>
    <xdr:sp macro="" textlink="">
      <xdr:nvSpPr>
        <xdr:cNvPr id="82" name="楕円 81">
          <a:extLst>
            <a:ext uri="{FF2B5EF4-FFF2-40B4-BE49-F238E27FC236}">
              <a16:creationId xmlns:a16="http://schemas.microsoft.com/office/drawing/2014/main" id="{DCE87287-9257-4AA4-ACE7-6E31938EAA20}"/>
            </a:ext>
          </a:extLst>
        </xdr:cNvPr>
        <xdr:cNvSpPr/>
      </xdr:nvSpPr>
      <xdr:spPr>
        <a:xfrm>
          <a:off x="4584700" y="60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81994</xdr:rowOff>
    </xdr:from>
    <xdr:ext cx="599010" cy="259045"/>
    <xdr:sp macro="" textlink="">
      <xdr:nvSpPr>
        <xdr:cNvPr id="83" name="人件費該当値テキスト">
          <a:extLst>
            <a:ext uri="{FF2B5EF4-FFF2-40B4-BE49-F238E27FC236}">
              <a16:creationId xmlns:a16="http://schemas.microsoft.com/office/drawing/2014/main" id="{46E82C24-C343-47BE-8CEB-11088F30F259}"/>
            </a:ext>
          </a:extLst>
        </xdr:cNvPr>
        <xdr:cNvSpPr txBox="1"/>
      </xdr:nvSpPr>
      <xdr:spPr>
        <a:xfrm>
          <a:off x="4686300" y="591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129515</xdr:rowOff>
    </xdr:from>
    <xdr:to>
      <xdr:col>20</xdr:col>
      <xdr:colOff>38100</xdr:colOff>
      <xdr:row>36</xdr:row>
      <xdr:rowOff>59665</xdr:rowOff>
    </xdr:to>
    <xdr:sp macro="" textlink="">
      <xdr:nvSpPr>
        <xdr:cNvPr id="84" name="楕円 83">
          <a:extLst>
            <a:ext uri="{FF2B5EF4-FFF2-40B4-BE49-F238E27FC236}">
              <a16:creationId xmlns:a16="http://schemas.microsoft.com/office/drawing/2014/main" id="{0752CADE-053E-44D6-AFF5-BE4C6540C814}"/>
            </a:ext>
          </a:extLst>
        </xdr:cNvPr>
        <xdr:cNvSpPr/>
      </xdr:nvSpPr>
      <xdr:spPr>
        <a:xfrm>
          <a:off x="3746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50792</xdr:rowOff>
    </xdr:from>
    <xdr:ext cx="599010" cy="259045"/>
    <xdr:sp macro="" textlink="">
      <xdr:nvSpPr>
        <xdr:cNvPr id="85" name="テキスト ボックス 84">
          <a:extLst>
            <a:ext uri="{FF2B5EF4-FFF2-40B4-BE49-F238E27FC236}">
              <a16:creationId xmlns:a16="http://schemas.microsoft.com/office/drawing/2014/main" id="{8C58D68B-31CC-4A47-BB94-000D32EB07E1}"/>
            </a:ext>
          </a:extLst>
        </xdr:cNvPr>
        <xdr:cNvSpPr txBox="1"/>
      </xdr:nvSpPr>
      <xdr:spPr>
        <a:xfrm>
          <a:off x="3497795" y="622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115265</xdr:rowOff>
    </xdr:from>
    <xdr:to>
      <xdr:col>15</xdr:col>
      <xdr:colOff>101600</xdr:colOff>
      <xdr:row>36</xdr:row>
      <xdr:rowOff>45415</xdr:rowOff>
    </xdr:to>
    <xdr:sp macro="" textlink="">
      <xdr:nvSpPr>
        <xdr:cNvPr id="86" name="楕円 85">
          <a:extLst>
            <a:ext uri="{FF2B5EF4-FFF2-40B4-BE49-F238E27FC236}">
              <a16:creationId xmlns:a16="http://schemas.microsoft.com/office/drawing/2014/main" id="{72EE28F1-9899-4C17-A785-529EB5ADF865}"/>
            </a:ext>
          </a:extLst>
        </xdr:cNvPr>
        <xdr:cNvSpPr/>
      </xdr:nvSpPr>
      <xdr:spPr>
        <a:xfrm>
          <a:off x="2857500" y="61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36542</xdr:rowOff>
    </xdr:from>
    <xdr:ext cx="599010" cy="259045"/>
    <xdr:sp macro="" textlink="">
      <xdr:nvSpPr>
        <xdr:cNvPr id="87" name="テキスト ボックス 86">
          <a:extLst>
            <a:ext uri="{FF2B5EF4-FFF2-40B4-BE49-F238E27FC236}">
              <a16:creationId xmlns:a16="http://schemas.microsoft.com/office/drawing/2014/main" id="{BC8D93A6-747C-4D0D-AF39-9077CFE56400}"/>
            </a:ext>
          </a:extLst>
        </xdr:cNvPr>
        <xdr:cNvSpPr txBox="1"/>
      </xdr:nvSpPr>
      <xdr:spPr>
        <a:xfrm>
          <a:off x="2608795" y="62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135360</xdr:rowOff>
    </xdr:from>
    <xdr:to>
      <xdr:col>10</xdr:col>
      <xdr:colOff>165100</xdr:colOff>
      <xdr:row>36</xdr:row>
      <xdr:rowOff>65510</xdr:rowOff>
    </xdr:to>
    <xdr:sp macro="" textlink="">
      <xdr:nvSpPr>
        <xdr:cNvPr id="88" name="楕円 87">
          <a:extLst>
            <a:ext uri="{FF2B5EF4-FFF2-40B4-BE49-F238E27FC236}">
              <a16:creationId xmlns:a16="http://schemas.microsoft.com/office/drawing/2014/main" id="{1A0C8169-185B-49DD-B2AE-776F157F6BAB}"/>
            </a:ext>
          </a:extLst>
        </xdr:cNvPr>
        <xdr:cNvSpPr/>
      </xdr:nvSpPr>
      <xdr:spPr>
        <a:xfrm>
          <a:off x="1968500" y="6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56637</xdr:rowOff>
    </xdr:from>
    <xdr:ext cx="599010" cy="259045"/>
    <xdr:sp macro="" textlink="">
      <xdr:nvSpPr>
        <xdr:cNvPr id="89" name="テキスト ボックス 88">
          <a:extLst>
            <a:ext uri="{FF2B5EF4-FFF2-40B4-BE49-F238E27FC236}">
              <a16:creationId xmlns:a16="http://schemas.microsoft.com/office/drawing/2014/main" id="{AD62D7D0-DF2B-45BA-B77B-B80A20162FDE}"/>
            </a:ext>
          </a:extLst>
        </xdr:cNvPr>
        <xdr:cNvSpPr txBox="1"/>
      </xdr:nvSpPr>
      <xdr:spPr>
        <a:xfrm>
          <a:off x="1719795" y="62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130734</xdr:rowOff>
    </xdr:from>
    <xdr:to>
      <xdr:col>6</xdr:col>
      <xdr:colOff>38100</xdr:colOff>
      <xdr:row>36</xdr:row>
      <xdr:rowOff>60884</xdr:rowOff>
    </xdr:to>
    <xdr:sp macro="" textlink="">
      <xdr:nvSpPr>
        <xdr:cNvPr id="90" name="楕円 89">
          <a:extLst>
            <a:ext uri="{FF2B5EF4-FFF2-40B4-BE49-F238E27FC236}">
              <a16:creationId xmlns:a16="http://schemas.microsoft.com/office/drawing/2014/main" id="{36E46989-188D-4B78-ADEC-EB27F11B7B97}"/>
            </a:ext>
          </a:extLst>
        </xdr:cNvPr>
        <xdr:cNvSpPr/>
      </xdr:nvSpPr>
      <xdr:spPr>
        <a:xfrm>
          <a:off x="1079500" y="61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77411</xdr:rowOff>
    </xdr:from>
    <xdr:ext cx="599010" cy="259045"/>
    <xdr:sp macro="" textlink="">
      <xdr:nvSpPr>
        <xdr:cNvPr id="91" name="テキスト ボックス 90">
          <a:extLst>
            <a:ext uri="{FF2B5EF4-FFF2-40B4-BE49-F238E27FC236}">
              <a16:creationId xmlns:a16="http://schemas.microsoft.com/office/drawing/2014/main" id="{3EB9EFF2-2697-4635-A88C-D5D4E9CABED3}"/>
            </a:ext>
          </a:extLst>
        </xdr:cNvPr>
        <xdr:cNvSpPr txBox="1"/>
      </xdr:nvSpPr>
      <xdr:spPr>
        <a:xfrm>
          <a:off x="830795" y="59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C2BF6AA-D82E-4C2B-A5A0-B8E16CE9713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97C18E95-FA06-45BD-A0F2-A0BD57F09B1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09ED8D3-EA37-4BBE-8147-87DEA5C7C9D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F1F6A8BF-5C2A-4013-B911-DB058129080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7606A65-46AE-4515-80F9-D665CD7C94C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23E92D23-6F4F-448F-BEC2-E74E119D2C5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A75FCFAB-F8FF-49FB-A292-60BC79AD9E8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F0B17616-D1EC-491E-BA25-09C8B480AF9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13C86691-D94E-4107-AE6A-5E97EDD6696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DF3522F-9532-4872-A748-366C60D99B6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C14ADBFF-A46C-4313-8804-1DEC2AB287CF}"/>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EEEFB413-3FBA-44B6-908F-0869ED6D49A4}"/>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688180F5-FA9C-422D-8EFA-EC791122D29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5BF36982-AE55-4D41-B8E2-8297C6FBEFC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6FD8C754-F874-4A8A-B819-FE27E412B60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C3835E79-0930-48F8-A707-7AFDAF1BFB5F}"/>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5F0C283B-6314-445F-82BC-34E36456C14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A55A287F-2A6B-452B-B673-8F38F52365DE}"/>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82161BE-F6A6-4D03-82B7-21C8D3A5A63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DBC9985C-D30E-491E-AED2-B6C92911118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9465BD58-677D-49C5-B539-0D2F72B528B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ED7CA08C-89A3-4789-8F7C-7D1C47D932D5}"/>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920C028D-0540-4767-9FED-2417564D09EA}"/>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81B134C-99AC-4116-A6CB-6AE0454B16DB}"/>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64C9C2B7-DB4A-441A-8383-609624C9FA6D}"/>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3C354515-422A-4214-92B1-B78E3F50A3EA}"/>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42925</xdr:rowOff>
    </xdr:from>
    <xdr:to>
      <xdr:col>24</xdr:col>
      <xdr:colOff>63500</xdr:colOff>
      <xdr:row>56</xdr:row>
      <xdr:rowOff>55073</xdr:rowOff>
    </xdr:to>
    <xdr:cxnSp macro="">
      <xdr:nvCxnSpPr>
        <xdr:cNvPr id="118" name="直線コネクタ 117">
          <a:extLst>
            <a:ext uri="{FF2B5EF4-FFF2-40B4-BE49-F238E27FC236}">
              <a16:creationId xmlns:a16="http://schemas.microsoft.com/office/drawing/2014/main" id="{3F867FD4-0CAE-4821-A80F-CA34EA3700B8}"/>
            </a:ext>
          </a:extLst>
        </xdr:cNvPr>
        <xdr:cNvCxnSpPr/>
      </xdr:nvCxnSpPr>
      <xdr:spPr>
        <a:xfrm flipV="1">
          <a:off x="3797300" y="9644125"/>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703B8D3F-5CEA-4DC9-862C-B196845D44F3}"/>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99A75BE0-6A37-4B72-9D3D-0CED162A496B}"/>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151670</xdr:rowOff>
    </xdr:from>
    <xdr:to>
      <xdr:col>19</xdr:col>
      <xdr:colOff>177800</xdr:colOff>
      <xdr:row>56</xdr:row>
      <xdr:rowOff>55073</xdr:rowOff>
    </xdr:to>
    <xdr:cxnSp macro="">
      <xdr:nvCxnSpPr>
        <xdr:cNvPr id="121" name="直線コネクタ 120">
          <a:extLst>
            <a:ext uri="{FF2B5EF4-FFF2-40B4-BE49-F238E27FC236}">
              <a16:creationId xmlns:a16="http://schemas.microsoft.com/office/drawing/2014/main" id="{E0A30F2E-BB63-4E09-9298-29DA08E8DA75}"/>
            </a:ext>
          </a:extLst>
        </xdr:cNvPr>
        <xdr:cNvCxnSpPr/>
      </xdr:nvCxnSpPr>
      <xdr:spPr>
        <a:xfrm>
          <a:off x="2908300" y="9581420"/>
          <a:ext cx="889000" cy="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E927892D-5551-47BF-895F-8BF1A949602D}"/>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B7658C3D-3FDF-438A-8538-76F3E54C5F39}"/>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151670</xdr:rowOff>
    </xdr:from>
    <xdr:to>
      <xdr:col>15</xdr:col>
      <xdr:colOff>50800</xdr:colOff>
      <xdr:row>56</xdr:row>
      <xdr:rowOff>91749</xdr:rowOff>
    </xdr:to>
    <xdr:cxnSp macro="">
      <xdr:nvCxnSpPr>
        <xdr:cNvPr id="124" name="直線コネクタ 123">
          <a:extLst>
            <a:ext uri="{FF2B5EF4-FFF2-40B4-BE49-F238E27FC236}">
              <a16:creationId xmlns:a16="http://schemas.microsoft.com/office/drawing/2014/main" id="{4C094EAB-932F-4AC6-A660-F534E9BA8C3A}"/>
            </a:ext>
          </a:extLst>
        </xdr:cNvPr>
        <xdr:cNvCxnSpPr/>
      </xdr:nvCxnSpPr>
      <xdr:spPr>
        <a:xfrm flipV="1">
          <a:off x="2019300" y="9581420"/>
          <a:ext cx="8890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BD0D1265-19F8-4C2E-83F9-6CF224845A9A}"/>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4C18C248-56F2-44EB-B593-931C0470031A}"/>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91749</xdr:rowOff>
    </xdr:from>
    <xdr:to>
      <xdr:col>10</xdr:col>
      <xdr:colOff>114300</xdr:colOff>
      <xdr:row>56</xdr:row>
      <xdr:rowOff>110718</xdr:rowOff>
    </xdr:to>
    <xdr:cxnSp macro="">
      <xdr:nvCxnSpPr>
        <xdr:cNvPr id="127" name="直線コネクタ 126">
          <a:extLst>
            <a:ext uri="{FF2B5EF4-FFF2-40B4-BE49-F238E27FC236}">
              <a16:creationId xmlns:a16="http://schemas.microsoft.com/office/drawing/2014/main" id="{534B0564-E891-46E1-85FB-663F9AED0094}"/>
            </a:ext>
          </a:extLst>
        </xdr:cNvPr>
        <xdr:cNvCxnSpPr/>
      </xdr:nvCxnSpPr>
      <xdr:spPr>
        <a:xfrm flipV="1">
          <a:off x="1130300" y="9692949"/>
          <a:ext cx="889000" cy="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F2D87AC8-5330-4E6A-B077-B2D2474A0ED6}"/>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D9187C9B-958E-4F11-9A8A-53EEF0311652}"/>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3F048489-7ECA-4B66-B529-9E593F008606}"/>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9EA904AD-C114-458E-A44E-65FC696FE00A}"/>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499ACFB-00BA-4E69-8E72-C9CA426BCA8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3550261-0A94-4928-9B06-6E6F7A3B33F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60F44BB-162B-442F-96B8-73E4906EC0F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95033B2-17F0-4247-B11C-EE84EEF0435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6F9F51F-D75F-4DC0-B840-C230EA29C3E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163575</xdr:rowOff>
    </xdr:from>
    <xdr:to>
      <xdr:col>24</xdr:col>
      <xdr:colOff>114300</xdr:colOff>
      <xdr:row>56</xdr:row>
      <xdr:rowOff>93725</xdr:rowOff>
    </xdr:to>
    <xdr:sp macro="" textlink="">
      <xdr:nvSpPr>
        <xdr:cNvPr id="137" name="楕円 136">
          <a:extLst>
            <a:ext uri="{FF2B5EF4-FFF2-40B4-BE49-F238E27FC236}">
              <a16:creationId xmlns:a16="http://schemas.microsoft.com/office/drawing/2014/main" id="{31A6E6D6-AEE3-4447-A507-FE59432ABC13}"/>
            </a:ext>
          </a:extLst>
        </xdr:cNvPr>
        <xdr:cNvSpPr/>
      </xdr:nvSpPr>
      <xdr:spPr>
        <a:xfrm>
          <a:off x="4584700" y="9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142002</xdr:rowOff>
    </xdr:from>
    <xdr:ext cx="534377" cy="259045"/>
    <xdr:sp macro="" textlink="">
      <xdr:nvSpPr>
        <xdr:cNvPr id="138" name="物件費該当値テキスト">
          <a:extLst>
            <a:ext uri="{FF2B5EF4-FFF2-40B4-BE49-F238E27FC236}">
              <a16:creationId xmlns:a16="http://schemas.microsoft.com/office/drawing/2014/main" id="{3BAD8B72-B957-4CE8-8BBF-DB103FDDB824}"/>
            </a:ext>
          </a:extLst>
        </xdr:cNvPr>
        <xdr:cNvSpPr txBox="1"/>
      </xdr:nvSpPr>
      <xdr:spPr>
        <a:xfrm>
          <a:off x="4686300" y="95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4273</xdr:rowOff>
    </xdr:from>
    <xdr:to>
      <xdr:col>20</xdr:col>
      <xdr:colOff>38100</xdr:colOff>
      <xdr:row>56</xdr:row>
      <xdr:rowOff>105873</xdr:rowOff>
    </xdr:to>
    <xdr:sp macro="" textlink="">
      <xdr:nvSpPr>
        <xdr:cNvPr id="139" name="楕円 138">
          <a:extLst>
            <a:ext uri="{FF2B5EF4-FFF2-40B4-BE49-F238E27FC236}">
              <a16:creationId xmlns:a16="http://schemas.microsoft.com/office/drawing/2014/main" id="{16A9D5A2-2B30-4D70-9553-0791BF7C809D}"/>
            </a:ext>
          </a:extLst>
        </xdr:cNvPr>
        <xdr:cNvSpPr/>
      </xdr:nvSpPr>
      <xdr:spPr>
        <a:xfrm>
          <a:off x="37465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97000</xdr:rowOff>
    </xdr:from>
    <xdr:ext cx="534377" cy="259045"/>
    <xdr:sp macro="" textlink="">
      <xdr:nvSpPr>
        <xdr:cNvPr id="140" name="テキスト ボックス 139">
          <a:extLst>
            <a:ext uri="{FF2B5EF4-FFF2-40B4-BE49-F238E27FC236}">
              <a16:creationId xmlns:a16="http://schemas.microsoft.com/office/drawing/2014/main" id="{BB78E014-0848-4A80-8482-F46B7FE2D4FD}"/>
            </a:ext>
          </a:extLst>
        </xdr:cNvPr>
        <xdr:cNvSpPr txBox="1"/>
      </xdr:nvSpPr>
      <xdr:spPr>
        <a:xfrm>
          <a:off x="3530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100870</xdr:rowOff>
    </xdr:from>
    <xdr:to>
      <xdr:col>15</xdr:col>
      <xdr:colOff>101600</xdr:colOff>
      <xdr:row>56</xdr:row>
      <xdr:rowOff>31020</xdr:rowOff>
    </xdr:to>
    <xdr:sp macro="" textlink="">
      <xdr:nvSpPr>
        <xdr:cNvPr id="141" name="楕円 140">
          <a:extLst>
            <a:ext uri="{FF2B5EF4-FFF2-40B4-BE49-F238E27FC236}">
              <a16:creationId xmlns:a16="http://schemas.microsoft.com/office/drawing/2014/main" id="{A55E09EF-633D-4055-A605-0CD52588428A}"/>
            </a:ext>
          </a:extLst>
        </xdr:cNvPr>
        <xdr:cNvSpPr/>
      </xdr:nvSpPr>
      <xdr:spPr>
        <a:xfrm>
          <a:off x="2857500" y="95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22147</xdr:rowOff>
    </xdr:from>
    <xdr:ext cx="599010" cy="259045"/>
    <xdr:sp macro="" textlink="">
      <xdr:nvSpPr>
        <xdr:cNvPr id="142" name="テキスト ボックス 141">
          <a:extLst>
            <a:ext uri="{FF2B5EF4-FFF2-40B4-BE49-F238E27FC236}">
              <a16:creationId xmlns:a16="http://schemas.microsoft.com/office/drawing/2014/main" id="{89AD5BB4-6AC4-4D97-B403-766624D45AB3}"/>
            </a:ext>
          </a:extLst>
        </xdr:cNvPr>
        <xdr:cNvSpPr txBox="1"/>
      </xdr:nvSpPr>
      <xdr:spPr>
        <a:xfrm>
          <a:off x="2608795" y="96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40949</xdr:rowOff>
    </xdr:from>
    <xdr:to>
      <xdr:col>10</xdr:col>
      <xdr:colOff>165100</xdr:colOff>
      <xdr:row>56</xdr:row>
      <xdr:rowOff>142549</xdr:rowOff>
    </xdr:to>
    <xdr:sp macro="" textlink="">
      <xdr:nvSpPr>
        <xdr:cNvPr id="143" name="楕円 142">
          <a:extLst>
            <a:ext uri="{FF2B5EF4-FFF2-40B4-BE49-F238E27FC236}">
              <a16:creationId xmlns:a16="http://schemas.microsoft.com/office/drawing/2014/main" id="{74E8B542-DD85-4EF2-A374-69E27304A6DE}"/>
            </a:ext>
          </a:extLst>
        </xdr:cNvPr>
        <xdr:cNvSpPr/>
      </xdr:nvSpPr>
      <xdr:spPr>
        <a:xfrm>
          <a:off x="1968500" y="96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133676</xdr:rowOff>
    </xdr:from>
    <xdr:ext cx="534377" cy="259045"/>
    <xdr:sp macro="" textlink="">
      <xdr:nvSpPr>
        <xdr:cNvPr id="144" name="テキスト ボックス 143">
          <a:extLst>
            <a:ext uri="{FF2B5EF4-FFF2-40B4-BE49-F238E27FC236}">
              <a16:creationId xmlns:a16="http://schemas.microsoft.com/office/drawing/2014/main" id="{F9399ECA-5FC9-4AB6-B974-A08B82D394ED}"/>
            </a:ext>
          </a:extLst>
        </xdr:cNvPr>
        <xdr:cNvSpPr txBox="1"/>
      </xdr:nvSpPr>
      <xdr:spPr>
        <a:xfrm>
          <a:off x="1752111" y="97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59918</xdr:rowOff>
    </xdr:from>
    <xdr:to>
      <xdr:col>6</xdr:col>
      <xdr:colOff>38100</xdr:colOff>
      <xdr:row>56</xdr:row>
      <xdr:rowOff>161518</xdr:rowOff>
    </xdr:to>
    <xdr:sp macro="" textlink="">
      <xdr:nvSpPr>
        <xdr:cNvPr id="145" name="楕円 144">
          <a:extLst>
            <a:ext uri="{FF2B5EF4-FFF2-40B4-BE49-F238E27FC236}">
              <a16:creationId xmlns:a16="http://schemas.microsoft.com/office/drawing/2014/main" id="{02F84129-D776-474E-B541-C9682D03FFB3}"/>
            </a:ext>
          </a:extLst>
        </xdr:cNvPr>
        <xdr:cNvSpPr/>
      </xdr:nvSpPr>
      <xdr:spPr>
        <a:xfrm>
          <a:off x="10795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152645</xdr:rowOff>
    </xdr:from>
    <xdr:ext cx="534377" cy="259045"/>
    <xdr:sp macro="" textlink="">
      <xdr:nvSpPr>
        <xdr:cNvPr id="146" name="テキスト ボックス 145">
          <a:extLst>
            <a:ext uri="{FF2B5EF4-FFF2-40B4-BE49-F238E27FC236}">
              <a16:creationId xmlns:a16="http://schemas.microsoft.com/office/drawing/2014/main" id="{CDAD1A1B-94DF-4504-8481-6D6FDD4A5FD9}"/>
            </a:ext>
          </a:extLst>
        </xdr:cNvPr>
        <xdr:cNvSpPr txBox="1"/>
      </xdr:nvSpPr>
      <xdr:spPr>
        <a:xfrm>
          <a:off x="863111" y="97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E1367AC8-A95C-4E3D-B770-884C8F21FFE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F0DC6DB2-8DFA-403F-A01A-FE44002B2CD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6C69C257-CA6E-4905-88CA-008DF85EF90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46EAABFE-263E-45EB-A4C3-5F1D6B9C378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EA99EA65-19C3-4EDA-B810-8F05FAD70CF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A7CE123C-6EC9-4B5D-949E-B4AEB6698AA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38867D7-8D3F-4AB9-835C-E7E80D2BC17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D63FF132-7A8A-4967-A8ED-0AAF0193CCE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38583F86-7442-4A7F-8E58-349149DC293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D9CE7A1-37B7-4F98-8030-F7A714DA7E0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30E05694-42F8-401B-909D-9E64BD1C194B}"/>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52FD616C-7A39-4B8E-94A3-034B07BC61E4}"/>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D3DCF51D-7799-4920-9BE0-2462AC1BDB4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D1C6818-4F83-4A17-8FB8-4B06A1DB3F59}"/>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2C887EA4-18B7-461E-9383-3F34CB9ADB6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A3F996D8-F867-4E14-9D27-6DE2A47B44E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7E8F909A-E2C3-4B4E-B8BF-D2E534C3701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C12E0B1F-15C7-4180-B17B-5E90DC7E4169}"/>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777DF9F0-948B-490D-892E-FB00EEDA57A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E0B12A2D-517F-4A11-AAB2-94309CA47608}"/>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4BA4D9B9-F369-42E8-9CA6-C3929D44DF9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DE1D3EA2-5160-458F-BD1E-B6989980C651}"/>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DA7C5BA1-FEA4-4697-8647-E224CA06348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DCAD8807-4112-49FF-827F-7C0269F3BBFF}"/>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745F22D0-4FE4-4054-8924-CDD52F17C8FD}"/>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B24C73AA-19B7-471E-8CAB-35DA89CCC03D}"/>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3610A103-EB3C-4EF9-9208-1D35132F1F89}"/>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5AFE909C-3142-418E-8A5B-309A5B5CC9A2}"/>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95390</xdr:rowOff>
    </xdr:from>
    <xdr:to>
      <xdr:col>24</xdr:col>
      <xdr:colOff>63500</xdr:colOff>
      <xdr:row>78</xdr:row>
      <xdr:rowOff>101372</xdr:rowOff>
    </xdr:to>
    <xdr:cxnSp macro="">
      <xdr:nvCxnSpPr>
        <xdr:cNvPr id="175" name="直線コネクタ 174">
          <a:extLst>
            <a:ext uri="{FF2B5EF4-FFF2-40B4-BE49-F238E27FC236}">
              <a16:creationId xmlns:a16="http://schemas.microsoft.com/office/drawing/2014/main" id="{F1DB477E-CB91-41FB-A72A-2BD1CB4DA699}"/>
            </a:ext>
          </a:extLst>
        </xdr:cNvPr>
        <xdr:cNvCxnSpPr/>
      </xdr:nvCxnSpPr>
      <xdr:spPr>
        <a:xfrm flipV="1">
          <a:off x="3797300" y="13468490"/>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820F7C6C-5DCF-4917-A694-12A1D84A257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AB142903-6425-4657-940F-780A15FDD4BD}"/>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89979</xdr:rowOff>
    </xdr:from>
    <xdr:to>
      <xdr:col>19</xdr:col>
      <xdr:colOff>177800</xdr:colOff>
      <xdr:row>78</xdr:row>
      <xdr:rowOff>101372</xdr:rowOff>
    </xdr:to>
    <xdr:cxnSp macro="">
      <xdr:nvCxnSpPr>
        <xdr:cNvPr id="178" name="直線コネクタ 177">
          <a:extLst>
            <a:ext uri="{FF2B5EF4-FFF2-40B4-BE49-F238E27FC236}">
              <a16:creationId xmlns:a16="http://schemas.microsoft.com/office/drawing/2014/main" id="{71A73DD0-2DDD-4A62-857B-FECEB0664DDF}"/>
            </a:ext>
          </a:extLst>
        </xdr:cNvPr>
        <xdr:cNvCxnSpPr/>
      </xdr:nvCxnSpPr>
      <xdr:spPr>
        <a:xfrm>
          <a:off x="2908300" y="1346307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29DE5406-C930-465E-B2DA-8D9B3222827A}"/>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5856D790-7D0A-4D71-B431-76732DA42D26}"/>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89979</xdr:rowOff>
    </xdr:from>
    <xdr:to>
      <xdr:col>15</xdr:col>
      <xdr:colOff>50800</xdr:colOff>
      <xdr:row>78</xdr:row>
      <xdr:rowOff>134556</xdr:rowOff>
    </xdr:to>
    <xdr:cxnSp macro="">
      <xdr:nvCxnSpPr>
        <xdr:cNvPr id="181" name="直線コネクタ 180">
          <a:extLst>
            <a:ext uri="{FF2B5EF4-FFF2-40B4-BE49-F238E27FC236}">
              <a16:creationId xmlns:a16="http://schemas.microsoft.com/office/drawing/2014/main" id="{2985792F-6EB4-4F41-AFC8-7E8426629C61}"/>
            </a:ext>
          </a:extLst>
        </xdr:cNvPr>
        <xdr:cNvCxnSpPr/>
      </xdr:nvCxnSpPr>
      <xdr:spPr>
        <a:xfrm flipV="1">
          <a:off x="2019300" y="1346307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91F0BD48-991C-4EC9-ADCC-6EAEDB236F47}"/>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849CFF8A-D6AA-4A71-996D-7954F8D0408E}"/>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110286</xdr:rowOff>
    </xdr:from>
    <xdr:to>
      <xdr:col>10</xdr:col>
      <xdr:colOff>114300</xdr:colOff>
      <xdr:row>78</xdr:row>
      <xdr:rowOff>134556</xdr:rowOff>
    </xdr:to>
    <xdr:cxnSp macro="">
      <xdr:nvCxnSpPr>
        <xdr:cNvPr id="184" name="直線コネクタ 183">
          <a:extLst>
            <a:ext uri="{FF2B5EF4-FFF2-40B4-BE49-F238E27FC236}">
              <a16:creationId xmlns:a16="http://schemas.microsoft.com/office/drawing/2014/main" id="{88009362-AC0E-41C2-B3FA-263655323464}"/>
            </a:ext>
          </a:extLst>
        </xdr:cNvPr>
        <xdr:cNvCxnSpPr/>
      </xdr:nvCxnSpPr>
      <xdr:spPr>
        <a:xfrm>
          <a:off x="1130300" y="13483386"/>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A8DD23DF-07BF-41BF-8F7C-BDFBD9F1639E}"/>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D762763E-5BD8-4116-94CC-490341903076}"/>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68834D61-3739-41A3-B699-AA4B295F879F}"/>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7A48128D-9835-4D63-A712-DBB38629C043}"/>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50DF4D2-FB46-444C-907B-FFF75974D2E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40BAEAD-3DD3-4D6D-ACFF-CAB4A893353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C557FAA-3394-49D6-9F4E-5BEA0197463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7C3181E-D132-4799-92F9-AF7F8CC1A3C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011BF06-5BF6-40FA-A24C-31754EBF2E1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44590</xdr:rowOff>
    </xdr:from>
    <xdr:to>
      <xdr:col>24</xdr:col>
      <xdr:colOff>114300</xdr:colOff>
      <xdr:row>78</xdr:row>
      <xdr:rowOff>146190</xdr:rowOff>
    </xdr:to>
    <xdr:sp macro="" textlink="">
      <xdr:nvSpPr>
        <xdr:cNvPr id="194" name="楕円 193">
          <a:extLst>
            <a:ext uri="{FF2B5EF4-FFF2-40B4-BE49-F238E27FC236}">
              <a16:creationId xmlns:a16="http://schemas.microsoft.com/office/drawing/2014/main" id="{60C091E1-B11F-4288-A98C-DF8E6EF94216}"/>
            </a:ext>
          </a:extLst>
        </xdr:cNvPr>
        <xdr:cNvSpPr/>
      </xdr:nvSpPr>
      <xdr:spPr>
        <a:xfrm>
          <a:off x="45847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130967</xdr:rowOff>
    </xdr:from>
    <xdr:ext cx="469744" cy="259045"/>
    <xdr:sp macro="" textlink="">
      <xdr:nvSpPr>
        <xdr:cNvPr id="195" name="維持補修費該当値テキスト">
          <a:extLst>
            <a:ext uri="{FF2B5EF4-FFF2-40B4-BE49-F238E27FC236}">
              <a16:creationId xmlns:a16="http://schemas.microsoft.com/office/drawing/2014/main" id="{5F50000B-807B-47CF-B85E-3954ACAA6EFB}"/>
            </a:ext>
          </a:extLst>
        </xdr:cNvPr>
        <xdr:cNvSpPr txBox="1"/>
      </xdr:nvSpPr>
      <xdr:spPr>
        <a:xfrm>
          <a:off x="4686300" y="133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50572</xdr:rowOff>
    </xdr:from>
    <xdr:to>
      <xdr:col>20</xdr:col>
      <xdr:colOff>38100</xdr:colOff>
      <xdr:row>78</xdr:row>
      <xdr:rowOff>152172</xdr:rowOff>
    </xdr:to>
    <xdr:sp macro="" textlink="">
      <xdr:nvSpPr>
        <xdr:cNvPr id="196" name="楕円 195">
          <a:extLst>
            <a:ext uri="{FF2B5EF4-FFF2-40B4-BE49-F238E27FC236}">
              <a16:creationId xmlns:a16="http://schemas.microsoft.com/office/drawing/2014/main" id="{F3AAD3C5-5B54-4B57-B34D-7FE893B6DFEF}"/>
            </a:ext>
          </a:extLst>
        </xdr:cNvPr>
        <xdr:cNvSpPr/>
      </xdr:nvSpPr>
      <xdr:spPr>
        <a:xfrm>
          <a:off x="3746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143299</xdr:rowOff>
    </xdr:from>
    <xdr:ext cx="469744" cy="259045"/>
    <xdr:sp macro="" textlink="">
      <xdr:nvSpPr>
        <xdr:cNvPr id="197" name="テキスト ボックス 196">
          <a:extLst>
            <a:ext uri="{FF2B5EF4-FFF2-40B4-BE49-F238E27FC236}">
              <a16:creationId xmlns:a16="http://schemas.microsoft.com/office/drawing/2014/main" id="{13B8909D-1668-4A0E-B3B7-5D0AD0AE503F}"/>
            </a:ext>
          </a:extLst>
        </xdr:cNvPr>
        <xdr:cNvSpPr txBox="1"/>
      </xdr:nvSpPr>
      <xdr:spPr>
        <a:xfrm>
          <a:off x="3562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39179</xdr:rowOff>
    </xdr:from>
    <xdr:to>
      <xdr:col>15</xdr:col>
      <xdr:colOff>101600</xdr:colOff>
      <xdr:row>78</xdr:row>
      <xdr:rowOff>140779</xdr:rowOff>
    </xdr:to>
    <xdr:sp macro="" textlink="">
      <xdr:nvSpPr>
        <xdr:cNvPr id="198" name="楕円 197">
          <a:extLst>
            <a:ext uri="{FF2B5EF4-FFF2-40B4-BE49-F238E27FC236}">
              <a16:creationId xmlns:a16="http://schemas.microsoft.com/office/drawing/2014/main" id="{29B47B0D-5A36-4528-BB85-E27F653F03CE}"/>
            </a:ext>
          </a:extLst>
        </xdr:cNvPr>
        <xdr:cNvSpPr/>
      </xdr:nvSpPr>
      <xdr:spPr>
        <a:xfrm>
          <a:off x="2857500" y="13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131906</xdr:rowOff>
    </xdr:from>
    <xdr:ext cx="469744" cy="259045"/>
    <xdr:sp macro="" textlink="">
      <xdr:nvSpPr>
        <xdr:cNvPr id="199" name="テキスト ボックス 198">
          <a:extLst>
            <a:ext uri="{FF2B5EF4-FFF2-40B4-BE49-F238E27FC236}">
              <a16:creationId xmlns:a16="http://schemas.microsoft.com/office/drawing/2014/main" id="{1ADEA0F6-284F-4406-81AB-FE8D69F51F4B}"/>
            </a:ext>
          </a:extLst>
        </xdr:cNvPr>
        <xdr:cNvSpPr txBox="1"/>
      </xdr:nvSpPr>
      <xdr:spPr>
        <a:xfrm>
          <a:off x="2673428" y="135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83756</xdr:rowOff>
    </xdr:from>
    <xdr:to>
      <xdr:col>10</xdr:col>
      <xdr:colOff>165100</xdr:colOff>
      <xdr:row>79</xdr:row>
      <xdr:rowOff>13906</xdr:rowOff>
    </xdr:to>
    <xdr:sp macro="" textlink="">
      <xdr:nvSpPr>
        <xdr:cNvPr id="200" name="楕円 199">
          <a:extLst>
            <a:ext uri="{FF2B5EF4-FFF2-40B4-BE49-F238E27FC236}">
              <a16:creationId xmlns:a16="http://schemas.microsoft.com/office/drawing/2014/main" id="{EF3BF38E-EF85-4B0B-90D1-50CEF02B1C97}"/>
            </a:ext>
          </a:extLst>
        </xdr:cNvPr>
        <xdr:cNvSpPr/>
      </xdr:nvSpPr>
      <xdr:spPr>
        <a:xfrm>
          <a:off x="1968500" y="134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5033</xdr:rowOff>
    </xdr:from>
    <xdr:ext cx="469744" cy="259045"/>
    <xdr:sp macro="" textlink="">
      <xdr:nvSpPr>
        <xdr:cNvPr id="201" name="テキスト ボックス 200">
          <a:extLst>
            <a:ext uri="{FF2B5EF4-FFF2-40B4-BE49-F238E27FC236}">
              <a16:creationId xmlns:a16="http://schemas.microsoft.com/office/drawing/2014/main" id="{6C3DF74D-BB57-4728-9AB0-B7D34FD4E5B8}"/>
            </a:ext>
          </a:extLst>
        </xdr:cNvPr>
        <xdr:cNvSpPr txBox="1"/>
      </xdr:nvSpPr>
      <xdr:spPr>
        <a:xfrm>
          <a:off x="1784428" y="1354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59486</xdr:rowOff>
    </xdr:from>
    <xdr:to>
      <xdr:col>6</xdr:col>
      <xdr:colOff>38100</xdr:colOff>
      <xdr:row>78</xdr:row>
      <xdr:rowOff>161086</xdr:rowOff>
    </xdr:to>
    <xdr:sp macro="" textlink="">
      <xdr:nvSpPr>
        <xdr:cNvPr id="202" name="楕円 201">
          <a:extLst>
            <a:ext uri="{FF2B5EF4-FFF2-40B4-BE49-F238E27FC236}">
              <a16:creationId xmlns:a16="http://schemas.microsoft.com/office/drawing/2014/main" id="{65ED5AE6-415B-456C-ADBA-3A152935410B}"/>
            </a:ext>
          </a:extLst>
        </xdr:cNvPr>
        <xdr:cNvSpPr/>
      </xdr:nvSpPr>
      <xdr:spPr>
        <a:xfrm>
          <a:off x="10795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152213</xdr:rowOff>
    </xdr:from>
    <xdr:ext cx="469744" cy="259045"/>
    <xdr:sp macro="" textlink="">
      <xdr:nvSpPr>
        <xdr:cNvPr id="203" name="テキスト ボックス 202">
          <a:extLst>
            <a:ext uri="{FF2B5EF4-FFF2-40B4-BE49-F238E27FC236}">
              <a16:creationId xmlns:a16="http://schemas.microsoft.com/office/drawing/2014/main" id="{A83F6B13-1A80-44B3-9381-798F576F3AAC}"/>
            </a:ext>
          </a:extLst>
        </xdr:cNvPr>
        <xdr:cNvSpPr txBox="1"/>
      </xdr:nvSpPr>
      <xdr:spPr>
        <a:xfrm>
          <a:off x="895428" y="135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CE9A55A-A3BE-43FD-A45B-C6C32C7FA5F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4D81B3FB-7AC6-4E2A-B259-A5CB950F8A1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AA35E97F-8DF0-4D63-BC76-83A6024B831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9F83C389-89F6-45EA-8048-82C55659D57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EBD1D920-A542-46F6-B15C-0BB38296EF4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D5BB1356-24AB-4E7E-AE19-D9420BB3BAA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461F4EAA-9B68-4ABE-B585-164890509A3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712355B4-0CF1-431F-9985-78E62ECC1EA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B253799C-DF13-475C-BC87-0B7E749D91A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39613A01-8C3E-4060-AE22-D394738F456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181A63B6-F2AC-404B-9B04-99A2C175E6E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9A5203D-A439-42A9-AAE7-DF2D16EAE52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6853B294-8C1F-4E9B-850C-FCF37CED9E91}"/>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D8C7DDE9-4772-4027-8FFF-92B2975F75E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E9637663-E800-46A3-A712-4A8D4C69E50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A421E77D-80F6-4CCD-AF64-66EE5B7E8F18}"/>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D2C11DF6-E6AC-40B8-B155-7103C8CC3B2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F8987341-AA89-4ECC-97B4-483A4306FA0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E582B336-F783-456D-83BA-94BCED1B5FA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219FCA7F-5370-40D9-B925-B0D5CF9BE93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1965D194-F9E4-4B1B-943D-04F29B8EEF5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51E8D6A0-9B7F-4C7B-9003-85E6A0E292C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8F2EED47-3E7B-4ABA-ADFC-E220084A864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B419B8DE-1E48-4EEB-8DD8-8B20A54C705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F6D30C88-EC62-44E0-9EFF-31BE2F304E45}"/>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26A1CB3C-793B-4CFC-9C72-97C09DA2D7EF}"/>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34BD0414-7A44-40AE-811D-A0E76C1D07E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D403E5F-1033-4A74-AFA6-6DBAC5B1E444}"/>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55C7B127-2BE8-4138-9FF6-2D669CDB62D8}"/>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6629</xdr:rowOff>
    </xdr:from>
    <xdr:to>
      <xdr:col>24</xdr:col>
      <xdr:colOff>63500</xdr:colOff>
      <xdr:row>98</xdr:row>
      <xdr:rowOff>58165</xdr:rowOff>
    </xdr:to>
    <xdr:cxnSp macro="">
      <xdr:nvCxnSpPr>
        <xdr:cNvPr id="233" name="直線コネクタ 232">
          <a:extLst>
            <a:ext uri="{FF2B5EF4-FFF2-40B4-BE49-F238E27FC236}">
              <a16:creationId xmlns:a16="http://schemas.microsoft.com/office/drawing/2014/main" id="{DAB6C1C2-6E74-4C99-A1F2-6DA2ED7EBC2C}"/>
            </a:ext>
          </a:extLst>
        </xdr:cNvPr>
        <xdr:cNvCxnSpPr/>
      </xdr:nvCxnSpPr>
      <xdr:spPr>
        <a:xfrm flipV="1">
          <a:off x="3797300" y="16808729"/>
          <a:ext cx="8382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E66F4798-ED4E-4CF1-8FDE-6460A0E5E55C}"/>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B8DF88B3-2FFE-4148-BB6F-3DFA09137F28}"/>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22467</xdr:rowOff>
    </xdr:from>
    <xdr:to>
      <xdr:col>19</xdr:col>
      <xdr:colOff>177800</xdr:colOff>
      <xdr:row>98</xdr:row>
      <xdr:rowOff>58165</xdr:rowOff>
    </xdr:to>
    <xdr:cxnSp macro="">
      <xdr:nvCxnSpPr>
        <xdr:cNvPr id="236" name="直線コネクタ 235">
          <a:extLst>
            <a:ext uri="{FF2B5EF4-FFF2-40B4-BE49-F238E27FC236}">
              <a16:creationId xmlns:a16="http://schemas.microsoft.com/office/drawing/2014/main" id="{98970B4D-15A5-434B-94BE-50D09B095151}"/>
            </a:ext>
          </a:extLst>
        </xdr:cNvPr>
        <xdr:cNvCxnSpPr/>
      </xdr:nvCxnSpPr>
      <xdr:spPr>
        <a:xfrm>
          <a:off x="2908300" y="16824567"/>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B9E4BDFE-805E-4AEF-9252-20B133B7F852}"/>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EE2FBD9A-0972-4654-BDF6-D2D9D619F3C3}"/>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22467</xdr:rowOff>
    </xdr:from>
    <xdr:to>
      <xdr:col>15</xdr:col>
      <xdr:colOff>50800</xdr:colOff>
      <xdr:row>98</xdr:row>
      <xdr:rowOff>32905</xdr:rowOff>
    </xdr:to>
    <xdr:cxnSp macro="">
      <xdr:nvCxnSpPr>
        <xdr:cNvPr id="239" name="直線コネクタ 238">
          <a:extLst>
            <a:ext uri="{FF2B5EF4-FFF2-40B4-BE49-F238E27FC236}">
              <a16:creationId xmlns:a16="http://schemas.microsoft.com/office/drawing/2014/main" id="{4FC7A1E7-0472-466C-8C5D-6659EB649CC6}"/>
            </a:ext>
          </a:extLst>
        </xdr:cNvPr>
        <xdr:cNvCxnSpPr/>
      </xdr:nvCxnSpPr>
      <xdr:spPr>
        <a:xfrm flipV="1">
          <a:off x="2019300" y="16824567"/>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492F98AD-5906-42C2-BB60-555E1DB24055}"/>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CD7180B1-7395-4561-93B5-D85BDA0FF3A3}"/>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32905</xdr:rowOff>
    </xdr:from>
    <xdr:to>
      <xdr:col>10</xdr:col>
      <xdr:colOff>114300</xdr:colOff>
      <xdr:row>98</xdr:row>
      <xdr:rowOff>95022</xdr:rowOff>
    </xdr:to>
    <xdr:cxnSp macro="">
      <xdr:nvCxnSpPr>
        <xdr:cNvPr id="242" name="直線コネクタ 241">
          <a:extLst>
            <a:ext uri="{FF2B5EF4-FFF2-40B4-BE49-F238E27FC236}">
              <a16:creationId xmlns:a16="http://schemas.microsoft.com/office/drawing/2014/main" id="{2869CB57-79C6-4277-872C-CD51DE824885}"/>
            </a:ext>
          </a:extLst>
        </xdr:cNvPr>
        <xdr:cNvCxnSpPr/>
      </xdr:nvCxnSpPr>
      <xdr:spPr>
        <a:xfrm flipV="1">
          <a:off x="1130300" y="16835005"/>
          <a:ext cx="889000" cy="6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75BE83C0-00B6-4150-8CFF-65DAB88FA24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D5DA5EC4-7C9C-4197-A6AB-D7AC239FFBCD}"/>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1181D27F-7394-43E6-9CED-25498930380D}"/>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BDC08967-0BD9-4463-89AA-CFD56DD4AD1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E9BD3FB-4D7E-4DFA-A4B1-F4EEEC0A097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E9B7281-D42F-4E4D-ACE5-B233213DBA3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3A633CD-81A6-423C-9175-D3FB30E4E68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C4CA97A-AC31-4222-838F-B4C4E24B58D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C2F8AAB-4020-4D48-B448-3867ECC5131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127279</xdr:rowOff>
    </xdr:from>
    <xdr:to>
      <xdr:col>24</xdr:col>
      <xdr:colOff>114300</xdr:colOff>
      <xdr:row>98</xdr:row>
      <xdr:rowOff>57429</xdr:rowOff>
    </xdr:to>
    <xdr:sp macro="" textlink="">
      <xdr:nvSpPr>
        <xdr:cNvPr id="252" name="楕円 251">
          <a:extLst>
            <a:ext uri="{FF2B5EF4-FFF2-40B4-BE49-F238E27FC236}">
              <a16:creationId xmlns:a16="http://schemas.microsoft.com/office/drawing/2014/main" id="{5EEFAFD3-0665-4C9B-9043-02ABF576B1BB}"/>
            </a:ext>
          </a:extLst>
        </xdr:cNvPr>
        <xdr:cNvSpPr/>
      </xdr:nvSpPr>
      <xdr:spPr>
        <a:xfrm>
          <a:off x="4584700" y="167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105706</xdr:rowOff>
    </xdr:from>
    <xdr:ext cx="534377" cy="259045"/>
    <xdr:sp macro="" textlink="">
      <xdr:nvSpPr>
        <xdr:cNvPr id="253" name="扶助費該当値テキスト">
          <a:extLst>
            <a:ext uri="{FF2B5EF4-FFF2-40B4-BE49-F238E27FC236}">
              <a16:creationId xmlns:a16="http://schemas.microsoft.com/office/drawing/2014/main" id="{7E3AD7CB-5401-4D4F-8035-F37314F0A559}"/>
            </a:ext>
          </a:extLst>
        </xdr:cNvPr>
        <xdr:cNvSpPr txBox="1"/>
      </xdr:nvSpPr>
      <xdr:spPr>
        <a:xfrm>
          <a:off x="4686300"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7365</xdr:rowOff>
    </xdr:from>
    <xdr:to>
      <xdr:col>20</xdr:col>
      <xdr:colOff>38100</xdr:colOff>
      <xdr:row>98</xdr:row>
      <xdr:rowOff>108965</xdr:rowOff>
    </xdr:to>
    <xdr:sp macro="" textlink="">
      <xdr:nvSpPr>
        <xdr:cNvPr id="254" name="楕円 253">
          <a:extLst>
            <a:ext uri="{FF2B5EF4-FFF2-40B4-BE49-F238E27FC236}">
              <a16:creationId xmlns:a16="http://schemas.microsoft.com/office/drawing/2014/main" id="{A448F98D-B2C3-41F1-9331-655D9FF1782E}"/>
            </a:ext>
          </a:extLst>
        </xdr:cNvPr>
        <xdr:cNvSpPr/>
      </xdr:nvSpPr>
      <xdr:spPr>
        <a:xfrm>
          <a:off x="3746500" y="168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100092</xdr:rowOff>
    </xdr:from>
    <xdr:ext cx="534377" cy="259045"/>
    <xdr:sp macro="" textlink="">
      <xdr:nvSpPr>
        <xdr:cNvPr id="255" name="テキスト ボックス 254">
          <a:extLst>
            <a:ext uri="{FF2B5EF4-FFF2-40B4-BE49-F238E27FC236}">
              <a16:creationId xmlns:a16="http://schemas.microsoft.com/office/drawing/2014/main" id="{D535359D-C116-41A3-8879-EAF0CFFE558C}"/>
            </a:ext>
          </a:extLst>
        </xdr:cNvPr>
        <xdr:cNvSpPr txBox="1"/>
      </xdr:nvSpPr>
      <xdr:spPr>
        <a:xfrm>
          <a:off x="3530111" y="169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143117</xdr:rowOff>
    </xdr:from>
    <xdr:to>
      <xdr:col>15</xdr:col>
      <xdr:colOff>101600</xdr:colOff>
      <xdr:row>98</xdr:row>
      <xdr:rowOff>73267</xdr:rowOff>
    </xdr:to>
    <xdr:sp macro="" textlink="">
      <xdr:nvSpPr>
        <xdr:cNvPr id="256" name="楕円 255">
          <a:extLst>
            <a:ext uri="{FF2B5EF4-FFF2-40B4-BE49-F238E27FC236}">
              <a16:creationId xmlns:a16="http://schemas.microsoft.com/office/drawing/2014/main" id="{0291D5D8-B727-4318-B648-D0B1E93497DE}"/>
            </a:ext>
          </a:extLst>
        </xdr:cNvPr>
        <xdr:cNvSpPr/>
      </xdr:nvSpPr>
      <xdr:spPr>
        <a:xfrm>
          <a:off x="2857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64394</xdr:rowOff>
    </xdr:from>
    <xdr:ext cx="534377" cy="259045"/>
    <xdr:sp macro="" textlink="">
      <xdr:nvSpPr>
        <xdr:cNvPr id="257" name="テキスト ボックス 256">
          <a:extLst>
            <a:ext uri="{FF2B5EF4-FFF2-40B4-BE49-F238E27FC236}">
              <a16:creationId xmlns:a16="http://schemas.microsoft.com/office/drawing/2014/main" id="{E65AE23C-14DE-4CCF-90C9-93DA7B3CCBE0}"/>
            </a:ext>
          </a:extLst>
        </xdr:cNvPr>
        <xdr:cNvSpPr txBox="1"/>
      </xdr:nvSpPr>
      <xdr:spPr>
        <a:xfrm>
          <a:off x="2641111" y="168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153555</xdr:rowOff>
    </xdr:from>
    <xdr:to>
      <xdr:col>10</xdr:col>
      <xdr:colOff>165100</xdr:colOff>
      <xdr:row>98</xdr:row>
      <xdr:rowOff>83705</xdr:rowOff>
    </xdr:to>
    <xdr:sp macro="" textlink="">
      <xdr:nvSpPr>
        <xdr:cNvPr id="258" name="楕円 257">
          <a:extLst>
            <a:ext uri="{FF2B5EF4-FFF2-40B4-BE49-F238E27FC236}">
              <a16:creationId xmlns:a16="http://schemas.microsoft.com/office/drawing/2014/main" id="{15FC72BB-3A15-40AC-96A1-6D8FD91D01F2}"/>
            </a:ext>
          </a:extLst>
        </xdr:cNvPr>
        <xdr:cNvSpPr/>
      </xdr:nvSpPr>
      <xdr:spPr>
        <a:xfrm>
          <a:off x="1968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74832</xdr:rowOff>
    </xdr:from>
    <xdr:ext cx="534377" cy="259045"/>
    <xdr:sp macro="" textlink="">
      <xdr:nvSpPr>
        <xdr:cNvPr id="259" name="テキスト ボックス 258">
          <a:extLst>
            <a:ext uri="{FF2B5EF4-FFF2-40B4-BE49-F238E27FC236}">
              <a16:creationId xmlns:a16="http://schemas.microsoft.com/office/drawing/2014/main" id="{A290F7CA-7FAC-4606-944D-4E852EE5BC8E}"/>
            </a:ext>
          </a:extLst>
        </xdr:cNvPr>
        <xdr:cNvSpPr txBox="1"/>
      </xdr:nvSpPr>
      <xdr:spPr>
        <a:xfrm>
          <a:off x="1752111" y="168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44222</xdr:rowOff>
    </xdr:from>
    <xdr:to>
      <xdr:col>6</xdr:col>
      <xdr:colOff>38100</xdr:colOff>
      <xdr:row>98</xdr:row>
      <xdr:rowOff>145822</xdr:rowOff>
    </xdr:to>
    <xdr:sp macro="" textlink="">
      <xdr:nvSpPr>
        <xdr:cNvPr id="260" name="楕円 259">
          <a:extLst>
            <a:ext uri="{FF2B5EF4-FFF2-40B4-BE49-F238E27FC236}">
              <a16:creationId xmlns:a16="http://schemas.microsoft.com/office/drawing/2014/main" id="{0653B242-0396-4DAE-BE55-BFD6DC36B44D}"/>
            </a:ext>
          </a:extLst>
        </xdr:cNvPr>
        <xdr:cNvSpPr/>
      </xdr:nvSpPr>
      <xdr:spPr>
        <a:xfrm>
          <a:off x="1079500" y="168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136949</xdr:rowOff>
    </xdr:from>
    <xdr:ext cx="534377" cy="259045"/>
    <xdr:sp macro="" textlink="">
      <xdr:nvSpPr>
        <xdr:cNvPr id="261" name="テキスト ボックス 260">
          <a:extLst>
            <a:ext uri="{FF2B5EF4-FFF2-40B4-BE49-F238E27FC236}">
              <a16:creationId xmlns:a16="http://schemas.microsoft.com/office/drawing/2014/main" id="{189EE30D-6E8D-44FC-A282-D08FED534AB2}"/>
            </a:ext>
          </a:extLst>
        </xdr:cNvPr>
        <xdr:cNvSpPr txBox="1"/>
      </xdr:nvSpPr>
      <xdr:spPr>
        <a:xfrm>
          <a:off x="863111" y="169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4491B9AB-9AAE-4C98-A2D8-B0832DD163A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F5DE908E-BEE6-4822-8179-827DCCBFC9F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4067313-E016-4B3E-80C0-D31AE9A152B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BF21718-4EDA-4EB8-8980-4ACCDAF92D8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4A84531F-53B2-45F5-8C8E-05EDC9DD44E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9F4B85B-EED6-433A-AA53-FCAE12B34F7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397C6D77-4311-40A1-906B-CD1F10286CD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4D6E5D2C-D9BF-4423-A10D-1494221BC78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14804375-4C51-453A-9DFF-9AD72CD4CF3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A941B6A4-6926-4B20-9667-CCC8BF6B07F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27D95275-1FF8-4173-A384-D14D7416A917}"/>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3284F1E7-9ABC-4065-B66C-1E819BDFDD3A}"/>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EB0C1E9C-7A8C-4BA9-A94A-0882160FC96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C181F06B-F214-41CE-9FBB-954C775A7445}"/>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5C92BCCB-A74C-4E68-8793-415C987CD57F}"/>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785051C0-25AF-4BD7-BD17-326AE9A8ACAC}"/>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E8BD4B42-557B-4045-A0E5-93828E43094F}"/>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C69AC79F-04C1-47EE-B4B8-EB70C9071928}"/>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74E57EDE-F0D4-4F18-977C-150782A8F74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99AC069B-9A05-47F7-88FE-99D5D9A4F99B}"/>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AB47E412-7CBC-41E0-A9E4-B8836208EA2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7CC24D89-0309-4275-BCDB-F76EB4AD131C}"/>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7ADB04-BF8B-45FC-9CAF-29B8F5440122}"/>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E3CB336E-28E3-42A1-A4F9-88DBDA108258}"/>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396F66A7-F515-4B7B-8181-3D700633B424}"/>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E4A3B28-DC39-4139-AF08-BBD8431F3D76}"/>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125646</xdr:rowOff>
    </xdr:from>
    <xdr:to>
      <xdr:col>55</xdr:col>
      <xdr:colOff>0</xdr:colOff>
      <xdr:row>36</xdr:row>
      <xdr:rowOff>149786</xdr:rowOff>
    </xdr:to>
    <xdr:cxnSp macro="">
      <xdr:nvCxnSpPr>
        <xdr:cNvPr id="288" name="直線コネクタ 287">
          <a:extLst>
            <a:ext uri="{FF2B5EF4-FFF2-40B4-BE49-F238E27FC236}">
              <a16:creationId xmlns:a16="http://schemas.microsoft.com/office/drawing/2014/main" id="{4A778B25-CDFB-4AFE-9086-99C85EF3E00A}"/>
            </a:ext>
          </a:extLst>
        </xdr:cNvPr>
        <xdr:cNvCxnSpPr/>
      </xdr:nvCxnSpPr>
      <xdr:spPr>
        <a:xfrm flipV="1">
          <a:off x="9639300" y="6297846"/>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29694D20-4933-4DAD-AFAB-73446874427D}"/>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4E669CA8-31DC-4404-B7E1-1D227F9CA5BE}"/>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135882</xdr:rowOff>
    </xdr:from>
    <xdr:to>
      <xdr:col>50</xdr:col>
      <xdr:colOff>114300</xdr:colOff>
      <xdr:row>36</xdr:row>
      <xdr:rowOff>149786</xdr:rowOff>
    </xdr:to>
    <xdr:cxnSp macro="">
      <xdr:nvCxnSpPr>
        <xdr:cNvPr id="291" name="直線コネクタ 290">
          <a:extLst>
            <a:ext uri="{FF2B5EF4-FFF2-40B4-BE49-F238E27FC236}">
              <a16:creationId xmlns:a16="http://schemas.microsoft.com/office/drawing/2014/main" id="{49CDA306-B244-49A6-9C71-620DC60B7561}"/>
            </a:ext>
          </a:extLst>
        </xdr:cNvPr>
        <xdr:cNvCxnSpPr/>
      </xdr:nvCxnSpPr>
      <xdr:spPr>
        <a:xfrm>
          <a:off x="8750300" y="6308082"/>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7E9F4FA6-118B-4411-9A67-F2466A79DCE6}"/>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F4F3D0C2-D5B2-45B9-AA26-45D587E7641C}"/>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135882</xdr:rowOff>
    </xdr:from>
    <xdr:to>
      <xdr:col>45</xdr:col>
      <xdr:colOff>177800</xdr:colOff>
      <xdr:row>36</xdr:row>
      <xdr:rowOff>167617</xdr:rowOff>
    </xdr:to>
    <xdr:cxnSp macro="">
      <xdr:nvCxnSpPr>
        <xdr:cNvPr id="294" name="直線コネクタ 293">
          <a:extLst>
            <a:ext uri="{FF2B5EF4-FFF2-40B4-BE49-F238E27FC236}">
              <a16:creationId xmlns:a16="http://schemas.microsoft.com/office/drawing/2014/main" id="{2FF762B7-D143-4817-BA8B-1AB598D7F42D}"/>
            </a:ext>
          </a:extLst>
        </xdr:cNvPr>
        <xdr:cNvCxnSpPr/>
      </xdr:nvCxnSpPr>
      <xdr:spPr>
        <a:xfrm flipV="1">
          <a:off x="7861300" y="6308082"/>
          <a:ext cx="8890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54C1E30F-68E4-44F3-9A38-AE2AAF1B4858}"/>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78A5F4CF-8B21-4F8C-9834-5B3A9C62B3CD}"/>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167617</xdr:rowOff>
    </xdr:from>
    <xdr:to>
      <xdr:col>41</xdr:col>
      <xdr:colOff>50800</xdr:colOff>
      <xdr:row>37</xdr:row>
      <xdr:rowOff>1452</xdr:rowOff>
    </xdr:to>
    <xdr:cxnSp macro="">
      <xdr:nvCxnSpPr>
        <xdr:cNvPr id="297" name="直線コネクタ 296">
          <a:extLst>
            <a:ext uri="{FF2B5EF4-FFF2-40B4-BE49-F238E27FC236}">
              <a16:creationId xmlns:a16="http://schemas.microsoft.com/office/drawing/2014/main" id="{90791543-D93C-40DE-9F92-1BA631768FF9}"/>
            </a:ext>
          </a:extLst>
        </xdr:cNvPr>
        <xdr:cNvCxnSpPr/>
      </xdr:nvCxnSpPr>
      <xdr:spPr>
        <a:xfrm flipV="1">
          <a:off x="6972300" y="633981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173EFFC0-BEA8-4F43-A6A0-76780C4B4ADD}"/>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E784CB83-268B-473B-BAF5-75689B0200EE}"/>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5794F400-7E65-486A-921D-CBC66AE3F4EC}"/>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F255332B-0646-497C-89A7-8003517A2F41}"/>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4167F449-E103-41E8-8C06-01F35B7DEBC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22D6B3D-9813-4D8C-A55B-B66EDDF072C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E80EA2E-737E-4F39-BAF9-BE40D28FA5A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7952946-0D58-4C64-A92E-447C8FA6F61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1FB7D33-F43B-4F94-B102-C474D00D03F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74846</xdr:rowOff>
    </xdr:from>
    <xdr:to>
      <xdr:col>55</xdr:col>
      <xdr:colOff>50800</xdr:colOff>
      <xdr:row>37</xdr:row>
      <xdr:rowOff>4996</xdr:rowOff>
    </xdr:to>
    <xdr:sp macro="" textlink="">
      <xdr:nvSpPr>
        <xdr:cNvPr id="307" name="楕円 306">
          <a:extLst>
            <a:ext uri="{FF2B5EF4-FFF2-40B4-BE49-F238E27FC236}">
              <a16:creationId xmlns:a16="http://schemas.microsoft.com/office/drawing/2014/main" id="{F54380EC-4977-416B-9145-55FB2962DFE6}"/>
            </a:ext>
          </a:extLst>
        </xdr:cNvPr>
        <xdr:cNvSpPr/>
      </xdr:nvSpPr>
      <xdr:spPr>
        <a:xfrm>
          <a:off x="10426700" y="62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53273</xdr:rowOff>
    </xdr:from>
    <xdr:ext cx="534377" cy="259045"/>
    <xdr:sp macro="" textlink="">
      <xdr:nvSpPr>
        <xdr:cNvPr id="308" name="補助費等該当値テキスト">
          <a:extLst>
            <a:ext uri="{FF2B5EF4-FFF2-40B4-BE49-F238E27FC236}">
              <a16:creationId xmlns:a16="http://schemas.microsoft.com/office/drawing/2014/main" id="{5B384811-661F-4847-B1FF-948BF810E44E}"/>
            </a:ext>
          </a:extLst>
        </xdr:cNvPr>
        <xdr:cNvSpPr txBox="1"/>
      </xdr:nvSpPr>
      <xdr:spPr>
        <a:xfrm>
          <a:off x="10528300" y="62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98986</xdr:rowOff>
    </xdr:from>
    <xdr:to>
      <xdr:col>50</xdr:col>
      <xdr:colOff>165100</xdr:colOff>
      <xdr:row>37</xdr:row>
      <xdr:rowOff>29136</xdr:rowOff>
    </xdr:to>
    <xdr:sp macro="" textlink="">
      <xdr:nvSpPr>
        <xdr:cNvPr id="309" name="楕円 308">
          <a:extLst>
            <a:ext uri="{FF2B5EF4-FFF2-40B4-BE49-F238E27FC236}">
              <a16:creationId xmlns:a16="http://schemas.microsoft.com/office/drawing/2014/main" id="{A1D684AB-9466-44A4-8DBF-3B2477A66D17}"/>
            </a:ext>
          </a:extLst>
        </xdr:cNvPr>
        <xdr:cNvSpPr/>
      </xdr:nvSpPr>
      <xdr:spPr>
        <a:xfrm>
          <a:off x="9588500" y="62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20263</xdr:rowOff>
    </xdr:from>
    <xdr:ext cx="534377" cy="259045"/>
    <xdr:sp macro="" textlink="">
      <xdr:nvSpPr>
        <xdr:cNvPr id="310" name="テキスト ボックス 309">
          <a:extLst>
            <a:ext uri="{FF2B5EF4-FFF2-40B4-BE49-F238E27FC236}">
              <a16:creationId xmlns:a16="http://schemas.microsoft.com/office/drawing/2014/main" id="{F5EE0CB0-682D-4EE0-9B34-E8FE98D874F6}"/>
            </a:ext>
          </a:extLst>
        </xdr:cNvPr>
        <xdr:cNvSpPr txBox="1"/>
      </xdr:nvSpPr>
      <xdr:spPr>
        <a:xfrm>
          <a:off x="9372111" y="63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85082</xdr:rowOff>
    </xdr:from>
    <xdr:to>
      <xdr:col>46</xdr:col>
      <xdr:colOff>38100</xdr:colOff>
      <xdr:row>37</xdr:row>
      <xdr:rowOff>15232</xdr:rowOff>
    </xdr:to>
    <xdr:sp macro="" textlink="">
      <xdr:nvSpPr>
        <xdr:cNvPr id="311" name="楕円 310">
          <a:extLst>
            <a:ext uri="{FF2B5EF4-FFF2-40B4-BE49-F238E27FC236}">
              <a16:creationId xmlns:a16="http://schemas.microsoft.com/office/drawing/2014/main" id="{46F72A6F-A464-423B-B026-FA05E2D063FE}"/>
            </a:ext>
          </a:extLst>
        </xdr:cNvPr>
        <xdr:cNvSpPr/>
      </xdr:nvSpPr>
      <xdr:spPr>
        <a:xfrm>
          <a:off x="8699500" y="62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6359</xdr:rowOff>
    </xdr:from>
    <xdr:ext cx="534377" cy="259045"/>
    <xdr:sp macro="" textlink="">
      <xdr:nvSpPr>
        <xdr:cNvPr id="312" name="テキスト ボックス 311">
          <a:extLst>
            <a:ext uri="{FF2B5EF4-FFF2-40B4-BE49-F238E27FC236}">
              <a16:creationId xmlns:a16="http://schemas.microsoft.com/office/drawing/2014/main" id="{BFE0611B-FC02-4FF7-936B-CDCEE7D540CC}"/>
            </a:ext>
          </a:extLst>
        </xdr:cNvPr>
        <xdr:cNvSpPr txBox="1"/>
      </xdr:nvSpPr>
      <xdr:spPr>
        <a:xfrm>
          <a:off x="8483111" y="63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116817</xdr:rowOff>
    </xdr:from>
    <xdr:to>
      <xdr:col>41</xdr:col>
      <xdr:colOff>101600</xdr:colOff>
      <xdr:row>37</xdr:row>
      <xdr:rowOff>46967</xdr:rowOff>
    </xdr:to>
    <xdr:sp macro="" textlink="">
      <xdr:nvSpPr>
        <xdr:cNvPr id="313" name="楕円 312">
          <a:extLst>
            <a:ext uri="{FF2B5EF4-FFF2-40B4-BE49-F238E27FC236}">
              <a16:creationId xmlns:a16="http://schemas.microsoft.com/office/drawing/2014/main" id="{F6942182-46E1-46EF-8BED-503CF5467C38}"/>
            </a:ext>
          </a:extLst>
        </xdr:cNvPr>
        <xdr:cNvSpPr/>
      </xdr:nvSpPr>
      <xdr:spPr>
        <a:xfrm>
          <a:off x="7810500" y="62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38094</xdr:rowOff>
    </xdr:from>
    <xdr:ext cx="534377" cy="259045"/>
    <xdr:sp macro="" textlink="">
      <xdr:nvSpPr>
        <xdr:cNvPr id="314" name="テキスト ボックス 313">
          <a:extLst>
            <a:ext uri="{FF2B5EF4-FFF2-40B4-BE49-F238E27FC236}">
              <a16:creationId xmlns:a16="http://schemas.microsoft.com/office/drawing/2014/main" id="{072DFF48-697B-4768-B633-D95609100EC7}"/>
            </a:ext>
          </a:extLst>
        </xdr:cNvPr>
        <xdr:cNvSpPr txBox="1"/>
      </xdr:nvSpPr>
      <xdr:spPr>
        <a:xfrm>
          <a:off x="7594111" y="63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122102</xdr:rowOff>
    </xdr:from>
    <xdr:to>
      <xdr:col>36</xdr:col>
      <xdr:colOff>165100</xdr:colOff>
      <xdr:row>37</xdr:row>
      <xdr:rowOff>52252</xdr:rowOff>
    </xdr:to>
    <xdr:sp macro="" textlink="">
      <xdr:nvSpPr>
        <xdr:cNvPr id="315" name="楕円 314">
          <a:extLst>
            <a:ext uri="{FF2B5EF4-FFF2-40B4-BE49-F238E27FC236}">
              <a16:creationId xmlns:a16="http://schemas.microsoft.com/office/drawing/2014/main" id="{7B3AEA15-3237-4283-8457-975D7C105225}"/>
            </a:ext>
          </a:extLst>
        </xdr:cNvPr>
        <xdr:cNvSpPr/>
      </xdr:nvSpPr>
      <xdr:spPr>
        <a:xfrm>
          <a:off x="6921500" y="62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43379</xdr:rowOff>
    </xdr:from>
    <xdr:ext cx="534377" cy="259045"/>
    <xdr:sp macro="" textlink="">
      <xdr:nvSpPr>
        <xdr:cNvPr id="316" name="テキスト ボックス 315">
          <a:extLst>
            <a:ext uri="{FF2B5EF4-FFF2-40B4-BE49-F238E27FC236}">
              <a16:creationId xmlns:a16="http://schemas.microsoft.com/office/drawing/2014/main" id="{F157DDE3-0E1E-42D4-993F-73DEC21D6E98}"/>
            </a:ext>
          </a:extLst>
        </xdr:cNvPr>
        <xdr:cNvSpPr txBox="1"/>
      </xdr:nvSpPr>
      <xdr:spPr>
        <a:xfrm>
          <a:off x="6705111" y="63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B01D3B3D-8B72-4D6D-B870-35A508D9AC2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D8685BB-BE9A-4EEC-9FB8-6ED0B4143FA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644418A4-84D5-488C-B9ED-611CCE16461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98FA4606-C1A7-4D62-AE0F-01A7AC12B08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C2EF6995-8750-4B22-98F9-29D7C4306B7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45B2B3D-EC74-4E41-9F72-14B083DEA3C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BBC339C6-9535-43F9-8078-68683999517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CBE4E63D-C6A7-466E-B033-2270B82FBEF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6FD1397F-52CC-4AC9-92AA-BE923C5CC88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19D66949-E4DE-4172-AF2E-C72108C668F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5AC5F859-59CC-428A-8779-7AAE5F84A2C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9DEBC72D-DF51-4EF6-AE8E-68201A6D795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16BA5478-3F53-4F79-9C2C-85546DB6F2A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F4673700-5C08-4182-9896-D91551B11D4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2022BE24-35AB-40F0-B8F7-36632C35F70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38F7CFD3-F3AE-427E-B21D-2C837821E014}"/>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FA1D9BEE-47B9-4DBD-89A9-E62563E111C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5456DBA3-5F03-4F31-B3A8-1DE4C177F66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2C539224-C320-49E3-8815-93C23EA10C8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BCAC2E0-E708-4541-AA3B-8EF1749D12EC}"/>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2E252612-31D2-4526-B749-9AB8FEE74E0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2DDC9BD8-4912-4D31-AB1E-F57A4C0AE50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A33F092B-16AA-47BB-BE4C-B534077177E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36F6DE7E-0EAC-47BA-A633-2BB2E323A2D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950C00AD-086B-4209-BCC2-08B156964095}"/>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8130E966-DBED-416F-855A-A75B1799B5B8}"/>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8D09C04-67A4-4C2D-BB86-A4027B48A2E7}"/>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61C4037E-CA27-4F7C-9835-E8A5A32F5FA7}"/>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167419</xdr:rowOff>
    </xdr:from>
    <xdr:to>
      <xdr:col>55</xdr:col>
      <xdr:colOff>0</xdr:colOff>
      <xdr:row>58</xdr:row>
      <xdr:rowOff>167469</xdr:rowOff>
    </xdr:to>
    <xdr:cxnSp macro="">
      <xdr:nvCxnSpPr>
        <xdr:cNvPr id="345" name="直線コネクタ 344">
          <a:extLst>
            <a:ext uri="{FF2B5EF4-FFF2-40B4-BE49-F238E27FC236}">
              <a16:creationId xmlns:a16="http://schemas.microsoft.com/office/drawing/2014/main" id="{853BD0AC-B769-4E79-93E5-19F4DA6D4E16}"/>
            </a:ext>
          </a:extLst>
        </xdr:cNvPr>
        <xdr:cNvCxnSpPr/>
      </xdr:nvCxnSpPr>
      <xdr:spPr>
        <a:xfrm>
          <a:off x="9639300" y="10111519"/>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52F7635B-3A7B-4438-9855-7FB7B5553D56}"/>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8E6E4B22-2BD8-419C-934E-2BEA91485902}"/>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167419</xdr:rowOff>
    </xdr:from>
    <xdr:to>
      <xdr:col>50</xdr:col>
      <xdr:colOff>114300</xdr:colOff>
      <xdr:row>59</xdr:row>
      <xdr:rowOff>5987</xdr:rowOff>
    </xdr:to>
    <xdr:cxnSp macro="">
      <xdr:nvCxnSpPr>
        <xdr:cNvPr id="348" name="直線コネクタ 347">
          <a:extLst>
            <a:ext uri="{FF2B5EF4-FFF2-40B4-BE49-F238E27FC236}">
              <a16:creationId xmlns:a16="http://schemas.microsoft.com/office/drawing/2014/main" id="{054AFC15-0EE2-47B0-B9F0-D124A6E7D1FF}"/>
            </a:ext>
          </a:extLst>
        </xdr:cNvPr>
        <xdr:cNvCxnSpPr/>
      </xdr:nvCxnSpPr>
      <xdr:spPr>
        <a:xfrm flipV="1">
          <a:off x="8750300" y="10111519"/>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3BD46A98-5CAE-479B-8681-EA00206E226A}"/>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AA4BB790-33B7-42B6-80FA-EF3B4AA15A56}"/>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112539</xdr:rowOff>
    </xdr:from>
    <xdr:to>
      <xdr:col>45</xdr:col>
      <xdr:colOff>177800</xdr:colOff>
      <xdr:row>59</xdr:row>
      <xdr:rowOff>5987</xdr:rowOff>
    </xdr:to>
    <xdr:cxnSp macro="">
      <xdr:nvCxnSpPr>
        <xdr:cNvPr id="351" name="直線コネクタ 350">
          <a:extLst>
            <a:ext uri="{FF2B5EF4-FFF2-40B4-BE49-F238E27FC236}">
              <a16:creationId xmlns:a16="http://schemas.microsoft.com/office/drawing/2014/main" id="{2027FF28-D223-4E7F-94B0-A4FEECC0DD90}"/>
            </a:ext>
          </a:extLst>
        </xdr:cNvPr>
        <xdr:cNvCxnSpPr/>
      </xdr:nvCxnSpPr>
      <xdr:spPr>
        <a:xfrm>
          <a:off x="7861300" y="10056639"/>
          <a:ext cx="889000" cy="6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1922CB9B-ED9B-445E-BAFC-05A7B325850C}"/>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EB77B16A-7541-49D7-97F4-91C4E1DBD74E}"/>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112539</xdr:rowOff>
    </xdr:from>
    <xdr:to>
      <xdr:col>41</xdr:col>
      <xdr:colOff>50800</xdr:colOff>
      <xdr:row>58</xdr:row>
      <xdr:rowOff>168074</xdr:rowOff>
    </xdr:to>
    <xdr:cxnSp macro="">
      <xdr:nvCxnSpPr>
        <xdr:cNvPr id="354" name="直線コネクタ 353">
          <a:extLst>
            <a:ext uri="{FF2B5EF4-FFF2-40B4-BE49-F238E27FC236}">
              <a16:creationId xmlns:a16="http://schemas.microsoft.com/office/drawing/2014/main" id="{272B1962-8F18-41F8-AD99-021B2BF34854}"/>
            </a:ext>
          </a:extLst>
        </xdr:cNvPr>
        <xdr:cNvCxnSpPr/>
      </xdr:nvCxnSpPr>
      <xdr:spPr>
        <a:xfrm flipV="1">
          <a:off x="6972300" y="10056639"/>
          <a:ext cx="8890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F01A5E5A-9984-4D90-B27A-B9EF79B59994}"/>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FC5A10D-F095-4D06-B946-E32EF88CB22E}"/>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21DDBA9C-2548-4FC4-B8F3-35238BD2A431}"/>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7AA495C4-2F91-40AD-AC92-B35340500A2E}"/>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AD95B42-FBDA-4669-84A1-39A91E5F82B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DAC8445-5DC5-463F-8E48-93EFB9DAC4A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9770330-5A5E-4FC8-87A4-81268E7F381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39A7E0E-CAE2-4F20-872A-8CD9E450E2E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83FEB11-4798-448B-B98A-3832768012D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116669</xdr:rowOff>
    </xdr:from>
    <xdr:to>
      <xdr:col>55</xdr:col>
      <xdr:colOff>50800</xdr:colOff>
      <xdr:row>59</xdr:row>
      <xdr:rowOff>46819</xdr:rowOff>
    </xdr:to>
    <xdr:sp macro="" textlink="">
      <xdr:nvSpPr>
        <xdr:cNvPr id="364" name="楕円 363">
          <a:extLst>
            <a:ext uri="{FF2B5EF4-FFF2-40B4-BE49-F238E27FC236}">
              <a16:creationId xmlns:a16="http://schemas.microsoft.com/office/drawing/2014/main" id="{15B74D57-FFE8-4471-8BD1-9FB811AE780E}"/>
            </a:ext>
          </a:extLst>
        </xdr:cNvPr>
        <xdr:cNvSpPr/>
      </xdr:nvSpPr>
      <xdr:spPr>
        <a:xfrm>
          <a:off x="10426700" y="100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id="{C70B7002-0A99-4E1D-9953-3E7DA825BF45}"/>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116619</xdr:rowOff>
    </xdr:from>
    <xdr:to>
      <xdr:col>50</xdr:col>
      <xdr:colOff>165100</xdr:colOff>
      <xdr:row>59</xdr:row>
      <xdr:rowOff>46769</xdr:rowOff>
    </xdr:to>
    <xdr:sp macro="" textlink="">
      <xdr:nvSpPr>
        <xdr:cNvPr id="366" name="楕円 365">
          <a:extLst>
            <a:ext uri="{FF2B5EF4-FFF2-40B4-BE49-F238E27FC236}">
              <a16:creationId xmlns:a16="http://schemas.microsoft.com/office/drawing/2014/main" id="{EBC49010-1021-422C-A762-52D2717452B9}"/>
            </a:ext>
          </a:extLst>
        </xdr:cNvPr>
        <xdr:cNvSpPr/>
      </xdr:nvSpPr>
      <xdr:spPr>
        <a:xfrm>
          <a:off x="9588500" y="100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37896</xdr:rowOff>
    </xdr:from>
    <xdr:ext cx="534377" cy="259045"/>
    <xdr:sp macro="" textlink="">
      <xdr:nvSpPr>
        <xdr:cNvPr id="367" name="テキスト ボックス 366">
          <a:extLst>
            <a:ext uri="{FF2B5EF4-FFF2-40B4-BE49-F238E27FC236}">
              <a16:creationId xmlns:a16="http://schemas.microsoft.com/office/drawing/2014/main" id="{F1BF0A53-7465-4A49-BD68-EDA8D2CF1F01}"/>
            </a:ext>
          </a:extLst>
        </xdr:cNvPr>
        <xdr:cNvSpPr txBox="1"/>
      </xdr:nvSpPr>
      <xdr:spPr>
        <a:xfrm>
          <a:off x="9372111" y="101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126637</xdr:rowOff>
    </xdr:from>
    <xdr:to>
      <xdr:col>46</xdr:col>
      <xdr:colOff>38100</xdr:colOff>
      <xdr:row>59</xdr:row>
      <xdr:rowOff>56787</xdr:rowOff>
    </xdr:to>
    <xdr:sp macro="" textlink="">
      <xdr:nvSpPr>
        <xdr:cNvPr id="368" name="楕円 367">
          <a:extLst>
            <a:ext uri="{FF2B5EF4-FFF2-40B4-BE49-F238E27FC236}">
              <a16:creationId xmlns:a16="http://schemas.microsoft.com/office/drawing/2014/main" id="{388672E3-4B79-4950-B799-28C3DDABCCE4}"/>
            </a:ext>
          </a:extLst>
        </xdr:cNvPr>
        <xdr:cNvSpPr/>
      </xdr:nvSpPr>
      <xdr:spPr>
        <a:xfrm>
          <a:off x="8699500" y="100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47914</xdr:rowOff>
    </xdr:from>
    <xdr:ext cx="534377" cy="259045"/>
    <xdr:sp macro="" textlink="">
      <xdr:nvSpPr>
        <xdr:cNvPr id="369" name="テキスト ボックス 368">
          <a:extLst>
            <a:ext uri="{FF2B5EF4-FFF2-40B4-BE49-F238E27FC236}">
              <a16:creationId xmlns:a16="http://schemas.microsoft.com/office/drawing/2014/main" id="{B28CABE8-F5FA-4FB9-B715-3A9F629FE512}"/>
            </a:ext>
          </a:extLst>
        </xdr:cNvPr>
        <xdr:cNvSpPr txBox="1"/>
      </xdr:nvSpPr>
      <xdr:spPr>
        <a:xfrm>
          <a:off x="8483111" y="101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61739</xdr:rowOff>
    </xdr:from>
    <xdr:to>
      <xdr:col>41</xdr:col>
      <xdr:colOff>101600</xdr:colOff>
      <xdr:row>58</xdr:row>
      <xdr:rowOff>163339</xdr:rowOff>
    </xdr:to>
    <xdr:sp macro="" textlink="">
      <xdr:nvSpPr>
        <xdr:cNvPr id="370" name="楕円 369">
          <a:extLst>
            <a:ext uri="{FF2B5EF4-FFF2-40B4-BE49-F238E27FC236}">
              <a16:creationId xmlns:a16="http://schemas.microsoft.com/office/drawing/2014/main" id="{51B05220-18D3-493B-BAF5-EC5BE1EE0E07}"/>
            </a:ext>
          </a:extLst>
        </xdr:cNvPr>
        <xdr:cNvSpPr/>
      </xdr:nvSpPr>
      <xdr:spPr>
        <a:xfrm>
          <a:off x="7810500" y="100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8416</xdr:rowOff>
    </xdr:from>
    <xdr:ext cx="599010" cy="259045"/>
    <xdr:sp macro="" textlink="">
      <xdr:nvSpPr>
        <xdr:cNvPr id="371" name="テキスト ボックス 370">
          <a:extLst>
            <a:ext uri="{FF2B5EF4-FFF2-40B4-BE49-F238E27FC236}">
              <a16:creationId xmlns:a16="http://schemas.microsoft.com/office/drawing/2014/main" id="{B01CEFE9-C036-470D-8355-AE23FB13C40E}"/>
            </a:ext>
          </a:extLst>
        </xdr:cNvPr>
        <xdr:cNvSpPr txBox="1"/>
      </xdr:nvSpPr>
      <xdr:spPr>
        <a:xfrm>
          <a:off x="7561795" y="978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117274</xdr:rowOff>
    </xdr:from>
    <xdr:to>
      <xdr:col>36</xdr:col>
      <xdr:colOff>165100</xdr:colOff>
      <xdr:row>59</xdr:row>
      <xdr:rowOff>47424</xdr:rowOff>
    </xdr:to>
    <xdr:sp macro="" textlink="">
      <xdr:nvSpPr>
        <xdr:cNvPr id="372" name="楕円 371">
          <a:extLst>
            <a:ext uri="{FF2B5EF4-FFF2-40B4-BE49-F238E27FC236}">
              <a16:creationId xmlns:a16="http://schemas.microsoft.com/office/drawing/2014/main" id="{1E7E88CB-E748-4A11-B7F7-C3F953CDE562}"/>
            </a:ext>
          </a:extLst>
        </xdr:cNvPr>
        <xdr:cNvSpPr/>
      </xdr:nvSpPr>
      <xdr:spPr>
        <a:xfrm>
          <a:off x="6921500" y="100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38551</xdr:rowOff>
    </xdr:from>
    <xdr:ext cx="534377" cy="259045"/>
    <xdr:sp macro="" textlink="">
      <xdr:nvSpPr>
        <xdr:cNvPr id="373" name="テキスト ボックス 372">
          <a:extLst>
            <a:ext uri="{FF2B5EF4-FFF2-40B4-BE49-F238E27FC236}">
              <a16:creationId xmlns:a16="http://schemas.microsoft.com/office/drawing/2014/main" id="{663829DC-3159-4CBC-8569-74E758598EDC}"/>
            </a:ext>
          </a:extLst>
        </xdr:cNvPr>
        <xdr:cNvSpPr txBox="1"/>
      </xdr:nvSpPr>
      <xdr:spPr>
        <a:xfrm>
          <a:off x="6705111" y="101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25164663-12F9-4E1A-9EE8-71F3BED5811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46C524AC-7C80-4430-A658-CAE33B0ADD7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96BBB705-D9DF-4C3A-B3C3-1D4973C2697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35BE3DC-8ECA-4E98-B386-B6482841C99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A03C7CB-8626-48EE-923D-E80D4F0617D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9679FABA-0E20-443D-A1E0-C62C5414C44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9ED6643E-22EB-4F02-BB86-FC9EE93B23E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A66902AA-D062-45BC-A690-9741F1A64F6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D20D5FB-B5DD-4C6E-8A92-3F9533149FC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46C3B210-B774-4C49-B55B-387694DD331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2D942E0D-B03E-4EA4-AB44-284A5AC3EA25}"/>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C80D51CA-8C7E-4E23-9D6B-963AE9B635E5}"/>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E549E1D2-FBCC-4778-A842-0B22EE3DE67A}"/>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C1597850-EEC3-4545-B21B-844A1251FD7E}"/>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8FFF52B2-7925-47F4-94B2-5D7E56452BC5}"/>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241CB0FA-42F7-4FA4-85B0-CACC86DCEE4A}"/>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3A61C092-3667-495E-A958-3F4B018A0661}"/>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A55F4D93-48E6-40F3-A3D2-9C981F43DF76}"/>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40B149E-E6E6-4C07-B405-71B53D4E28F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7A295A8C-DA69-4225-BD68-8E8712887E24}"/>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6A2A01B2-ABC4-41EE-805D-F346698FAB55}"/>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C29CE092-3000-4348-8BA9-CBE0234CC5CF}"/>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6D2E9A61-D58F-43F4-9607-6CB1204846E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33202261-803E-44E5-B8FD-FC46B333BD2E}"/>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1923C91D-C0F5-49DB-A360-82F62942E42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7DA532D2-2339-4816-838D-9B2D1F55CB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5F58B178-86F6-4CAF-89BE-7EF4C7A8ED77}"/>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5D15C0E3-4955-4C13-BE56-470E1301476F}"/>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3072B593-6D5B-48B0-BA3D-3844861203EB}"/>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DD242022-D060-403D-9820-16A85C231196}"/>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93469</xdr:rowOff>
    </xdr:from>
    <xdr:to>
      <xdr:col>55</xdr:col>
      <xdr:colOff>0</xdr:colOff>
      <xdr:row>79</xdr:row>
      <xdr:rowOff>95751</xdr:rowOff>
    </xdr:to>
    <xdr:cxnSp macro="">
      <xdr:nvCxnSpPr>
        <xdr:cNvPr id="404" name="直線コネクタ 403">
          <a:extLst>
            <a:ext uri="{FF2B5EF4-FFF2-40B4-BE49-F238E27FC236}">
              <a16:creationId xmlns:a16="http://schemas.microsoft.com/office/drawing/2014/main" id="{791AE93F-93B3-43CF-95EB-0DC7FE0E1CB2}"/>
            </a:ext>
          </a:extLst>
        </xdr:cNvPr>
        <xdr:cNvCxnSpPr/>
      </xdr:nvCxnSpPr>
      <xdr:spPr>
        <a:xfrm flipV="1">
          <a:off x="9639300" y="13638019"/>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642321E3-67F7-40F1-AAB9-0FB5B1FEC85A}"/>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E1A02D16-33FF-4FC2-AF60-54FFEF3579BB}"/>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74870</xdr:rowOff>
    </xdr:from>
    <xdr:to>
      <xdr:col>50</xdr:col>
      <xdr:colOff>114300</xdr:colOff>
      <xdr:row>79</xdr:row>
      <xdr:rowOff>95751</xdr:rowOff>
    </xdr:to>
    <xdr:cxnSp macro="">
      <xdr:nvCxnSpPr>
        <xdr:cNvPr id="407" name="直線コネクタ 406">
          <a:extLst>
            <a:ext uri="{FF2B5EF4-FFF2-40B4-BE49-F238E27FC236}">
              <a16:creationId xmlns:a16="http://schemas.microsoft.com/office/drawing/2014/main" id="{2542862C-D39D-40AC-8011-833190052FA4}"/>
            </a:ext>
          </a:extLst>
        </xdr:cNvPr>
        <xdr:cNvCxnSpPr/>
      </xdr:nvCxnSpPr>
      <xdr:spPr>
        <a:xfrm>
          <a:off x="8750300" y="13619420"/>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6E0304D0-FE86-4CAE-933E-F30DC3277F74}"/>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C65C4214-7BC2-4370-B3FF-FDA23C9C77F7}"/>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149716</xdr:rowOff>
    </xdr:from>
    <xdr:to>
      <xdr:col>45</xdr:col>
      <xdr:colOff>177800</xdr:colOff>
      <xdr:row>79</xdr:row>
      <xdr:rowOff>74870</xdr:rowOff>
    </xdr:to>
    <xdr:cxnSp macro="">
      <xdr:nvCxnSpPr>
        <xdr:cNvPr id="410" name="直線コネクタ 409">
          <a:extLst>
            <a:ext uri="{FF2B5EF4-FFF2-40B4-BE49-F238E27FC236}">
              <a16:creationId xmlns:a16="http://schemas.microsoft.com/office/drawing/2014/main" id="{F0779756-6744-4F20-838A-B9B5A29E7A2C}"/>
            </a:ext>
          </a:extLst>
        </xdr:cNvPr>
        <xdr:cNvCxnSpPr/>
      </xdr:nvCxnSpPr>
      <xdr:spPr>
        <a:xfrm>
          <a:off x="7861300" y="13522816"/>
          <a:ext cx="889000" cy="9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F9A11ABD-3044-45CE-9361-B3235D0F47F1}"/>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D9F1AD91-2273-421E-880E-1EA2F06DE4B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149716</xdr:rowOff>
    </xdr:from>
    <xdr:to>
      <xdr:col>41</xdr:col>
      <xdr:colOff>50800</xdr:colOff>
      <xdr:row>79</xdr:row>
      <xdr:rowOff>54229</xdr:rowOff>
    </xdr:to>
    <xdr:cxnSp macro="">
      <xdr:nvCxnSpPr>
        <xdr:cNvPr id="413" name="直線コネクタ 412">
          <a:extLst>
            <a:ext uri="{FF2B5EF4-FFF2-40B4-BE49-F238E27FC236}">
              <a16:creationId xmlns:a16="http://schemas.microsoft.com/office/drawing/2014/main" id="{2B2A085D-536F-4DD4-A62C-74166BDDCF5E}"/>
            </a:ext>
          </a:extLst>
        </xdr:cNvPr>
        <xdr:cNvCxnSpPr/>
      </xdr:nvCxnSpPr>
      <xdr:spPr>
        <a:xfrm flipV="1">
          <a:off x="6972300" y="13522816"/>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EC55C9F1-810B-41C7-AE18-7E7D99A6B274}"/>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3D7EB91C-387E-45B5-BE77-EF2D54DADDD5}"/>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677CE3B0-B367-417A-8F8B-4B83657A9874}"/>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77DACDFC-980D-462F-A262-48BB00324A82}"/>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4B0961D-FC9D-4CBD-ACFF-4935124F141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EDD20E5-C959-4477-8297-180342287F8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4F8FC485-1D8D-4D52-BDED-CE2F1F150D1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A683632A-705E-47B8-8780-4479E60AA72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C493763-67C8-4698-BB15-829935FAB4C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42669</xdr:rowOff>
    </xdr:from>
    <xdr:to>
      <xdr:col>55</xdr:col>
      <xdr:colOff>50800</xdr:colOff>
      <xdr:row>79</xdr:row>
      <xdr:rowOff>144269</xdr:rowOff>
    </xdr:to>
    <xdr:sp macro="" textlink="">
      <xdr:nvSpPr>
        <xdr:cNvPr id="423" name="楕円 422">
          <a:extLst>
            <a:ext uri="{FF2B5EF4-FFF2-40B4-BE49-F238E27FC236}">
              <a16:creationId xmlns:a16="http://schemas.microsoft.com/office/drawing/2014/main" id="{A98A9802-9D7E-4751-91A4-57FB4B9E6F6D}"/>
            </a:ext>
          </a:extLst>
        </xdr:cNvPr>
        <xdr:cNvSpPr/>
      </xdr:nvSpPr>
      <xdr:spPr>
        <a:xfrm>
          <a:off x="10426700" y="135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47E8269A-FAF0-4C57-B4C3-DA8722B120FF}"/>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44951</xdr:rowOff>
    </xdr:from>
    <xdr:to>
      <xdr:col>50</xdr:col>
      <xdr:colOff>165100</xdr:colOff>
      <xdr:row>79</xdr:row>
      <xdr:rowOff>146551</xdr:rowOff>
    </xdr:to>
    <xdr:sp macro="" textlink="">
      <xdr:nvSpPr>
        <xdr:cNvPr id="425" name="楕円 424">
          <a:extLst>
            <a:ext uri="{FF2B5EF4-FFF2-40B4-BE49-F238E27FC236}">
              <a16:creationId xmlns:a16="http://schemas.microsoft.com/office/drawing/2014/main" id="{D715D64A-27AF-4C89-A79A-E09BC7EDBB2B}"/>
            </a:ext>
          </a:extLst>
        </xdr:cNvPr>
        <xdr:cNvSpPr/>
      </xdr:nvSpPr>
      <xdr:spPr>
        <a:xfrm>
          <a:off x="9588500" y="135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137678</xdr:rowOff>
    </xdr:from>
    <xdr:ext cx="469744" cy="259045"/>
    <xdr:sp macro="" textlink="">
      <xdr:nvSpPr>
        <xdr:cNvPr id="426" name="テキスト ボックス 425">
          <a:extLst>
            <a:ext uri="{FF2B5EF4-FFF2-40B4-BE49-F238E27FC236}">
              <a16:creationId xmlns:a16="http://schemas.microsoft.com/office/drawing/2014/main" id="{9A8DB2C5-7121-41B0-9F10-85148F653067}"/>
            </a:ext>
          </a:extLst>
        </xdr:cNvPr>
        <xdr:cNvSpPr txBox="1"/>
      </xdr:nvSpPr>
      <xdr:spPr>
        <a:xfrm>
          <a:off x="9404428" y="1368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24070</xdr:rowOff>
    </xdr:from>
    <xdr:to>
      <xdr:col>46</xdr:col>
      <xdr:colOff>38100</xdr:colOff>
      <xdr:row>79</xdr:row>
      <xdr:rowOff>125670</xdr:rowOff>
    </xdr:to>
    <xdr:sp macro="" textlink="">
      <xdr:nvSpPr>
        <xdr:cNvPr id="427" name="楕円 426">
          <a:extLst>
            <a:ext uri="{FF2B5EF4-FFF2-40B4-BE49-F238E27FC236}">
              <a16:creationId xmlns:a16="http://schemas.microsoft.com/office/drawing/2014/main" id="{CF36BB41-8B8C-44F2-8B84-DDAECA543BF5}"/>
            </a:ext>
          </a:extLst>
        </xdr:cNvPr>
        <xdr:cNvSpPr/>
      </xdr:nvSpPr>
      <xdr:spPr>
        <a:xfrm>
          <a:off x="8699500" y="135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116797</xdr:rowOff>
    </xdr:from>
    <xdr:ext cx="534377" cy="259045"/>
    <xdr:sp macro="" textlink="">
      <xdr:nvSpPr>
        <xdr:cNvPr id="428" name="テキスト ボックス 427">
          <a:extLst>
            <a:ext uri="{FF2B5EF4-FFF2-40B4-BE49-F238E27FC236}">
              <a16:creationId xmlns:a16="http://schemas.microsoft.com/office/drawing/2014/main" id="{30CD7042-EE70-4AA3-9DFF-E351DDA39EDD}"/>
            </a:ext>
          </a:extLst>
        </xdr:cNvPr>
        <xdr:cNvSpPr txBox="1"/>
      </xdr:nvSpPr>
      <xdr:spPr>
        <a:xfrm>
          <a:off x="8483111" y="136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98916</xdr:rowOff>
    </xdr:from>
    <xdr:to>
      <xdr:col>41</xdr:col>
      <xdr:colOff>101600</xdr:colOff>
      <xdr:row>79</xdr:row>
      <xdr:rowOff>29066</xdr:rowOff>
    </xdr:to>
    <xdr:sp macro="" textlink="">
      <xdr:nvSpPr>
        <xdr:cNvPr id="429" name="楕円 428">
          <a:extLst>
            <a:ext uri="{FF2B5EF4-FFF2-40B4-BE49-F238E27FC236}">
              <a16:creationId xmlns:a16="http://schemas.microsoft.com/office/drawing/2014/main" id="{D006B164-2A41-42BF-ACE8-2037246388A9}"/>
            </a:ext>
          </a:extLst>
        </xdr:cNvPr>
        <xdr:cNvSpPr/>
      </xdr:nvSpPr>
      <xdr:spPr>
        <a:xfrm>
          <a:off x="7810500" y="13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45593</xdr:rowOff>
    </xdr:from>
    <xdr:ext cx="599010" cy="259045"/>
    <xdr:sp macro="" textlink="">
      <xdr:nvSpPr>
        <xdr:cNvPr id="430" name="テキスト ボックス 429">
          <a:extLst>
            <a:ext uri="{FF2B5EF4-FFF2-40B4-BE49-F238E27FC236}">
              <a16:creationId xmlns:a16="http://schemas.microsoft.com/office/drawing/2014/main" id="{7936EC41-D2BF-4A74-BEE1-9F6B28DE877A}"/>
            </a:ext>
          </a:extLst>
        </xdr:cNvPr>
        <xdr:cNvSpPr txBox="1"/>
      </xdr:nvSpPr>
      <xdr:spPr>
        <a:xfrm>
          <a:off x="7561795" y="1324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3429</xdr:rowOff>
    </xdr:from>
    <xdr:to>
      <xdr:col>36</xdr:col>
      <xdr:colOff>165100</xdr:colOff>
      <xdr:row>79</xdr:row>
      <xdr:rowOff>105029</xdr:rowOff>
    </xdr:to>
    <xdr:sp macro="" textlink="">
      <xdr:nvSpPr>
        <xdr:cNvPr id="431" name="楕円 430">
          <a:extLst>
            <a:ext uri="{FF2B5EF4-FFF2-40B4-BE49-F238E27FC236}">
              <a16:creationId xmlns:a16="http://schemas.microsoft.com/office/drawing/2014/main" id="{7FBB4456-CD1C-4E8E-9759-836551D6BF90}"/>
            </a:ext>
          </a:extLst>
        </xdr:cNvPr>
        <xdr:cNvSpPr/>
      </xdr:nvSpPr>
      <xdr:spPr>
        <a:xfrm>
          <a:off x="6921500" y="135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96156</xdr:rowOff>
    </xdr:from>
    <xdr:ext cx="534377" cy="259045"/>
    <xdr:sp macro="" textlink="">
      <xdr:nvSpPr>
        <xdr:cNvPr id="432" name="テキスト ボックス 431">
          <a:extLst>
            <a:ext uri="{FF2B5EF4-FFF2-40B4-BE49-F238E27FC236}">
              <a16:creationId xmlns:a16="http://schemas.microsoft.com/office/drawing/2014/main" id="{EDCE1DEE-ABBA-4A91-89D5-8782F2A3330F}"/>
            </a:ext>
          </a:extLst>
        </xdr:cNvPr>
        <xdr:cNvSpPr txBox="1"/>
      </xdr:nvSpPr>
      <xdr:spPr>
        <a:xfrm>
          <a:off x="6705111" y="136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E4290723-26A7-4589-A056-C0AE834806A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A9E0F767-9F2F-4C03-9A6D-9FDF2276BAC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40234B1B-9BBA-416B-A002-DA8ECF3EA83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30A681D3-EF38-4953-BC10-A3ABB1BF939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E0625B7D-A77F-40D5-ACA5-FFAEAF95822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4AD8C934-1A86-4C53-AF47-A005FC16C68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390BF7ED-5F72-49E8-A474-8DA5B4498A9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B6DBA-6774-4949-90F1-8BB22319887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13B6C04A-4468-4A26-A3FD-EF986C5E3AD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5A182EE9-8E2D-4652-BA4F-7B127FE693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57355BDE-063B-46FC-87F4-CCF3B0352A6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FFB6E5D6-6B85-4A64-9D89-00FBE1023CA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65F5CA5F-D8A7-4063-90F7-53D1CBAACA0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32C0F4C9-0F96-4FFE-B0CF-E48415FB70D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F2715B37-BA62-43AA-861C-864DAB18FAB9}"/>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F64F546B-41AA-44EF-9782-17253D02D2E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C0FE9857-D051-4432-84C1-4D62865EBD48}"/>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676AAA32-217C-4317-9DA8-5C1EF8FFE3B9}"/>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705F632E-FD60-4572-BAA0-3230FD443AF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82CD1C21-0141-467B-AFCD-D2E3269D88F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23D4DC3E-DB06-47B1-A8BD-2475F76ECE8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A654EF26-046D-4F21-81C6-7182447C7AF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9116ED8B-2FBF-497B-9848-61E02672CD43}"/>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7CD9F263-2ECD-44BA-937B-7D5C5A4DE162}"/>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CCEB3167-E963-45B8-ADF1-94F9E9702251}"/>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C9F4F9F6-FBC0-487A-8260-2B22193DCFF9}"/>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61683</xdr:rowOff>
    </xdr:from>
    <xdr:to>
      <xdr:col>55</xdr:col>
      <xdr:colOff>0</xdr:colOff>
      <xdr:row>97</xdr:row>
      <xdr:rowOff>94886</xdr:rowOff>
    </xdr:to>
    <xdr:cxnSp macro="">
      <xdr:nvCxnSpPr>
        <xdr:cNvPr id="459" name="直線コネクタ 458">
          <a:extLst>
            <a:ext uri="{FF2B5EF4-FFF2-40B4-BE49-F238E27FC236}">
              <a16:creationId xmlns:a16="http://schemas.microsoft.com/office/drawing/2014/main" id="{F507B8E6-A347-49B1-A9FE-EB7C0479707D}"/>
            </a:ext>
          </a:extLst>
        </xdr:cNvPr>
        <xdr:cNvCxnSpPr/>
      </xdr:nvCxnSpPr>
      <xdr:spPr>
        <a:xfrm>
          <a:off x="9639300" y="16692333"/>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63730437-BA12-48B7-B6D0-6B190B28D5CD}"/>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D57167D5-C43D-4F53-A0D2-F137B6C63773}"/>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61683</xdr:rowOff>
    </xdr:from>
    <xdr:to>
      <xdr:col>50</xdr:col>
      <xdr:colOff>114300</xdr:colOff>
      <xdr:row>98</xdr:row>
      <xdr:rowOff>21605</xdr:rowOff>
    </xdr:to>
    <xdr:cxnSp macro="">
      <xdr:nvCxnSpPr>
        <xdr:cNvPr id="462" name="直線コネクタ 461">
          <a:extLst>
            <a:ext uri="{FF2B5EF4-FFF2-40B4-BE49-F238E27FC236}">
              <a16:creationId xmlns:a16="http://schemas.microsoft.com/office/drawing/2014/main" id="{03B9EEB6-64E1-4AA2-BB09-7893BE07EBC8}"/>
            </a:ext>
          </a:extLst>
        </xdr:cNvPr>
        <xdr:cNvCxnSpPr/>
      </xdr:nvCxnSpPr>
      <xdr:spPr>
        <a:xfrm flipV="1">
          <a:off x="8750300" y="16692333"/>
          <a:ext cx="889000" cy="1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6F13E2BD-F7C7-47DF-AC1B-03A8EF23B606}"/>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6E7DFCF4-EF03-4BC5-A78A-C3CD96017EF6}"/>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21605</xdr:rowOff>
    </xdr:from>
    <xdr:to>
      <xdr:col>45</xdr:col>
      <xdr:colOff>177800</xdr:colOff>
      <xdr:row>98</xdr:row>
      <xdr:rowOff>39751</xdr:rowOff>
    </xdr:to>
    <xdr:cxnSp macro="">
      <xdr:nvCxnSpPr>
        <xdr:cNvPr id="465" name="直線コネクタ 464">
          <a:extLst>
            <a:ext uri="{FF2B5EF4-FFF2-40B4-BE49-F238E27FC236}">
              <a16:creationId xmlns:a16="http://schemas.microsoft.com/office/drawing/2014/main" id="{D2B7AF6C-E3CC-4674-9718-88D87F4E8A03}"/>
            </a:ext>
          </a:extLst>
        </xdr:cNvPr>
        <xdr:cNvCxnSpPr/>
      </xdr:nvCxnSpPr>
      <xdr:spPr>
        <a:xfrm flipV="1">
          <a:off x="7861300" y="16823705"/>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251F3EBC-55B2-4063-B89A-117E997733B8}"/>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2EBB78A2-0878-4EBD-9A76-6D14EED81231}"/>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39751</xdr:rowOff>
    </xdr:from>
    <xdr:to>
      <xdr:col>41</xdr:col>
      <xdr:colOff>50800</xdr:colOff>
      <xdr:row>98</xdr:row>
      <xdr:rowOff>53966</xdr:rowOff>
    </xdr:to>
    <xdr:cxnSp macro="">
      <xdr:nvCxnSpPr>
        <xdr:cNvPr id="468" name="直線コネクタ 467">
          <a:extLst>
            <a:ext uri="{FF2B5EF4-FFF2-40B4-BE49-F238E27FC236}">
              <a16:creationId xmlns:a16="http://schemas.microsoft.com/office/drawing/2014/main" id="{8A1EEC6C-B5FE-4878-BD5D-EFD28E7F740E}"/>
            </a:ext>
          </a:extLst>
        </xdr:cNvPr>
        <xdr:cNvCxnSpPr/>
      </xdr:nvCxnSpPr>
      <xdr:spPr>
        <a:xfrm flipV="1">
          <a:off x="6972300" y="16841851"/>
          <a:ext cx="889000" cy="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340FC4C9-D7E5-41CA-8785-37D29262909C}"/>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C00CA876-CF39-4E47-929C-EFF601F07E17}"/>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30A43124-E80A-4B75-AC0C-5BC3C9F8BE3A}"/>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BDAF1F7-DC3C-49B0-BFDA-031448B3C65B}"/>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DF6B0957-EB84-4976-97E6-68567213699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15304069-997A-45F4-A861-AC623F40514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67A707C-1146-4C46-BAFC-3799D40B93C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694B3E8-EE43-4776-910D-8F387257513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DE41735-30C7-4CA0-BAB8-78F95AEA514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44086</xdr:rowOff>
    </xdr:from>
    <xdr:to>
      <xdr:col>55</xdr:col>
      <xdr:colOff>50800</xdr:colOff>
      <xdr:row>97</xdr:row>
      <xdr:rowOff>145686</xdr:rowOff>
    </xdr:to>
    <xdr:sp macro="" textlink="">
      <xdr:nvSpPr>
        <xdr:cNvPr id="478" name="楕円 477">
          <a:extLst>
            <a:ext uri="{FF2B5EF4-FFF2-40B4-BE49-F238E27FC236}">
              <a16:creationId xmlns:a16="http://schemas.microsoft.com/office/drawing/2014/main" id="{4462D8D0-EFD7-42FE-8AB7-C7498CF07095}"/>
            </a:ext>
          </a:extLst>
        </xdr:cNvPr>
        <xdr:cNvSpPr/>
      </xdr:nvSpPr>
      <xdr:spPr>
        <a:xfrm>
          <a:off x="10426700" y="166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22513</xdr:rowOff>
    </xdr:from>
    <xdr:ext cx="534377" cy="259045"/>
    <xdr:sp macro="" textlink="">
      <xdr:nvSpPr>
        <xdr:cNvPr id="479" name="普通建設事業費 （ うち更新整備　）該当値テキスト">
          <a:extLst>
            <a:ext uri="{FF2B5EF4-FFF2-40B4-BE49-F238E27FC236}">
              <a16:creationId xmlns:a16="http://schemas.microsoft.com/office/drawing/2014/main" id="{A2117CF1-0497-4661-9703-EA7AD085DC61}"/>
            </a:ext>
          </a:extLst>
        </xdr:cNvPr>
        <xdr:cNvSpPr txBox="1"/>
      </xdr:nvSpPr>
      <xdr:spPr>
        <a:xfrm>
          <a:off x="10528300" y="166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10883</xdr:rowOff>
    </xdr:from>
    <xdr:to>
      <xdr:col>50</xdr:col>
      <xdr:colOff>165100</xdr:colOff>
      <xdr:row>97</xdr:row>
      <xdr:rowOff>112483</xdr:rowOff>
    </xdr:to>
    <xdr:sp macro="" textlink="">
      <xdr:nvSpPr>
        <xdr:cNvPr id="480" name="楕円 479">
          <a:extLst>
            <a:ext uri="{FF2B5EF4-FFF2-40B4-BE49-F238E27FC236}">
              <a16:creationId xmlns:a16="http://schemas.microsoft.com/office/drawing/2014/main" id="{80952F9C-5F03-4395-AFF3-4054E57A2A92}"/>
            </a:ext>
          </a:extLst>
        </xdr:cNvPr>
        <xdr:cNvSpPr/>
      </xdr:nvSpPr>
      <xdr:spPr>
        <a:xfrm>
          <a:off x="9588500" y="166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103610</xdr:rowOff>
    </xdr:from>
    <xdr:ext cx="534377" cy="259045"/>
    <xdr:sp macro="" textlink="">
      <xdr:nvSpPr>
        <xdr:cNvPr id="481" name="テキスト ボックス 480">
          <a:extLst>
            <a:ext uri="{FF2B5EF4-FFF2-40B4-BE49-F238E27FC236}">
              <a16:creationId xmlns:a16="http://schemas.microsoft.com/office/drawing/2014/main" id="{87EEC3A2-04CF-4F1B-A634-DE4A14192A5C}"/>
            </a:ext>
          </a:extLst>
        </xdr:cNvPr>
        <xdr:cNvSpPr txBox="1"/>
      </xdr:nvSpPr>
      <xdr:spPr>
        <a:xfrm>
          <a:off x="9372111" y="167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142255</xdr:rowOff>
    </xdr:from>
    <xdr:to>
      <xdr:col>46</xdr:col>
      <xdr:colOff>38100</xdr:colOff>
      <xdr:row>98</xdr:row>
      <xdr:rowOff>72405</xdr:rowOff>
    </xdr:to>
    <xdr:sp macro="" textlink="">
      <xdr:nvSpPr>
        <xdr:cNvPr id="482" name="楕円 481">
          <a:extLst>
            <a:ext uri="{FF2B5EF4-FFF2-40B4-BE49-F238E27FC236}">
              <a16:creationId xmlns:a16="http://schemas.microsoft.com/office/drawing/2014/main" id="{97FF181A-6F7B-4D50-8FA4-D92401B5021B}"/>
            </a:ext>
          </a:extLst>
        </xdr:cNvPr>
        <xdr:cNvSpPr/>
      </xdr:nvSpPr>
      <xdr:spPr>
        <a:xfrm>
          <a:off x="8699500" y="167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63532</xdr:rowOff>
    </xdr:from>
    <xdr:ext cx="534377" cy="259045"/>
    <xdr:sp macro="" textlink="">
      <xdr:nvSpPr>
        <xdr:cNvPr id="483" name="テキスト ボックス 482">
          <a:extLst>
            <a:ext uri="{FF2B5EF4-FFF2-40B4-BE49-F238E27FC236}">
              <a16:creationId xmlns:a16="http://schemas.microsoft.com/office/drawing/2014/main" id="{5065A65E-2B22-4115-BAE0-B43695CE99F7}"/>
            </a:ext>
          </a:extLst>
        </xdr:cNvPr>
        <xdr:cNvSpPr txBox="1"/>
      </xdr:nvSpPr>
      <xdr:spPr>
        <a:xfrm>
          <a:off x="8483111" y="168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160401</xdr:rowOff>
    </xdr:from>
    <xdr:to>
      <xdr:col>41</xdr:col>
      <xdr:colOff>101600</xdr:colOff>
      <xdr:row>98</xdr:row>
      <xdr:rowOff>90551</xdr:rowOff>
    </xdr:to>
    <xdr:sp macro="" textlink="">
      <xdr:nvSpPr>
        <xdr:cNvPr id="484" name="楕円 483">
          <a:extLst>
            <a:ext uri="{FF2B5EF4-FFF2-40B4-BE49-F238E27FC236}">
              <a16:creationId xmlns:a16="http://schemas.microsoft.com/office/drawing/2014/main" id="{E3978EEA-7907-4BCA-B659-CB4CE4D35FDF}"/>
            </a:ext>
          </a:extLst>
        </xdr:cNvPr>
        <xdr:cNvSpPr/>
      </xdr:nvSpPr>
      <xdr:spPr>
        <a:xfrm>
          <a:off x="7810500" y="167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81678</xdr:rowOff>
    </xdr:from>
    <xdr:ext cx="534377" cy="259045"/>
    <xdr:sp macro="" textlink="">
      <xdr:nvSpPr>
        <xdr:cNvPr id="485" name="テキスト ボックス 484">
          <a:extLst>
            <a:ext uri="{FF2B5EF4-FFF2-40B4-BE49-F238E27FC236}">
              <a16:creationId xmlns:a16="http://schemas.microsoft.com/office/drawing/2014/main" id="{DA728193-9755-4CF8-877A-950C0C2450F7}"/>
            </a:ext>
          </a:extLst>
        </xdr:cNvPr>
        <xdr:cNvSpPr txBox="1"/>
      </xdr:nvSpPr>
      <xdr:spPr>
        <a:xfrm>
          <a:off x="7594111" y="1688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3166</xdr:rowOff>
    </xdr:from>
    <xdr:to>
      <xdr:col>36</xdr:col>
      <xdr:colOff>165100</xdr:colOff>
      <xdr:row>98</xdr:row>
      <xdr:rowOff>104766</xdr:rowOff>
    </xdr:to>
    <xdr:sp macro="" textlink="">
      <xdr:nvSpPr>
        <xdr:cNvPr id="486" name="楕円 485">
          <a:extLst>
            <a:ext uri="{FF2B5EF4-FFF2-40B4-BE49-F238E27FC236}">
              <a16:creationId xmlns:a16="http://schemas.microsoft.com/office/drawing/2014/main" id="{11DA272C-BACD-4D61-A47C-18FCD6DFEB6C}"/>
            </a:ext>
          </a:extLst>
        </xdr:cNvPr>
        <xdr:cNvSpPr/>
      </xdr:nvSpPr>
      <xdr:spPr>
        <a:xfrm>
          <a:off x="6921500" y="168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95893</xdr:rowOff>
    </xdr:from>
    <xdr:ext cx="534377" cy="259045"/>
    <xdr:sp macro="" textlink="">
      <xdr:nvSpPr>
        <xdr:cNvPr id="487" name="テキスト ボックス 486">
          <a:extLst>
            <a:ext uri="{FF2B5EF4-FFF2-40B4-BE49-F238E27FC236}">
              <a16:creationId xmlns:a16="http://schemas.microsoft.com/office/drawing/2014/main" id="{24B91230-2C57-4884-A313-56397704B34D}"/>
            </a:ext>
          </a:extLst>
        </xdr:cNvPr>
        <xdr:cNvSpPr txBox="1"/>
      </xdr:nvSpPr>
      <xdr:spPr>
        <a:xfrm>
          <a:off x="6705111" y="168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F69F090B-307C-4E58-A558-50F636F55E2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90A2E641-C22F-4E8C-848B-130531D7DC6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C4E8208-8BED-4513-81A7-25FC0A997EC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5831EF0A-7C4B-4DE9-8AF9-D701DDFCBB4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EC036FBF-C847-449D-8D97-A72EC27FA5B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C2EFFA47-9576-4B01-8841-8C2F4521573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F8E160FA-3C88-4EB1-8206-AB9B5C4BC19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2FC3F4F3-CC5D-404C-A76A-C34BAAF895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D02A0080-0B2D-45D9-A1A2-C4CA86F4A34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37271AE0-97D9-4230-8134-DDA8D829D3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EB66113C-E3FE-40AF-A547-4FBD59D0A6AA}"/>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D9E21532-CB0A-4C2A-8B07-DDFCB675FFC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C79F179E-56E6-41E7-8EC9-E0EE03C3C88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B87B1BFF-AF5A-4B2D-80EB-0A555AE00E5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50F4E653-8B62-4C50-81C5-F7B788AADE9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A37D2C55-833D-4F58-A3DE-3FF46A33EAD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1A94284E-D80F-478F-BF16-ECE85032EAF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C6913005-FAE5-4CDA-A22C-35D585FD746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EBC95AEB-1305-43FD-8803-2C539A67706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D694E29C-937A-4BA5-BA16-5AEEF6560EED}"/>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FBADFDD2-F070-43C9-A58A-372481ED238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3374B6C4-289E-4B6E-A98E-481E25E2B64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B83C32C3-CF85-49DE-95B3-1623FF1DC8D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5BFA575A-E13E-4B1B-AB31-AC265AB481DC}"/>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9FC99682-52A3-48B9-8234-CFF03A6AA47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9C47E0CA-ACF8-494A-8AE9-8ACE26D94E2A}"/>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CF0E0B92-01B9-4B0F-864A-EB8FEE9628F1}"/>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CF8193BB-E6F9-4966-9E03-8A5492ED41F1}"/>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97428</xdr:rowOff>
    </xdr:from>
    <xdr:to>
      <xdr:col>85</xdr:col>
      <xdr:colOff>127000</xdr:colOff>
      <xdr:row>39</xdr:row>
      <xdr:rowOff>17399</xdr:rowOff>
    </xdr:to>
    <xdr:cxnSp macro="">
      <xdr:nvCxnSpPr>
        <xdr:cNvPr id="516" name="直線コネクタ 515">
          <a:extLst>
            <a:ext uri="{FF2B5EF4-FFF2-40B4-BE49-F238E27FC236}">
              <a16:creationId xmlns:a16="http://schemas.microsoft.com/office/drawing/2014/main" id="{AB9783BB-A219-496B-A964-3BA65FB5D246}"/>
            </a:ext>
          </a:extLst>
        </xdr:cNvPr>
        <xdr:cNvCxnSpPr/>
      </xdr:nvCxnSpPr>
      <xdr:spPr>
        <a:xfrm flipV="1">
          <a:off x="15481300" y="6269628"/>
          <a:ext cx="838200" cy="4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B47EE287-EBD7-4213-84C8-2E0F341646F2}"/>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AA74C5E-23E9-4014-9BEA-CF49B5DBC81C}"/>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137471</xdr:rowOff>
    </xdr:from>
    <xdr:to>
      <xdr:col>81</xdr:col>
      <xdr:colOff>50800</xdr:colOff>
      <xdr:row>39</xdr:row>
      <xdr:rowOff>17399</xdr:rowOff>
    </xdr:to>
    <xdr:cxnSp macro="">
      <xdr:nvCxnSpPr>
        <xdr:cNvPr id="519" name="直線コネクタ 518">
          <a:extLst>
            <a:ext uri="{FF2B5EF4-FFF2-40B4-BE49-F238E27FC236}">
              <a16:creationId xmlns:a16="http://schemas.microsoft.com/office/drawing/2014/main" id="{8F3F95E4-A2E2-47E8-8D71-6A798CA6C789}"/>
            </a:ext>
          </a:extLst>
        </xdr:cNvPr>
        <xdr:cNvCxnSpPr/>
      </xdr:nvCxnSpPr>
      <xdr:spPr>
        <a:xfrm>
          <a:off x="14592300" y="6652571"/>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DB7E4AE3-CB21-4C51-8E5C-96146C146A98}"/>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A3B669DA-35E8-4293-9B76-7908BC5C5F34}"/>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137471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948A5D3-B4A9-4069-8A30-E3122A65F95F}"/>
            </a:ext>
          </a:extLst>
        </xdr:cNvPr>
        <xdr:cNvCxnSpPr/>
      </xdr:nvCxnSpPr>
      <xdr:spPr>
        <a:xfrm flipV="1">
          <a:off x="13703300" y="6652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4CE8E3CB-5EA3-488C-BDC1-4B4AB03B900E}"/>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A2514B0A-2E75-4C88-96E0-51AE28F8FBD4}"/>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30410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447CCAC3-2E51-4C6D-92A2-F5550A0CBA52}"/>
            </a:ext>
          </a:extLst>
        </xdr:cNvPr>
        <xdr:cNvCxnSpPr/>
      </xdr:nvCxnSpPr>
      <xdr:spPr>
        <a:xfrm>
          <a:off x="12814300" y="6716960"/>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9F4BBC69-0A9E-4D7C-8D23-A390301F156F}"/>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78A35F5F-41E3-4708-A55C-5BD725612CC7}"/>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6470E63F-94ED-4CEE-A72E-EA03B947C6E8}"/>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9CF296FE-E8E1-4254-A292-3A9FBAC51723}"/>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7CF0CB73-6D5F-4CEF-8566-B08E0D75259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F11DE28-45D7-4382-B039-458DA2C4D3E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73B33DD-794A-45C6-935D-9C61BDA631D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6EE66E1-2942-4729-919F-5F663E134E7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5BF9DDA0-5AE2-49FB-9B69-1B0369E1702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46628</xdr:rowOff>
    </xdr:from>
    <xdr:to>
      <xdr:col>85</xdr:col>
      <xdr:colOff>177800</xdr:colOff>
      <xdr:row>36</xdr:row>
      <xdr:rowOff>148228</xdr:rowOff>
    </xdr:to>
    <xdr:sp macro="" textlink="">
      <xdr:nvSpPr>
        <xdr:cNvPr id="535" name="楕円 534">
          <a:extLst>
            <a:ext uri="{FF2B5EF4-FFF2-40B4-BE49-F238E27FC236}">
              <a16:creationId xmlns:a16="http://schemas.microsoft.com/office/drawing/2014/main" id="{5E73141E-A11D-47BE-A9B5-F892B576AE96}"/>
            </a:ext>
          </a:extLst>
        </xdr:cNvPr>
        <xdr:cNvSpPr/>
      </xdr:nvSpPr>
      <xdr:spPr>
        <a:xfrm>
          <a:off x="16268700" y="6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69505</xdr:rowOff>
    </xdr:from>
    <xdr:ext cx="534377" cy="259045"/>
    <xdr:sp macro="" textlink="">
      <xdr:nvSpPr>
        <xdr:cNvPr id="536" name="災害復旧事業費該当値テキスト">
          <a:extLst>
            <a:ext uri="{FF2B5EF4-FFF2-40B4-BE49-F238E27FC236}">
              <a16:creationId xmlns:a16="http://schemas.microsoft.com/office/drawing/2014/main" id="{D8B3666E-B932-4B92-A994-6FFDD2674643}"/>
            </a:ext>
          </a:extLst>
        </xdr:cNvPr>
        <xdr:cNvSpPr txBox="1"/>
      </xdr:nvSpPr>
      <xdr:spPr>
        <a:xfrm>
          <a:off x="16370300"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138049</xdr:rowOff>
    </xdr:from>
    <xdr:to>
      <xdr:col>81</xdr:col>
      <xdr:colOff>101600</xdr:colOff>
      <xdr:row>39</xdr:row>
      <xdr:rowOff>68199</xdr:rowOff>
    </xdr:to>
    <xdr:sp macro="" textlink="">
      <xdr:nvSpPr>
        <xdr:cNvPr id="537" name="楕円 536">
          <a:extLst>
            <a:ext uri="{FF2B5EF4-FFF2-40B4-BE49-F238E27FC236}">
              <a16:creationId xmlns:a16="http://schemas.microsoft.com/office/drawing/2014/main" id="{60369C53-91F9-4A64-ADAA-621264BB783C}"/>
            </a:ext>
          </a:extLst>
        </xdr:cNvPr>
        <xdr:cNvSpPr/>
      </xdr:nvSpPr>
      <xdr:spPr>
        <a:xfrm>
          <a:off x="1543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59326</xdr:rowOff>
    </xdr:from>
    <xdr:ext cx="469744" cy="259045"/>
    <xdr:sp macro="" textlink="">
      <xdr:nvSpPr>
        <xdr:cNvPr id="538" name="テキスト ボックス 537">
          <a:extLst>
            <a:ext uri="{FF2B5EF4-FFF2-40B4-BE49-F238E27FC236}">
              <a16:creationId xmlns:a16="http://schemas.microsoft.com/office/drawing/2014/main" id="{56BED75A-E0E1-4FCC-BB42-AFFED51BB86B}"/>
            </a:ext>
          </a:extLst>
        </xdr:cNvPr>
        <xdr:cNvSpPr txBox="1"/>
      </xdr:nvSpPr>
      <xdr:spPr>
        <a:xfrm>
          <a:off x="15246428" y="67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86671</xdr:rowOff>
    </xdr:from>
    <xdr:to>
      <xdr:col>76</xdr:col>
      <xdr:colOff>165100</xdr:colOff>
      <xdr:row>39</xdr:row>
      <xdr:rowOff>16821</xdr:rowOff>
    </xdr:to>
    <xdr:sp macro="" textlink="">
      <xdr:nvSpPr>
        <xdr:cNvPr id="539" name="楕円 538">
          <a:extLst>
            <a:ext uri="{FF2B5EF4-FFF2-40B4-BE49-F238E27FC236}">
              <a16:creationId xmlns:a16="http://schemas.microsoft.com/office/drawing/2014/main" id="{BD538B14-BC95-4EE0-9A76-1CCA43898419}"/>
            </a:ext>
          </a:extLst>
        </xdr:cNvPr>
        <xdr:cNvSpPr/>
      </xdr:nvSpPr>
      <xdr:spPr>
        <a:xfrm>
          <a:off x="14541500" y="66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7948</xdr:rowOff>
    </xdr:from>
    <xdr:ext cx="469744" cy="259045"/>
    <xdr:sp macro="" textlink="">
      <xdr:nvSpPr>
        <xdr:cNvPr id="540" name="テキスト ボックス 539">
          <a:extLst>
            <a:ext uri="{FF2B5EF4-FFF2-40B4-BE49-F238E27FC236}">
              <a16:creationId xmlns:a16="http://schemas.microsoft.com/office/drawing/2014/main" id="{92AE52E2-6DD7-42EE-A272-E4109599FAA5}"/>
            </a:ext>
          </a:extLst>
        </xdr:cNvPr>
        <xdr:cNvSpPr txBox="1"/>
      </xdr:nvSpPr>
      <xdr:spPr>
        <a:xfrm>
          <a:off x="14357428" y="66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93D25969-C866-4C6C-B467-4F8EBAE62CE7}"/>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E2506B5E-DBA0-4EEF-B967-E4024B1B1357}"/>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151060</xdr:rowOff>
    </xdr:from>
    <xdr:to>
      <xdr:col>67</xdr:col>
      <xdr:colOff>101600</xdr:colOff>
      <xdr:row>39</xdr:row>
      <xdr:rowOff>81210</xdr:rowOff>
    </xdr:to>
    <xdr:sp macro="" textlink="">
      <xdr:nvSpPr>
        <xdr:cNvPr id="543" name="楕円 542">
          <a:extLst>
            <a:ext uri="{FF2B5EF4-FFF2-40B4-BE49-F238E27FC236}">
              <a16:creationId xmlns:a16="http://schemas.microsoft.com/office/drawing/2014/main" id="{92051C69-7EA7-424C-88FC-9B1BEF6F36EF}"/>
            </a:ext>
          </a:extLst>
        </xdr:cNvPr>
        <xdr:cNvSpPr/>
      </xdr:nvSpPr>
      <xdr:spPr>
        <a:xfrm>
          <a:off x="12763500" y="66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72337</xdr:rowOff>
    </xdr:from>
    <xdr:ext cx="378565" cy="259045"/>
    <xdr:sp macro="" textlink="">
      <xdr:nvSpPr>
        <xdr:cNvPr id="544" name="テキスト ボックス 543">
          <a:extLst>
            <a:ext uri="{FF2B5EF4-FFF2-40B4-BE49-F238E27FC236}">
              <a16:creationId xmlns:a16="http://schemas.microsoft.com/office/drawing/2014/main" id="{4F10F75C-8A37-4E77-8AAF-AED525559B8C}"/>
            </a:ext>
          </a:extLst>
        </xdr:cNvPr>
        <xdr:cNvSpPr txBox="1"/>
      </xdr:nvSpPr>
      <xdr:spPr>
        <a:xfrm>
          <a:off x="12625017" y="675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5C06EE01-54D5-49FF-8F6C-D5E0C476AE5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C8083DC4-DE40-43E0-AC9E-FA0255EA524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4667C598-B31D-42B0-A2F0-0D5FD430562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7F5886B-B391-4598-A0FF-F6A42EB86C0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1F399B92-1A48-44C4-8419-6CA3A6D61E2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2F8E148D-46E0-46C6-9777-D7A4C458872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FCA5279-2F07-4346-8A6B-FDF3F056DA9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BF4B5B4C-F737-4727-9860-6DE132A408D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45F1EC22-FC20-4C34-844F-AB42FB02CE2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421335A9-1352-4877-A732-FFDD497F615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DF4293F9-B118-4E2A-A6A6-A331FF7A1A6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D266614E-0491-4463-A619-015E873A2A1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D6D1CD8B-2B20-4760-9689-46EF83B24B5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6F083F34-231E-4A83-8F98-A27A5C6E3BA4}"/>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1AE04F62-A62B-4896-8AC0-3D8568E4BEA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5E6FB8E1-040D-4832-BE07-4F2FC2BD323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814442E8-4CCA-4493-8118-5F601A9AAF1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FDF7C600-545B-481C-8574-88DF30DF1C9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C1E8C2C5-18D0-4E0D-AE9A-20CD98C9AD5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705721E5-53A3-4D0C-8F73-B84CBB5E92C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2F53DD8-073C-48E1-BD8D-D1455AC765DC}"/>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1537CB3D-EDB4-45AA-AF8B-7BCD0EC9953F}"/>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8B6BF926-71CB-4377-B41F-EFD84FE6B35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F181E3E6-B5DF-4F9C-B557-115FDD5FE13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91C3AED6-E0A8-4966-BB26-7E6CFFFD022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62C82CD6-A078-48F6-B1F8-430530FB453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6268F4E4-7078-42A2-B506-F1112B8E82FD}"/>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2309DBA-D84A-4DBF-A188-F6454CE15E6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A87657E-C800-46E1-A28B-50E9C0780203}"/>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9866666E-22CD-4791-B03D-CE10175FB628}"/>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F40FAA92-C82B-405E-A9A1-F21E89F7DDFD}"/>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E30A267F-1540-452D-B469-30433B3D1309}"/>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960046E5-8812-4EE0-BC5E-86357514385F}"/>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4B73B52F-9182-4823-B405-FC1E87645FDD}"/>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B126224F-3FA3-434C-9C14-6C1591B61DB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1BF5D808-CDD9-453B-A717-4B57E75EC89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5A52BC53-2DFB-47D9-AA16-9BB1EEBD392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A4EAB6CC-9CF4-4A76-BA91-D0F18BCA078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94C410A-C2E8-4F27-B42B-B42A8068780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5D6D824-A329-409B-A501-2651B8B369F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ADAD951-A12D-40C9-B5AD-4CD2D4109518}"/>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7AC65226-6C6D-4464-A0BD-A853678C8018}"/>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E45B0841-1061-447D-B0D5-27207174E0D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78FF7998-0579-4E33-B032-B3E060B3A2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96A75FCB-D9D9-43CD-9DAF-862724D90D6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5641B720-C366-4C3B-9751-17730202C9A8}"/>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C02E0432-A2EF-49FF-9A45-C803AF691D72}"/>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E5521682-AC86-47A8-8DDC-0986605E8DCA}"/>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540D2510-D785-4D45-A462-B2643D060D47}"/>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3DA049E0-D2C3-4B70-81EE-D5230951374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963038BA-D589-4EB2-B690-CAB7FDC84EC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E8DB9D74-A176-484C-B011-A1DD0FC48CA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A6E5527D-7562-4643-BE69-7774C861F07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B8AB993-C101-42E9-8446-E8A6F6601C3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6AB5EE18-4D21-4218-A289-DAFD1A27680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4763B303-EF44-43CA-9134-E94036873DA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2554B0B6-8B26-4964-A91E-FEB81770B91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5DA4F14D-EFB7-4817-B47D-ED552A109CE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29D5B327-1EB7-4A59-A298-080CAFAB9EA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37481654-67AE-4C09-BD43-2C416F7D282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CBBA061B-237A-467B-A97A-4932F6174D41}"/>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8E1D7AD0-7BB4-45D3-9A68-5E406A5B5B6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EBA083B6-DC7E-47FF-BE2F-0647EDB110A5}"/>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1F61DAF0-0FC6-4460-8C78-4D1D081DEA07}"/>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DBA92CE7-7C55-411E-BD12-1E50F17B2623}"/>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E14A841-F328-430B-8896-6B76D5F94EA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7DE46C98-A29D-4991-888B-E1EA3AB609C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46CBA3F1-6B64-4D3B-91D7-20A841EA37E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AECD03EC-84F5-4641-82A2-C61FA6C94E4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5834C84B-B3E3-42AD-8B96-D92A67AF65F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294DB09B-90D4-4F86-803A-B7E982AA2936}"/>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3C1BBB1E-0D5D-4598-89FD-9F1348165469}"/>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257B5A25-CD23-44A6-878C-D3553DBC250E}"/>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1FFAED4E-07F6-437D-90D5-86901BF67804}"/>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D6BC640B-9C45-4512-AC26-1E64EAE70EA5}"/>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87547</xdr:rowOff>
    </xdr:from>
    <xdr:to>
      <xdr:col>85</xdr:col>
      <xdr:colOff>127000</xdr:colOff>
      <xdr:row>77</xdr:row>
      <xdr:rowOff>89934</xdr:rowOff>
    </xdr:to>
    <xdr:cxnSp macro="">
      <xdr:nvCxnSpPr>
        <xdr:cNvPr id="620" name="直線コネクタ 619">
          <a:extLst>
            <a:ext uri="{FF2B5EF4-FFF2-40B4-BE49-F238E27FC236}">
              <a16:creationId xmlns:a16="http://schemas.microsoft.com/office/drawing/2014/main" id="{79922B31-938B-474D-AD9F-DDBDC25910E1}"/>
            </a:ext>
          </a:extLst>
        </xdr:cNvPr>
        <xdr:cNvCxnSpPr/>
      </xdr:nvCxnSpPr>
      <xdr:spPr>
        <a:xfrm>
          <a:off x="15481300" y="13289197"/>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50E4EA31-304A-4A27-A9DF-543A34CD4F84}"/>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BF42738-3B21-442C-9014-D8C4867D192C}"/>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87547</xdr:rowOff>
    </xdr:from>
    <xdr:to>
      <xdr:col>81</xdr:col>
      <xdr:colOff>50800</xdr:colOff>
      <xdr:row>77</xdr:row>
      <xdr:rowOff>89531</xdr:rowOff>
    </xdr:to>
    <xdr:cxnSp macro="">
      <xdr:nvCxnSpPr>
        <xdr:cNvPr id="623" name="直線コネクタ 622">
          <a:extLst>
            <a:ext uri="{FF2B5EF4-FFF2-40B4-BE49-F238E27FC236}">
              <a16:creationId xmlns:a16="http://schemas.microsoft.com/office/drawing/2014/main" id="{FAAEFB7C-05D0-4524-B68C-EE871DEC049F}"/>
            </a:ext>
          </a:extLst>
        </xdr:cNvPr>
        <xdr:cNvCxnSpPr/>
      </xdr:nvCxnSpPr>
      <xdr:spPr>
        <a:xfrm flipV="1">
          <a:off x="14592300" y="13289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9A896924-897B-4CB4-806F-381EF54E4A14}"/>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32749344-413B-4036-9B68-850F472C44B3}"/>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89531</xdr:rowOff>
    </xdr:from>
    <xdr:to>
      <xdr:col>76</xdr:col>
      <xdr:colOff>114300</xdr:colOff>
      <xdr:row>77</xdr:row>
      <xdr:rowOff>98625</xdr:rowOff>
    </xdr:to>
    <xdr:cxnSp macro="">
      <xdr:nvCxnSpPr>
        <xdr:cNvPr id="626" name="直線コネクタ 625">
          <a:extLst>
            <a:ext uri="{FF2B5EF4-FFF2-40B4-BE49-F238E27FC236}">
              <a16:creationId xmlns:a16="http://schemas.microsoft.com/office/drawing/2014/main" id="{2CAC0B95-9779-4288-A491-88D3369DF438}"/>
            </a:ext>
          </a:extLst>
        </xdr:cNvPr>
        <xdr:cNvCxnSpPr/>
      </xdr:nvCxnSpPr>
      <xdr:spPr>
        <a:xfrm flipV="1">
          <a:off x="13703300" y="13291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C5B699-EBD7-4A13-8145-78603E3BA93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790473D8-A70A-406F-ACEF-A7DFB7ADE427}"/>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98625</xdr:rowOff>
    </xdr:from>
    <xdr:to>
      <xdr:col>71</xdr:col>
      <xdr:colOff>177800</xdr:colOff>
      <xdr:row>77</xdr:row>
      <xdr:rowOff>106096</xdr:rowOff>
    </xdr:to>
    <xdr:cxnSp macro="">
      <xdr:nvCxnSpPr>
        <xdr:cNvPr id="629" name="直線コネクタ 628">
          <a:extLst>
            <a:ext uri="{FF2B5EF4-FFF2-40B4-BE49-F238E27FC236}">
              <a16:creationId xmlns:a16="http://schemas.microsoft.com/office/drawing/2014/main" id="{F7AAD317-B7E1-4DCC-B35E-8E9E37151C19}"/>
            </a:ext>
          </a:extLst>
        </xdr:cNvPr>
        <xdr:cNvCxnSpPr/>
      </xdr:nvCxnSpPr>
      <xdr:spPr>
        <a:xfrm flipV="1">
          <a:off x="12814300" y="13300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81D487FC-18B8-4B39-9DDB-89DEA7FDC8E7}"/>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A18A772-B8B3-4B06-B935-5BC8AA9E9D1E}"/>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807B977B-0594-410B-B6BF-FCF9B1D02DE7}"/>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884E69E1-D12C-483D-8E34-F4A4D293E042}"/>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9AA57D29-E598-425E-86F0-73B7116428F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D7D7C175-83E6-41A0-AD09-D94AA3A7C8B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749B078A-4FC8-4DEF-A191-33241EE55DA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41319E97-4F9D-4986-94E6-9AD4B7519E05}"/>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7F75C336-A392-489A-B8E1-CBA5C9C934F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39134</xdr:rowOff>
    </xdr:from>
    <xdr:to>
      <xdr:col>85</xdr:col>
      <xdr:colOff>177800</xdr:colOff>
      <xdr:row>77</xdr:row>
      <xdr:rowOff>140734</xdr:rowOff>
    </xdr:to>
    <xdr:sp macro="" textlink="">
      <xdr:nvSpPr>
        <xdr:cNvPr id="639" name="楕円 638">
          <a:extLst>
            <a:ext uri="{FF2B5EF4-FFF2-40B4-BE49-F238E27FC236}">
              <a16:creationId xmlns:a16="http://schemas.microsoft.com/office/drawing/2014/main" id="{3F37E181-699E-4362-85CA-0E453F44FF7C}"/>
            </a:ext>
          </a:extLst>
        </xdr:cNvPr>
        <xdr:cNvSpPr/>
      </xdr:nvSpPr>
      <xdr:spPr>
        <a:xfrm>
          <a:off x="16268700" y="13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17561</xdr:rowOff>
    </xdr:from>
    <xdr:ext cx="534377" cy="259045"/>
    <xdr:sp macro="" textlink="">
      <xdr:nvSpPr>
        <xdr:cNvPr id="640" name="公債費該当値テキスト">
          <a:extLst>
            <a:ext uri="{FF2B5EF4-FFF2-40B4-BE49-F238E27FC236}">
              <a16:creationId xmlns:a16="http://schemas.microsoft.com/office/drawing/2014/main" id="{F21E3B94-0D5D-43AC-87E9-D43F78B22390}"/>
            </a:ext>
          </a:extLst>
        </xdr:cNvPr>
        <xdr:cNvSpPr txBox="1"/>
      </xdr:nvSpPr>
      <xdr:spPr>
        <a:xfrm>
          <a:off x="16370300" y="132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36747</xdr:rowOff>
    </xdr:from>
    <xdr:to>
      <xdr:col>81</xdr:col>
      <xdr:colOff>101600</xdr:colOff>
      <xdr:row>77</xdr:row>
      <xdr:rowOff>138347</xdr:rowOff>
    </xdr:to>
    <xdr:sp macro="" textlink="">
      <xdr:nvSpPr>
        <xdr:cNvPr id="641" name="楕円 640">
          <a:extLst>
            <a:ext uri="{FF2B5EF4-FFF2-40B4-BE49-F238E27FC236}">
              <a16:creationId xmlns:a16="http://schemas.microsoft.com/office/drawing/2014/main" id="{A6CECE59-653D-427D-A459-012C7D1D6D09}"/>
            </a:ext>
          </a:extLst>
        </xdr:cNvPr>
        <xdr:cNvSpPr/>
      </xdr:nvSpPr>
      <xdr:spPr>
        <a:xfrm>
          <a:off x="15430500" y="132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129474</xdr:rowOff>
    </xdr:from>
    <xdr:ext cx="534377" cy="259045"/>
    <xdr:sp macro="" textlink="">
      <xdr:nvSpPr>
        <xdr:cNvPr id="642" name="テキスト ボックス 641">
          <a:extLst>
            <a:ext uri="{FF2B5EF4-FFF2-40B4-BE49-F238E27FC236}">
              <a16:creationId xmlns:a16="http://schemas.microsoft.com/office/drawing/2014/main" id="{236A1535-B4A8-422E-ADD9-87969D65BD3D}"/>
            </a:ext>
          </a:extLst>
        </xdr:cNvPr>
        <xdr:cNvSpPr txBox="1"/>
      </xdr:nvSpPr>
      <xdr:spPr>
        <a:xfrm>
          <a:off x="15214111"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38731</xdr:rowOff>
    </xdr:from>
    <xdr:to>
      <xdr:col>76</xdr:col>
      <xdr:colOff>165100</xdr:colOff>
      <xdr:row>77</xdr:row>
      <xdr:rowOff>140331</xdr:rowOff>
    </xdr:to>
    <xdr:sp macro="" textlink="">
      <xdr:nvSpPr>
        <xdr:cNvPr id="643" name="楕円 642">
          <a:extLst>
            <a:ext uri="{FF2B5EF4-FFF2-40B4-BE49-F238E27FC236}">
              <a16:creationId xmlns:a16="http://schemas.microsoft.com/office/drawing/2014/main" id="{98488524-32D1-4C6C-80F5-01F83B0055E5}"/>
            </a:ext>
          </a:extLst>
        </xdr:cNvPr>
        <xdr:cNvSpPr/>
      </xdr:nvSpPr>
      <xdr:spPr>
        <a:xfrm>
          <a:off x="14541500" y="132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131458</xdr:rowOff>
    </xdr:from>
    <xdr:ext cx="534377" cy="259045"/>
    <xdr:sp macro="" textlink="">
      <xdr:nvSpPr>
        <xdr:cNvPr id="644" name="テキスト ボックス 643">
          <a:extLst>
            <a:ext uri="{FF2B5EF4-FFF2-40B4-BE49-F238E27FC236}">
              <a16:creationId xmlns:a16="http://schemas.microsoft.com/office/drawing/2014/main" id="{F85B53C2-A87E-455D-A29E-2A83A7570240}"/>
            </a:ext>
          </a:extLst>
        </xdr:cNvPr>
        <xdr:cNvSpPr txBox="1"/>
      </xdr:nvSpPr>
      <xdr:spPr>
        <a:xfrm>
          <a:off x="14325111" y="13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47825</xdr:rowOff>
    </xdr:from>
    <xdr:to>
      <xdr:col>72</xdr:col>
      <xdr:colOff>38100</xdr:colOff>
      <xdr:row>77</xdr:row>
      <xdr:rowOff>149425</xdr:rowOff>
    </xdr:to>
    <xdr:sp macro="" textlink="">
      <xdr:nvSpPr>
        <xdr:cNvPr id="645" name="楕円 644">
          <a:extLst>
            <a:ext uri="{FF2B5EF4-FFF2-40B4-BE49-F238E27FC236}">
              <a16:creationId xmlns:a16="http://schemas.microsoft.com/office/drawing/2014/main" id="{D1D49969-7BCA-479B-8D40-56F1FCF544C1}"/>
            </a:ext>
          </a:extLst>
        </xdr:cNvPr>
        <xdr:cNvSpPr/>
      </xdr:nvSpPr>
      <xdr:spPr>
        <a:xfrm>
          <a:off x="13652500" y="132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140552</xdr:rowOff>
    </xdr:from>
    <xdr:ext cx="534377" cy="259045"/>
    <xdr:sp macro="" textlink="">
      <xdr:nvSpPr>
        <xdr:cNvPr id="646" name="テキスト ボックス 645">
          <a:extLst>
            <a:ext uri="{FF2B5EF4-FFF2-40B4-BE49-F238E27FC236}">
              <a16:creationId xmlns:a16="http://schemas.microsoft.com/office/drawing/2014/main" id="{2A36D4D2-1CE2-4FB6-BE71-642E615CF28C}"/>
            </a:ext>
          </a:extLst>
        </xdr:cNvPr>
        <xdr:cNvSpPr txBox="1"/>
      </xdr:nvSpPr>
      <xdr:spPr>
        <a:xfrm>
          <a:off x="13436111" y="13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55296</xdr:rowOff>
    </xdr:from>
    <xdr:to>
      <xdr:col>67</xdr:col>
      <xdr:colOff>101600</xdr:colOff>
      <xdr:row>77</xdr:row>
      <xdr:rowOff>156896</xdr:rowOff>
    </xdr:to>
    <xdr:sp macro="" textlink="">
      <xdr:nvSpPr>
        <xdr:cNvPr id="647" name="楕円 646">
          <a:extLst>
            <a:ext uri="{FF2B5EF4-FFF2-40B4-BE49-F238E27FC236}">
              <a16:creationId xmlns:a16="http://schemas.microsoft.com/office/drawing/2014/main" id="{0E3D7479-E2E8-4A1C-BE3A-271918BD1065}"/>
            </a:ext>
          </a:extLst>
        </xdr:cNvPr>
        <xdr:cNvSpPr/>
      </xdr:nvSpPr>
      <xdr:spPr>
        <a:xfrm>
          <a:off x="12763500" y="132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148023</xdr:rowOff>
    </xdr:from>
    <xdr:ext cx="534377" cy="259045"/>
    <xdr:sp macro="" textlink="">
      <xdr:nvSpPr>
        <xdr:cNvPr id="648" name="テキスト ボックス 647">
          <a:extLst>
            <a:ext uri="{FF2B5EF4-FFF2-40B4-BE49-F238E27FC236}">
              <a16:creationId xmlns:a16="http://schemas.microsoft.com/office/drawing/2014/main" id="{9BA96005-2982-4F68-AE7C-27F5C7FF9B61}"/>
            </a:ext>
          </a:extLst>
        </xdr:cNvPr>
        <xdr:cNvSpPr txBox="1"/>
      </xdr:nvSpPr>
      <xdr:spPr>
        <a:xfrm>
          <a:off x="12547111"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CFE28B01-8B21-4778-8C25-F8DB4C32F8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11FBEFEA-9313-48A2-9A2B-0F698938608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FC9CB017-2A35-425A-BF8E-D3238F8194B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FB681F47-C3EB-4844-A78B-F3741A8C94F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DBC13C6C-9ADB-4D85-8EF4-B839A3F0D95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DD884AED-C2A5-4FDE-8A1E-DC626957047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B5A31412-9193-4B6A-BDC7-1E3B5856D53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A0B4DBB6-EEF6-48E4-97FC-A55EF810F64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7C48A6C-A804-454B-91B7-C24F957B428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94DC6D87-B0D5-4B15-962A-B544DFA42C5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58FDE33F-6738-4698-A2CE-F94250D0665E}"/>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AE0BDF21-4D69-40E7-9144-CE902B8FCBB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7905CA6C-4EBA-4478-AE28-8C791363975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A7695B2-A3EA-4D43-820F-205066CAD8CB}"/>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14494D97-3DB0-4F0B-9239-E773DF57EA4D}"/>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5F10491D-E1B4-4759-ACB0-E50E922560E7}"/>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492ACA01-71A6-4BAF-B8AF-D92468F5DD7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48D6703A-5676-4384-9B68-78FBD387AC1B}"/>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2D9D64C3-A917-4B69-BD94-7AAC4892752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863E2AAA-97C6-4CA3-A874-A14233921AD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F7297ABF-664F-4230-AFEB-78263DDFDBA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E29C9F99-F966-480D-8FF7-B2DECF0A8862}"/>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50D33943-E500-463A-9B70-DE5154EBABA6}"/>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69960C18-A590-477C-BDAA-4B06F1854DA1}"/>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50C6A214-0364-409F-BD79-5E3F6272591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1E0B2938-4570-4515-852D-876DD18410EB}"/>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18924</xdr:rowOff>
    </xdr:from>
    <xdr:to>
      <xdr:col>85</xdr:col>
      <xdr:colOff>127000</xdr:colOff>
      <xdr:row>98</xdr:row>
      <xdr:rowOff>37285</xdr:rowOff>
    </xdr:to>
    <xdr:cxnSp macro="">
      <xdr:nvCxnSpPr>
        <xdr:cNvPr id="675" name="直線コネクタ 674">
          <a:extLst>
            <a:ext uri="{FF2B5EF4-FFF2-40B4-BE49-F238E27FC236}">
              <a16:creationId xmlns:a16="http://schemas.microsoft.com/office/drawing/2014/main" id="{20990B7E-1BAE-4947-8174-4A84446C061A}"/>
            </a:ext>
          </a:extLst>
        </xdr:cNvPr>
        <xdr:cNvCxnSpPr/>
      </xdr:nvCxnSpPr>
      <xdr:spPr>
        <a:xfrm flipV="1">
          <a:off x="15481300" y="16821024"/>
          <a:ext cx="8382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9090BB1B-4952-40DF-AE67-9A03C921B367}"/>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C2FED7C8-1130-465C-B086-81B17266D8B5}"/>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37285</xdr:rowOff>
    </xdr:from>
    <xdr:to>
      <xdr:col>81</xdr:col>
      <xdr:colOff>50800</xdr:colOff>
      <xdr:row>98</xdr:row>
      <xdr:rowOff>40216</xdr:rowOff>
    </xdr:to>
    <xdr:cxnSp macro="">
      <xdr:nvCxnSpPr>
        <xdr:cNvPr id="678" name="直線コネクタ 677">
          <a:extLst>
            <a:ext uri="{FF2B5EF4-FFF2-40B4-BE49-F238E27FC236}">
              <a16:creationId xmlns:a16="http://schemas.microsoft.com/office/drawing/2014/main" id="{A101BB1B-C8C6-497A-8B0C-BA241089BD68}"/>
            </a:ext>
          </a:extLst>
        </xdr:cNvPr>
        <xdr:cNvCxnSpPr/>
      </xdr:nvCxnSpPr>
      <xdr:spPr>
        <a:xfrm flipV="1">
          <a:off x="14592300" y="16839385"/>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23D4567A-842A-42B2-90DF-38A9557645F7}"/>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B5E66213-62F8-4D8D-8EC0-C37F3544D60C}"/>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27491</xdr:rowOff>
    </xdr:from>
    <xdr:to>
      <xdr:col>76</xdr:col>
      <xdr:colOff>114300</xdr:colOff>
      <xdr:row>98</xdr:row>
      <xdr:rowOff>40216</xdr:rowOff>
    </xdr:to>
    <xdr:cxnSp macro="">
      <xdr:nvCxnSpPr>
        <xdr:cNvPr id="681" name="直線コネクタ 680">
          <a:extLst>
            <a:ext uri="{FF2B5EF4-FFF2-40B4-BE49-F238E27FC236}">
              <a16:creationId xmlns:a16="http://schemas.microsoft.com/office/drawing/2014/main" id="{605A1D2B-6BBA-413B-85FD-65089134B50C}"/>
            </a:ext>
          </a:extLst>
        </xdr:cNvPr>
        <xdr:cNvCxnSpPr/>
      </xdr:nvCxnSpPr>
      <xdr:spPr>
        <a:xfrm>
          <a:off x="13703300" y="16658141"/>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2C465BA2-2F16-44C6-BF18-E0DA89267F99}"/>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D6B0246A-5542-44D3-9649-F182AA68D63A}"/>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27491</xdr:rowOff>
    </xdr:from>
    <xdr:to>
      <xdr:col>71</xdr:col>
      <xdr:colOff>177800</xdr:colOff>
      <xdr:row>98</xdr:row>
      <xdr:rowOff>66797</xdr:rowOff>
    </xdr:to>
    <xdr:cxnSp macro="">
      <xdr:nvCxnSpPr>
        <xdr:cNvPr id="684" name="直線コネクタ 683">
          <a:extLst>
            <a:ext uri="{FF2B5EF4-FFF2-40B4-BE49-F238E27FC236}">
              <a16:creationId xmlns:a16="http://schemas.microsoft.com/office/drawing/2014/main" id="{1302D340-29DB-4B91-AABF-49E723414B95}"/>
            </a:ext>
          </a:extLst>
        </xdr:cNvPr>
        <xdr:cNvCxnSpPr/>
      </xdr:nvCxnSpPr>
      <xdr:spPr>
        <a:xfrm flipV="1">
          <a:off x="12814300" y="16658141"/>
          <a:ext cx="889000" cy="2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291718E8-A7B9-4286-B5C4-830DDD1A4B6D}"/>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E8F3AB50-E9D3-4558-9786-EAB70F167925}"/>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6D366115-2AFE-4EF0-B011-50853BFA26CD}"/>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5A086D2-DA6B-4C37-9EB2-6B8E4AE20F19}"/>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A97009D7-6FA5-4FD1-96C8-02C5E553217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63AFB780-2EED-4AB0-998D-955946DCFBD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4E09BDA4-E74E-4586-BBEA-B467CEBCBD1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CC5F1BBB-EFA9-4B1C-80CA-C91450D3F40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1C418F22-EB9C-4469-B409-0A6115F5347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139574</xdr:rowOff>
    </xdr:from>
    <xdr:to>
      <xdr:col>85</xdr:col>
      <xdr:colOff>177800</xdr:colOff>
      <xdr:row>98</xdr:row>
      <xdr:rowOff>69724</xdr:rowOff>
    </xdr:to>
    <xdr:sp macro="" textlink="">
      <xdr:nvSpPr>
        <xdr:cNvPr id="694" name="楕円 693">
          <a:extLst>
            <a:ext uri="{FF2B5EF4-FFF2-40B4-BE49-F238E27FC236}">
              <a16:creationId xmlns:a16="http://schemas.microsoft.com/office/drawing/2014/main" id="{0C4FBCD5-367E-45BD-BB65-98008B818D76}"/>
            </a:ext>
          </a:extLst>
        </xdr:cNvPr>
        <xdr:cNvSpPr/>
      </xdr:nvSpPr>
      <xdr:spPr>
        <a:xfrm>
          <a:off x="16268700" y="167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98951</xdr:rowOff>
    </xdr:from>
    <xdr:ext cx="534377" cy="259045"/>
    <xdr:sp macro="" textlink="">
      <xdr:nvSpPr>
        <xdr:cNvPr id="695" name="積立金該当値テキスト">
          <a:extLst>
            <a:ext uri="{FF2B5EF4-FFF2-40B4-BE49-F238E27FC236}">
              <a16:creationId xmlns:a16="http://schemas.microsoft.com/office/drawing/2014/main" id="{E59A1190-2A71-4987-A801-D38DD92E28FC}"/>
            </a:ext>
          </a:extLst>
        </xdr:cNvPr>
        <xdr:cNvSpPr txBox="1"/>
      </xdr:nvSpPr>
      <xdr:spPr>
        <a:xfrm>
          <a:off x="16370300" y="165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157935</xdr:rowOff>
    </xdr:from>
    <xdr:to>
      <xdr:col>81</xdr:col>
      <xdr:colOff>101600</xdr:colOff>
      <xdr:row>98</xdr:row>
      <xdr:rowOff>88085</xdr:rowOff>
    </xdr:to>
    <xdr:sp macro="" textlink="">
      <xdr:nvSpPr>
        <xdr:cNvPr id="696" name="楕円 695">
          <a:extLst>
            <a:ext uri="{FF2B5EF4-FFF2-40B4-BE49-F238E27FC236}">
              <a16:creationId xmlns:a16="http://schemas.microsoft.com/office/drawing/2014/main" id="{0966132A-065B-45D9-970B-07B6B16A103F}"/>
            </a:ext>
          </a:extLst>
        </xdr:cNvPr>
        <xdr:cNvSpPr/>
      </xdr:nvSpPr>
      <xdr:spPr>
        <a:xfrm>
          <a:off x="15430500" y="167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79212</xdr:rowOff>
    </xdr:from>
    <xdr:ext cx="534377" cy="259045"/>
    <xdr:sp macro="" textlink="">
      <xdr:nvSpPr>
        <xdr:cNvPr id="697" name="テキスト ボックス 696">
          <a:extLst>
            <a:ext uri="{FF2B5EF4-FFF2-40B4-BE49-F238E27FC236}">
              <a16:creationId xmlns:a16="http://schemas.microsoft.com/office/drawing/2014/main" id="{F5AD3C19-D5CC-41FB-BF48-DABB800C8B3B}"/>
            </a:ext>
          </a:extLst>
        </xdr:cNvPr>
        <xdr:cNvSpPr txBox="1"/>
      </xdr:nvSpPr>
      <xdr:spPr>
        <a:xfrm>
          <a:off x="15214111" y="16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160866</xdr:rowOff>
    </xdr:from>
    <xdr:to>
      <xdr:col>76</xdr:col>
      <xdr:colOff>165100</xdr:colOff>
      <xdr:row>98</xdr:row>
      <xdr:rowOff>91016</xdr:rowOff>
    </xdr:to>
    <xdr:sp macro="" textlink="">
      <xdr:nvSpPr>
        <xdr:cNvPr id="698" name="楕円 697">
          <a:extLst>
            <a:ext uri="{FF2B5EF4-FFF2-40B4-BE49-F238E27FC236}">
              <a16:creationId xmlns:a16="http://schemas.microsoft.com/office/drawing/2014/main" id="{E83A35C7-5834-4CC9-85B2-39FCDA0E5405}"/>
            </a:ext>
          </a:extLst>
        </xdr:cNvPr>
        <xdr:cNvSpPr/>
      </xdr:nvSpPr>
      <xdr:spPr>
        <a:xfrm>
          <a:off x="14541500" y="16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82143</xdr:rowOff>
    </xdr:from>
    <xdr:ext cx="534377" cy="259045"/>
    <xdr:sp macro="" textlink="">
      <xdr:nvSpPr>
        <xdr:cNvPr id="699" name="テキスト ボックス 698">
          <a:extLst>
            <a:ext uri="{FF2B5EF4-FFF2-40B4-BE49-F238E27FC236}">
              <a16:creationId xmlns:a16="http://schemas.microsoft.com/office/drawing/2014/main" id="{9A34E6F6-A4DA-45D3-8C5F-6068C7A0A1B6}"/>
            </a:ext>
          </a:extLst>
        </xdr:cNvPr>
        <xdr:cNvSpPr txBox="1"/>
      </xdr:nvSpPr>
      <xdr:spPr>
        <a:xfrm>
          <a:off x="14325111" y="16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148141</xdr:rowOff>
    </xdr:from>
    <xdr:to>
      <xdr:col>72</xdr:col>
      <xdr:colOff>38100</xdr:colOff>
      <xdr:row>97</xdr:row>
      <xdr:rowOff>78291</xdr:rowOff>
    </xdr:to>
    <xdr:sp macro="" textlink="">
      <xdr:nvSpPr>
        <xdr:cNvPr id="700" name="楕円 699">
          <a:extLst>
            <a:ext uri="{FF2B5EF4-FFF2-40B4-BE49-F238E27FC236}">
              <a16:creationId xmlns:a16="http://schemas.microsoft.com/office/drawing/2014/main" id="{507DEF6D-4CCB-44C4-8E9C-80E31E7C8F74}"/>
            </a:ext>
          </a:extLst>
        </xdr:cNvPr>
        <xdr:cNvSpPr/>
      </xdr:nvSpPr>
      <xdr:spPr>
        <a:xfrm>
          <a:off x="13652500" y="166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94818</xdr:rowOff>
    </xdr:from>
    <xdr:ext cx="599010" cy="259045"/>
    <xdr:sp macro="" textlink="">
      <xdr:nvSpPr>
        <xdr:cNvPr id="701" name="テキスト ボックス 700">
          <a:extLst>
            <a:ext uri="{FF2B5EF4-FFF2-40B4-BE49-F238E27FC236}">
              <a16:creationId xmlns:a16="http://schemas.microsoft.com/office/drawing/2014/main" id="{62FFB85C-85B8-4C2A-9B79-104E63C8C3A7}"/>
            </a:ext>
          </a:extLst>
        </xdr:cNvPr>
        <xdr:cNvSpPr txBox="1"/>
      </xdr:nvSpPr>
      <xdr:spPr>
        <a:xfrm>
          <a:off x="13403795" y="1638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15997</xdr:rowOff>
    </xdr:from>
    <xdr:to>
      <xdr:col>67</xdr:col>
      <xdr:colOff>101600</xdr:colOff>
      <xdr:row>98</xdr:row>
      <xdr:rowOff>117597</xdr:rowOff>
    </xdr:to>
    <xdr:sp macro="" textlink="">
      <xdr:nvSpPr>
        <xdr:cNvPr id="702" name="楕円 701">
          <a:extLst>
            <a:ext uri="{FF2B5EF4-FFF2-40B4-BE49-F238E27FC236}">
              <a16:creationId xmlns:a16="http://schemas.microsoft.com/office/drawing/2014/main" id="{9D02F3B9-C6F4-4A41-BFEB-9880FFDC84C5}"/>
            </a:ext>
          </a:extLst>
        </xdr:cNvPr>
        <xdr:cNvSpPr/>
      </xdr:nvSpPr>
      <xdr:spPr>
        <a:xfrm>
          <a:off x="12763500" y="16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108724</xdr:rowOff>
    </xdr:from>
    <xdr:ext cx="534377" cy="259045"/>
    <xdr:sp macro="" textlink="">
      <xdr:nvSpPr>
        <xdr:cNvPr id="703" name="テキスト ボックス 702">
          <a:extLst>
            <a:ext uri="{FF2B5EF4-FFF2-40B4-BE49-F238E27FC236}">
              <a16:creationId xmlns:a16="http://schemas.microsoft.com/office/drawing/2014/main" id="{E3DA4563-A817-4F32-B4CA-D403ADF0BC5E}"/>
            </a:ext>
          </a:extLst>
        </xdr:cNvPr>
        <xdr:cNvSpPr txBox="1"/>
      </xdr:nvSpPr>
      <xdr:spPr>
        <a:xfrm>
          <a:off x="12547111" y="16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384A2ACA-592F-41E8-BA2F-5F237903490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9D7F7F23-879D-4FF1-BCAF-C6E04F19506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A425573E-C0E3-4F69-B43D-93EFC4C9300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27E6095F-3659-4499-BEA4-1FF2013744E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AB8F5893-F8C0-4E52-B7AF-0CB85C4708F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D080455C-BBCB-490C-B707-C09EFF3A8C1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34AD06A3-11EF-4C45-A8DE-4C7C3B4EFEB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17FBF43F-1F6A-4D0F-9F84-099C1BE0026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A98F8216-FE92-4DC8-BDA1-9D448675514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35C6FC85-B63B-4E15-B7A0-1001C00DEC8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9FA4A3F-F612-4BC5-A346-30E4B4BF5D5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73ECD6A6-B317-42E0-8C10-0866A6DFAFF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107A6A01-1F43-4D80-9DB1-CF06EA28CAD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9E3B4916-623E-4055-8686-2746C1DFCD9F}"/>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3B42BF63-0F9A-4E3A-A554-B7A1C3C8FDB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7802E4CE-DC9B-436F-961C-71EF4F968E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57015F9D-E822-4373-A62A-F3ACC133BC2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C5EFDA36-F738-43B2-98B0-22F68BCBF747}"/>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88CA2BC7-D724-4459-AE11-7C18ACBF1D0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8E295DB2-7071-4FB0-88B0-787BDF8665C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E494FBD4-B3B3-48C6-A42B-306A125DB04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45212E83-D280-4D66-B3EC-79137C2E45E1}"/>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FFC7C0AF-DDF1-45BB-BA23-86D3AAE6E908}"/>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20C05007-78B2-4547-BCC1-AFFDB15D691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2F21A4D8-DA3A-4F31-82A9-D33A8D963393}"/>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5BE9489F-883E-491B-B0A0-C6993AC238C3}"/>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D8E7A0EB-C1A2-4209-8F9F-34896D507E4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47E7EC4E-B3D0-41F3-B39E-C86C67F4670A}"/>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516EAA7C-0044-4722-9DF1-C1E2B64E1182}"/>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132751</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1A255E8E-24C1-4355-8C48-CF7216C24789}"/>
            </a:ext>
          </a:extLst>
        </xdr:cNvPr>
        <xdr:cNvCxnSpPr/>
      </xdr:nvCxnSpPr>
      <xdr:spPr>
        <a:xfrm>
          <a:off x="20434300" y="6647851"/>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4EFC44D9-EC00-4DEE-A112-F30D9889B3FE}"/>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7B334EE1-0D1D-431F-99A2-5DEBEEC1F53C}"/>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131333</xdr:rowOff>
    </xdr:from>
    <xdr:to>
      <xdr:col>107</xdr:col>
      <xdr:colOff>50800</xdr:colOff>
      <xdr:row>38</xdr:row>
      <xdr:rowOff>132751</xdr:rowOff>
    </xdr:to>
    <xdr:cxnSp macro="">
      <xdr:nvCxnSpPr>
        <xdr:cNvPr id="736" name="直線コネクタ 735">
          <a:extLst>
            <a:ext uri="{FF2B5EF4-FFF2-40B4-BE49-F238E27FC236}">
              <a16:creationId xmlns:a16="http://schemas.microsoft.com/office/drawing/2014/main" id="{AE496158-6FE2-4092-BF0D-DE4DA46BA4B8}"/>
            </a:ext>
          </a:extLst>
        </xdr:cNvPr>
        <xdr:cNvCxnSpPr/>
      </xdr:nvCxnSpPr>
      <xdr:spPr>
        <a:xfrm>
          <a:off x="19545300" y="6646433"/>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D894E70E-E137-480E-95CD-721ABB7FD54C}"/>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1253859B-80AE-4E46-BFB6-C0495A0BBDEB}"/>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128544</xdr:rowOff>
    </xdr:from>
    <xdr:to>
      <xdr:col>102</xdr:col>
      <xdr:colOff>114300</xdr:colOff>
      <xdr:row>38</xdr:row>
      <xdr:rowOff>131333</xdr:rowOff>
    </xdr:to>
    <xdr:cxnSp macro="">
      <xdr:nvCxnSpPr>
        <xdr:cNvPr id="739" name="直線コネクタ 738">
          <a:extLst>
            <a:ext uri="{FF2B5EF4-FFF2-40B4-BE49-F238E27FC236}">
              <a16:creationId xmlns:a16="http://schemas.microsoft.com/office/drawing/2014/main" id="{690FBA77-35E3-4BED-BCFA-731AA440E527}"/>
            </a:ext>
          </a:extLst>
        </xdr:cNvPr>
        <xdr:cNvCxnSpPr/>
      </xdr:nvCxnSpPr>
      <xdr:spPr>
        <a:xfrm>
          <a:off x="18656300" y="664364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651B771D-A658-44B6-9763-F9B0DD881952}"/>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144372D7-5238-47EA-9F9A-93082915228E}"/>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EBED608A-AF1E-4811-AE3C-7CA2E8A3870C}"/>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1AB15E3-808C-498B-83FC-896F050A1E35}"/>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DD9E0CAC-2E6A-49E9-8176-3CF68C90764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EA0644D5-0A19-4E30-B1A9-B0CBF17C05F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5956F00-DBF5-45D0-91D4-298CD01D5AC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A3C0DB3E-6F62-4BA9-AE7E-D773557CFD7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3A464787-C7D9-46AF-9961-502DE7BB00C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F4FACB0C-247C-4B86-A7CC-CFDB82377EF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293E35C0-3099-4FF9-B7E4-A9C46201886D}"/>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68850BFE-CB63-4380-B0D6-BCED827E128D}"/>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822774DD-5769-4C3F-AB1E-117B0E69426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81951</xdr:rowOff>
    </xdr:from>
    <xdr:to>
      <xdr:col>107</xdr:col>
      <xdr:colOff>101600</xdr:colOff>
      <xdr:row>39</xdr:row>
      <xdr:rowOff>12101</xdr:rowOff>
    </xdr:to>
    <xdr:sp macro="" textlink="">
      <xdr:nvSpPr>
        <xdr:cNvPr id="753" name="楕円 752">
          <a:extLst>
            <a:ext uri="{FF2B5EF4-FFF2-40B4-BE49-F238E27FC236}">
              <a16:creationId xmlns:a16="http://schemas.microsoft.com/office/drawing/2014/main" id="{6CB15BDD-9FF3-4D0F-8148-39DD136409E2}"/>
            </a:ext>
          </a:extLst>
        </xdr:cNvPr>
        <xdr:cNvSpPr/>
      </xdr:nvSpPr>
      <xdr:spPr>
        <a:xfrm>
          <a:off x="20383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3228</xdr:rowOff>
    </xdr:from>
    <xdr:ext cx="378565" cy="259045"/>
    <xdr:sp macro="" textlink="">
      <xdr:nvSpPr>
        <xdr:cNvPr id="754" name="テキスト ボックス 753">
          <a:extLst>
            <a:ext uri="{FF2B5EF4-FFF2-40B4-BE49-F238E27FC236}">
              <a16:creationId xmlns:a16="http://schemas.microsoft.com/office/drawing/2014/main" id="{37CE3077-9A0E-4996-BACD-7F1AE27EEFFD}"/>
            </a:ext>
          </a:extLst>
        </xdr:cNvPr>
        <xdr:cNvSpPr txBox="1"/>
      </xdr:nvSpPr>
      <xdr:spPr>
        <a:xfrm>
          <a:off x="20245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80533</xdr:rowOff>
    </xdr:from>
    <xdr:to>
      <xdr:col>102</xdr:col>
      <xdr:colOff>165100</xdr:colOff>
      <xdr:row>39</xdr:row>
      <xdr:rowOff>10683</xdr:rowOff>
    </xdr:to>
    <xdr:sp macro="" textlink="">
      <xdr:nvSpPr>
        <xdr:cNvPr id="755" name="楕円 754">
          <a:extLst>
            <a:ext uri="{FF2B5EF4-FFF2-40B4-BE49-F238E27FC236}">
              <a16:creationId xmlns:a16="http://schemas.microsoft.com/office/drawing/2014/main" id="{A5AF7631-F14F-437F-8634-379DDA853ACA}"/>
            </a:ext>
          </a:extLst>
        </xdr:cNvPr>
        <xdr:cNvSpPr/>
      </xdr:nvSpPr>
      <xdr:spPr>
        <a:xfrm>
          <a:off x="19494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1810</xdr:rowOff>
    </xdr:from>
    <xdr:ext cx="378565" cy="259045"/>
    <xdr:sp macro="" textlink="">
      <xdr:nvSpPr>
        <xdr:cNvPr id="756" name="テキスト ボックス 755">
          <a:extLst>
            <a:ext uri="{FF2B5EF4-FFF2-40B4-BE49-F238E27FC236}">
              <a16:creationId xmlns:a16="http://schemas.microsoft.com/office/drawing/2014/main" id="{4981D784-EE41-4014-A11F-E224148041D6}"/>
            </a:ext>
          </a:extLst>
        </xdr:cNvPr>
        <xdr:cNvSpPr txBox="1"/>
      </xdr:nvSpPr>
      <xdr:spPr>
        <a:xfrm>
          <a:off x="19356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77744</xdr:rowOff>
    </xdr:from>
    <xdr:to>
      <xdr:col>98</xdr:col>
      <xdr:colOff>38100</xdr:colOff>
      <xdr:row>39</xdr:row>
      <xdr:rowOff>7894</xdr:rowOff>
    </xdr:to>
    <xdr:sp macro="" textlink="">
      <xdr:nvSpPr>
        <xdr:cNvPr id="757" name="楕円 756">
          <a:extLst>
            <a:ext uri="{FF2B5EF4-FFF2-40B4-BE49-F238E27FC236}">
              <a16:creationId xmlns:a16="http://schemas.microsoft.com/office/drawing/2014/main" id="{85EDCB86-8AD4-48A6-A0F2-AD66554B9384}"/>
            </a:ext>
          </a:extLst>
        </xdr:cNvPr>
        <xdr:cNvSpPr/>
      </xdr:nvSpPr>
      <xdr:spPr>
        <a:xfrm>
          <a:off x="18605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170471</xdr:rowOff>
    </xdr:from>
    <xdr:ext cx="378565" cy="259045"/>
    <xdr:sp macro="" textlink="">
      <xdr:nvSpPr>
        <xdr:cNvPr id="758" name="テキスト ボックス 757">
          <a:extLst>
            <a:ext uri="{FF2B5EF4-FFF2-40B4-BE49-F238E27FC236}">
              <a16:creationId xmlns:a16="http://schemas.microsoft.com/office/drawing/2014/main" id="{EDB57F62-8060-4487-A98D-A53D6F2DC196}"/>
            </a:ext>
          </a:extLst>
        </xdr:cNvPr>
        <xdr:cNvSpPr txBox="1"/>
      </xdr:nvSpPr>
      <xdr:spPr>
        <a:xfrm>
          <a:off x="18467017" y="668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9BE7A1BF-D414-483A-8D99-A58CBD83580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CBCC66A6-97FF-4404-8749-E2766F36832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A979DA97-102D-4905-B309-A87F239E9B7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FD3CCD07-D77C-4650-B720-1AD02BCF86F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B5227A6-069F-4426-BECD-BC85F0FC44E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97F50F02-344B-4853-B51F-AB26238A41E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E72DF8C5-EAD0-4DE7-9D37-CD6D0743165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40CD6631-2E9D-492F-9061-36EA60EF4E2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E09110E9-829D-4A56-9B0B-B67E6BC1463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FCEFEF34-DD61-46A2-93A7-E8E6C76EDFB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96DB187A-2060-4048-A84F-BC7705480289}"/>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44675990-1946-4BB2-B683-3440B301821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8E34D42D-8E41-46F4-8ED9-6D544039EC0A}"/>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290B6BDC-3ABD-474D-8308-B3CEC27D6EC3}"/>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321615CD-8DD3-477A-82E9-39F3EED3FB19}"/>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DDF97BDA-73E8-4E0B-8F47-66728088BA03}"/>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19BA3A8B-CDC1-4DF5-8BD9-B981010AC60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753F44F4-3183-4DAA-9E97-CCDBDC673C1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9500D1DA-8360-4A6E-816B-5C7E2A4D2ECF}"/>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857846C9-5202-49AB-9D95-C7D2E2671C81}"/>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4F4BEB7-4380-46EB-820E-2F09F0899509}"/>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72D89B16-7513-402F-96C9-0700F3A6C435}"/>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DC57AAF6-6EF0-4B4C-8250-0434A8681E6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BC907B76-F374-4304-837B-3E2E20B9E66B}"/>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D9779100-E34A-4F89-9791-B9AC00D0C03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B4B5F4C0-430D-4D1B-8639-4B3F5B2EED91}"/>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93DF13AC-EE19-4198-B435-9F57804A51E4}"/>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D3F20389-23F4-481B-B369-F2601529AF5C}"/>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1AC17CB8-9E06-4EFA-B2A1-20A9A7497331}"/>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17A1135-5829-4D29-8F6D-A3CE7FE1D1C4}"/>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8B4B1A4B-22AA-4674-8F16-2893716E636E}"/>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8F1D0825-512E-43CD-B1E9-9C8E23881AC2}"/>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9084363C-406D-418C-93AF-8DA84FD2D082}"/>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6389106F-2780-4B51-9769-6B919354DF6C}"/>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C21CEC4A-2824-4A55-BC9C-14194113FA1C}"/>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2E49EB99-444A-4EF0-BBD6-72B4E46DE9EF}"/>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8C530BA7-367C-41A4-8502-BDD505B6C812}"/>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89BE5120-4A42-4536-85BA-8253079488F8}"/>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836DC35A-2180-42AE-901C-3EE3B5B7E89B}"/>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9005B8A8-0237-48F9-AE23-02AA12422D0B}"/>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7EBB9A83-8032-4886-ADC0-B3FA0A86183F}"/>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6481B2EA-5E8B-46F3-82D0-B8E9B36C1ED8}"/>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60F37625-7AF8-4266-A9F6-8A48E174CC7D}"/>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6CCB86CD-F9C3-442E-9AA4-C3617E4DBB4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21C17BB-5A71-4A37-9796-9119D93B34D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3EEE711-5F5C-434D-8A84-52F41534F5C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17C093EF-2ACB-4A4F-82E5-880F2D020F2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773612BB-3FD9-4680-ACE6-B7956B20AFA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1DC7FC9-D368-4A97-A77F-4A7A9C9D71E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AD0371A0-3F6C-4AD3-945E-BBCD73A0A08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5433ABD2-789D-440C-B9C9-FC59D6B8F4E2}"/>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3269440F-E56E-4147-B0AD-72FEEB4C0574}"/>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9694411D-08DA-403B-88FE-3206BAE32D07}"/>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89C2EA41-A821-4551-AF5A-12DF7D7FDFA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55ADF9F4-1624-4E25-8006-181F79A5FDD1}"/>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F653E085-7FA3-4959-8CF3-F3D3E34E4091}"/>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C62F7DC3-0608-45D2-B399-AEAA2CD566F1}"/>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84537ECB-F8F1-46B9-A5C5-8BB0D693D452}"/>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2700B549-45AA-4E73-B182-299D594065B8}"/>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D83BFC4B-F2AF-4A64-BB00-85C4629F18F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42D74919-4B90-4A86-A450-6257425C4E2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2D9873DC-1172-4076-9193-641C20E9062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8FB0A5EF-49B6-4289-A97D-A43A9812F7E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C3C758F2-36D3-431A-A9AE-12BAF6F1832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7657EB3E-91F0-4011-99A9-E6DB5D431B3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580BDAF9-DBA6-4691-8E28-5202DB3EECD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6A77473B-2EA3-449B-B7CD-259F6115AA89}"/>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93C65231-5466-48F9-872A-B8EB6224970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8F477018-BE0A-490F-9A07-C039D9DCC65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C0269E94-042B-46D1-8391-95DA33AD4BAF}"/>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5A2C2442-379E-4A96-A74F-B7E658D5F305}"/>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DA5CEDC-51A7-4726-ABB2-70EB86A92361}"/>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370D907C-9A6B-4B74-96F9-1E26181E8F7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92D816B3-AB0A-440A-9429-2AE2B8FDFD67}"/>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BE533BA-6121-4F43-82ED-4672672880C9}"/>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DFFBD5AF-BB1F-4F84-B7CD-7EFED055BD45}"/>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F6A3E5A6-076A-4DA4-B20A-C9093BCAB986}"/>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53807C86-27F2-46BA-BCD6-644283C34678}"/>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C53F7E66-F7F4-4F46-918F-C6CD374B439D}"/>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F695D725-4943-49A3-8827-79508AC8615A}"/>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E7D0315A-21A8-4442-8DFC-E12B546168F1}"/>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18DE156E-3774-4552-B0AE-2F60F87A37C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52A37F7E-1C32-48C5-8031-5FF6F4CD4DE8}"/>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6807CD94-A5AB-4907-9EDB-E14C695CA77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4B5EB52B-FD75-4AA2-B83F-40135E82CDA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BEDE6E27-DC5C-4BD2-A0EA-E8DF0720E27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48353E14-1BB2-41AE-9DF3-55B72C3414A8}"/>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FD232709-CA3A-4AF7-B965-3D96226A8FB1}"/>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CEB7DA1C-B5E0-41F1-B4D0-BACB8B113618}"/>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849FA641-C85C-482B-B665-3AB3BF9B7E8A}"/>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166903</xdr:rowOff>
    </xdr:from>
    <xdr:to>
      <xdr:col>116</xdr:col>
      <xdr:colOff>63500</xdr:colOff>
      <xdr:row>77</xdr:row>
      <xdr:rowOff>13556</xdr:rowOff>
    </xdr:to>
    <xdr:cxnSp macro="">
      <xdr:nvCxnSpPr>
        <xdr:cNvPr id="849" name="直線コネクタ 848">
          <a:extLst>
            <a:ext uri="{FF2B5EF4-FFF2-40B4-BE49-F238E27FC236}">
              <a16:creationId xmlns:a16="http://schemas.microsoft.com/office/drawing/2014/main" id="{2E67143F-7B9A-4FAA-BE7B-E4B670166D50}"/>
            </a:ext>
          </a:extLst>
        </xdr:cNvPr>
        <xdr:cNvCxnSpPr/>
      </xdr:nvCxnSpPr>
      <xdr:spPr>
        <a:xfrm flipV="1">
          <a:off x="21323300" y="13197103"/>
          <a:ext cx="8382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7DCA7490-3DE8-48AC-9BA1-835C499DA66A}"/>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9947686F-3862-4C81-BB50-FC1B0409A6FC}"/>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13556</xdr:rowOff>
    </xdr:from>
    <xdr:to>
      <xdr:col>111</xdr:col>
      <xdr:colOff>177800</xdr:colOff>
      <xdr:row>77</xdr:row>
      <xdr:rowOff>35198</xdr:rowOff>
    </xdr:to>
    <xdr:cxnSp macro="">
      <xdr:nvCxnSpPr>
        <xdr:cNvPr id="852" name="直線コネクタ 851">
          <a:extLst>
            <a:ext uri="{FF2B5EF4-FFF2-40B4-BE49-F238E27FC236}">
              <a16:creationId xmlns:a16="http://schemas.microsoft.com/office/drawing/2014/main" id="{E16CB720-88D7-47D6-B121-9B22D5998538}"/>
            </a:ext>
          </a:extLst>
        </xdr:cNvPr>
        <xdr:cNvCxnSpPr/>
      </xdr:nvCxnSpPr>
      <xdr:spPr>
        <a:xfrm flipV="1">
          <a:off x="20434300" y="13215206"/>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D7D66AA0-8CCA-4FB6-876D-2A5E5537CBC3}"/>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2DF85439-5BA9-4182-B707-F5F41470F846}"/>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35198</xdr:rowOff>
    </xdr:from>
    <xdr:to>
      <xdr:col>107</xdr:col>
      <xdr:colOff>50800</xdr:colOff>
      <xdr:row>77</xdr:row>
      <xdr:rowOff>57186</xdr:rowOff>
    </xdr:to>
    <xdr:cxnSp macro="">
      <xdr:nvCxnSpPr>
        <xdr:cNvPr id="855" name="直線コネクタ 854">
          <a:extLst>
            <a:ext uri="{FF2B5EF4-FFF2-40B4-BE49-F238E27FC236}">
              <a16:creationId xmlns:a16="http://schemas.microsoft.com/office/drawing/2014/main" id="{86E44C0E-1861-47A6-AE2E-28C264DC3C22}"/>
            </a:ext>
          </a:extLst>
        </xdr:cNvPr>
        <xdr:cNvCxnSpPr/>
      </xdr:nvCxnSpPr>
      <xdr:spPr>
        <a:xfrm flipV="1">
          <a:off x="19545300" y="13236848"/>
          <a:ext cx="8890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3C7E7CFF-4AB3-4D88-9A34-C7B3DCCACA4A}"/>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C5A78848-1F32-4CCB-ADBD-21F049192F3E}"/>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57186</xdr:rowOff>
    </xdr:from>
    <xdr:to>
      <xdr:col>102</xdr:col>
      <xdr:colOff>114300</xdr:colOff>
      <xdr:row>77</xdr:row>
      <xdr:rowOff>67005</xdr:rowOff>
    </xdr:to>
    <xdr:cxnSp macro="">
      <xdr:nvCxnSpPr>
        <xdr:cNvPr id="858" name="直線コネクタ 857">
          <a:extLst>
            <a:ext uri="{FF2B5EF4-FFF2-40B4-BE49-F238E27FC236}">
              <a16:creationId xmlns:a16="http://schemas.microsoft.com/office/drawing/2014/main" id="{9FDC3824-B907-4753-A16B-4B0395AC6AC3}"/>
            </a:ext>
          </a:extLst>
        </xdr:cNvPr>
        <xdr:cNvCxnSpPr/>
      </xdr:nvCxnSpPr>
      <xdr:spPr>
        <a:xfrm flipV="1">
          <a:off x="18656300" y="13258836"/>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459861E-CCFA-452F-BC28-F526CB91519C}"/>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11EC1064-3A70-4DE2-A9BD-B8BCDDB2CD13}"/>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4BF970CE-4A06-4008-9F84-922B5D59A481}"/>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2EBDBA64-8F6D-402F-984F-71479CE88D52}"/>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9BE7540E-0912-4936-AA39-9CE274CD7EF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192F999D-20E6-4B6D-9EFD-2AF033A70D1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E3D91FE-4F6E-45A5-B8E0-7BDA676F698E}"/>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5C9C5617-037F-4799-A47F-FF1E09CF26C5}"/>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BAEFB52C-82B7-4CBA-BF44-DC3CD8D9346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116103</xdr:rowOff>
    </xdr:from>
    <xdr:to>
      <xdr:col>116</xdr:col>
      <xdr:colOff>114300</xdr:colOff>
      <xdr:row>77</xdr:row>
      <xdr:rowOff>46253</xdr:rowOff>
    </xdr:to>
    <xdr:sp macro="" textlink="">
      <xdr:nvSpPr>
        <xdr:cNvPr id="868" name="楕円 867">
          <a:extLst>
            <a:ext uri="{FF2B5EF4-FFF2-40B4-BE49-F238E27FC236}">
              <a16:creationId xmlns:a16="http://schemas.microsoft.com/office/drawing/2014/main" id="{F0EE3922-454A-40F2-A02F-872A4DE3059F}"/>
            </a:ext>
          </a:extLst>
        </xdr:cNvPr>
        <xdr:cNvSpPr/>
      </xdr:nvSpPr>
      <xdr:spPr>
        <a:xfrm>
          <a:off x="22110700" y="131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94530</xdr:rowOff>
    </xdr:from>
    <xdr:ext cx="534377" cy="259045"/>
    <xdr:sp macro="" textlink="">
      <xdr:nvSpPr>
        <xdr:cNvPr id="869" name="繰出金該当値テキスト">
          <a:extLst>
            <a:ext uri="{FF2B5EF4-FFF2-40B4-BE49-F238E27FC236}">
              <a16:creationId xmlns:a16="http://schemas.microsoft.com/office/drawing/2014/main" id="{DF3D7FEA-800B-4B8B-9144-6FC33C5554B1}"/>
            </a:ext>
          </a:extLst>
        </xdr:cNvPr>
        <xdr:cNvSpPr txBox="1"/>
      </xdr:nvSpPr>
      <xdr:spPr>
        <a:xfrm>
          <a:off x="22212300"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134206</xdr:rowOff>
    </xdr:from>
    <xdr:to>
      <xdr:col>112</xdr:col>
      <xdr:colOff>38100</xdr:colOff>
      <xdr:row>77</xdr:row>
      <xdr:rowOff>64356</xdr:rowOff>
    </xdr:to>
    <xdr:sp macro="" textlink="">
      <xdr:nvSpPr>
        <xdr:cNvPr id="870" name="楕円 869">
          <a:extLst>
            <a:ext uri="{FF2B5EF4-FFF2-40B4-BE49-F238E27FC236}">
              <a16:creationId xmlns:a16="http://schemas.microsoft.com/office/drawing/2014/main" id="{8C6E61C9-8DFF-4EAC-A1E8-559BC0A715E7}"/>
            </a:ext>
          </a:extLst>
        </xdr:cNvPr>
        <xdr:cNvSpPr/>
      </xdr:nvSpPr>
      <xdr:spPr>
        <a:xfrm>
          <a:off x="21272500" y="131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55483</xdr:rowOff>
    </xdr:from>
    <xdr:ext cx="534377" cy="259045"/>
    <xdr:sp macro="" textlink="">
      <xdr:nvSpPr>
        <xdr:cNvPr id="871" name="テキスト ボックス 870">
          <a:extLst>
            <a:ext uri="{FF2B5EF4-FFF2-40B4-BE49-F238E27FC236}">
              <a16:creationId xmlns:a16="http://schemas.microsoft.com/office/drawing/2014/main" id="{88BEC1EF-894E-44EA-A716-4FA535CB1302}"/>
            </a:ext>
          </a:extLst>
        </xdr:cNvPr>
        <xdr:cNvSpPr txBox="1"/>
      </xdr:nvSpPr>
      <xdr:spPr>
        <a:xfrm>
          <a:off x="21056111" y="132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155848</xdr:rowOff>
    </xdr:from>
    <xdr:to>
      <xdr:col>107</xdr:col>
      <xdr:colOff>101600</xdr:colOff>
      <xdr:row>77</xdr:row>
      <xdr:rowOff>85998</xdr:rowOff>
    </xdr:to>
    <xdr:sp macro="" textlink="">
      <xdr:nvSpPr>
        <xdr:cNvPr id="872" name="楕円 871">
          <a:extLst>
            <a:ext uri="{FF2B5EF4-FFF2-40B4-BE49-F238E27FC236}">
              <a16:creationId xmlns:a16="http://schemas.microsoft.com/office/drawing/2014/main" id="{E76C719C-91B5-4F9C-9ADD-9109C760415E}"/>
            </a:ext>
          </a:extLst>
        </xdr:cNvPr>
        <xdr:cNvSpPr/>
      </xdr:nvSpPr>
      <xdr:spPr>
        <a:xfrm>
          <a:off x="20383500" y="131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77125</xdr:rowOff>
    </xdr:from>
    <xdr:ext cx="534377" cy="259045"/>
    <xdr:sp macro="" textlink="">
      <xdr:nvSpPr>
        <xdr:cNvPr id="873" name="テキスト ボックス 872">
          <a:extLst>
            <a:ext uri="{FF2B5EF4-FFF2-40B4-BE49-F238E27FC236}">
              <a16:creationId xmlns:a16="http://schemas.microsoft.com/office/drawing/2014/main" id="{A133979C-FA7D-456D-9615-1F06B7018B56}"/>
            </a:ext>
          </a:extLst>
        </xdr:cNvPr>
        <xdr:cNvSpPr txBox="1"/>
      </xdr:nvSpPr>
      <xdr:spPr>
        <a:xfrm>
          <a:off x="20167111" y="132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6386</xdr:rowOff>
    </xdr:from>
    <xdr:to>
      <xdr:col>102</xdr:col>
      <xdr:colOff>165100</xdr:colOff>
      <xdr:row>77</xdr:row>
      <xdr:rowOff>107986</xdr:rowOff>
    </xdr:to>
    <xdr:sp macro="" textlink="">
      <xdr:nvSpPr>
        <xdr:cNvPr id="874" name="楕円 873">
          <a:extLst>
            <a:ext uri="{FF2B5EF4-FFF2-40B4-BE49-F238E27FC236}">
              <a16:creationId xmlns:a16="http://schemas.microsoft.com/office/drawing/2014/main" id="{A0E96169-8551-4FC6-B0F3-D752C1989184}"/>
            </a:ext>
          </a:extLst>
        </xdr:cNvPr>
        <xdr:cNvSpPr/>
      </xdr:nvSpPr>
      <xdr:spPr>
        <a:xfrm>
          <a:off x="19494500" y="132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99113</xdr:rowOff>
    </xdr:from>
    <xdr:ext cx="534377" cy="259045"/>
    <xdr:sp macro="" textlink="">
      <xdr:nvSpPr>
        <xdr:cNvPr id="875" name="テキスト ボックス 874">
          <a:extLst>
            <a:ext uri="{FF2B5EF4-FFF2-40B4-BE49-F238E27FC236}">
              <a16:creationId xmlns:a16="http://schemas.microsoft.com/office/drawing/2014/main" id="{CC1DEA21-E772-4447-8A09-2DE56E8023CF}"/>
            </a:ext>
          </a:extLst>
        </xdr:cNvPr>
        <xdr:cNvSpPr txBox="1"/>
      </xdr:nvSpPr>
      <xdr:spPr>
        <a:xfrm>
          <a:off x="19278111" y="133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16205</xdr:rowOff>
    </xdr:from>
    <xdr:to>
      <xdr:col>98</xdr:col>
      <xdr:colOff>38100</xdr:colOff>
      <xdr:row>77</xdr:row>
      <xdr:rowOff>117805</xdr:rowOff>
    </xdr:to>
    <xdr:sp macro="" textlink="">
      <xdr:nvSpPr>
        <xdr:cNvPr id="876" name="楕円 875">
          <a:extLst>
            <a:ext uri="{FF2B5EF4-FFF2-40B4-BE49-F238E27FC236}">
              <a16:creationId xmlns:a16="http://schemas.microsoft.com/office/drawing/2014/main" id="{755D1DFA-6FC0-45A1-946E-2835413DFD5A}"/>
            </a:ext>
          </a:extLst>
        </xdr:cNvPr>
        <xdr:cNvSpPr/>
      </xdr:nvSpPr>
      <xdr:spPr>
        <a:xfrm>
          <a:off x="18605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108932</xdr:rowOff>
    </xdr:from>
    <xdr:ext cx="534377" cy="259045"/>
    <xdr:sp macro="" textlink="">
      <xdr:nvSpPr>
        <xdr:cNvPr id="877" name="テキスト ボックス 876">
          <a:extLst>
            <a:ext uri="{FF2B5EF4-FFF2-40B4-BE49-F238E27FC236}">
              <a16:creationId xmlns:a16="http://schemas.microsoft.com/office/drawing/2014/main" id="{96171904-9262-4D12-BFE1-F1A10E973819}"/>
            </a:ext>
          </a:extLst>
        </xdr:cNvPr>
        <xdr:cNvSpPr txBox="1"/>
      </xdr:nvSpPr>
      <xdr:spPr>
        <a:xfrm>
          <a:off x="18389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82AA6E7F-EC93-46B8-B63F-CD8460501407}"/>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75480A5F-F0D5-4770-975D-EB0D30E73D7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B063B0BA-5FBA-4709-A1EF-DB7ACD8D560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9F8780E0-FAAD-4F64-AAA1-F444817A671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98A2AA29-C49C-4B7E-A903-5F69303A621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F5E1B5FD-D4A8-4988-B873-6F120F2F0CD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3DDE721C-A16E-4D17-964F-43B19F9DB61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BCE897DA-4B5A-4336-A3F9-1757253EE73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3B89C40A-9F23-49BE-9EB6-EAEB9F818AA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1D67D4FD-144F-41F8-9B8E-87DEB449C9A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9D60AFE3-60DC-4904-9C7E-D1D3E601A47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8C2BBA-F574-4DB8-A366-B39CDE1742B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4BFC89B2-08BE-4B5F-8DA6-D6E6772303C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6A5A5AA9-95E1-4E24-88CE-190B2246A2E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C7DA8F30-7DC2-44F8-882C-D0F805C84EC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216E6041-E535-4365-891B-367FA0D9E69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111DEDFF-006B-4082-8F40-4E7955AC519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4DA633AF-6CA3-44DE-974C-A166BCAF800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9645DF18-37A7-405D-859A-4BB2F0D0954A}"/>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A0426EC5-732F-424A-8F16-987975FAE2E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2D3647A2-300A-4D13-AF66-E65319C96A1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34BE526F-72D4-4EB6-8665-657D330BC92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B5FEB436-5C91-4ADF-BE9F-05319B1FE95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D7EEBA05-C994-4DEF-A346-8131964340F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E96794A3-62D5-49DD-9EFF-DB0B9394A03D}"/>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6E718A29-FD17-4159-8D03-A72CCFA7CFA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18402C15-CE14-4D21-9F19-F7DBA4F2392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604FBFCC-AF7B-44DF-9B63-D54BB2B252B5}"/>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8B068CF2-B642-415C-BD55-6C2141AF8C2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86C375FF-B61A-4128-84F7-A5F81D4C517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A6B6A8C2-920E-4CD1-A023-49DFA10A042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4750F4E1-01C7-4617-A2AD-84427FE445C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570FD17C-E693-40AA-8BFD-59507AD0ACC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7C6E9278-E539-4FAD-A9F0-303FF03CDF5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9FE88C0A-5CD7-4BB0-82D2-572BDD36CEF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869945B8-84BE-4804-9CA7-245BFF1F358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18177228-BD3C-4AB3-BDA6-B4FBE65F4A0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D4278911-57F9-47FE-9550-7367731234A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12005651-DEAA-4EE9-909B-38D77BD75F7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F2CD8008-D2A3-4CFB-B6A7-1871273A5A49}"/>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CBA800C0-FC7C-40CD-B921-22549E3D7FF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CF035C81-9198-479F-8991-CB92A793307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C222995A-AB75-423C-BF68-8792CAC4EA9B}"/>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AFAE3BB2-DF23-4ECE-8EFD-B7B0148C5D1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39F05817-A0F2-4930-84BF-60D3BB860FEB}"/>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376F884F-813D-4674-956C-9D3AF5E78789}"/>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6224D3BD-8A0E-4C37-8333-231D8288882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CA67974A-41D9-4966-8963-1F48893C6AEF}"/>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84E4E469-E81C-4C2A-968B-D9D4B4AD731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EAC80E58-6AC6-4C7D-ACB4-D3B1D3D4648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10856A87-2148-4F92-81A6-F942555B090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CC4023E9-0C9D-419A-A94F-1F45B85856A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住民一人当たりのコストは人口減少により全般的に前年度から上昇している。</a:t>
          </a:r>
        </a:p>
        <a:p>
          <a:r>
            <a:rPr kumimoji="1" lang="ja-JP" altLang="en-US" sz="1300">
              <a:latin typeface="ＭＳ Ｐゴシック" panose="020B0600070205080204" pitchFamily="50" charset="-128"/>
              <a:ea typeface="ＭＳ Ｐゴシック" panose="020B0600070205080204" pitchFamily="50" charset="-128"/>
            </a:rPr>
            <a:t>物件費については、大きな割合を占めているのが地籍調査事業（事業費：１億２９９万円）である。住民一人当たりのコストは類似団体平均からは３０，８０７円下回った数値となっているが、令和１６年度まで実施する計画の地籍調査の事業量によってこの数値に影響してくる。</a:t>
          </a:r>
        </a:p>
        <a:p>
          <a:r>
            <a:rPr kumimoji="1" lang="ja-JP" altLang="en-US" sz="1300">
              <a:latin typeface="ＭＳ Ｐゴシック" panose="020B0600070205080204" pitchFamily="50" charset="-128"/>
              <a:ea typeface="ＭＳ Ｐゴシック" panose="020B0600070205080204" pitchFamily="50" charset="-128"/>
            </a:rPr>
            <a:t>扶助費については、障害者自立支援給付費などのサービス量が増えことなどから、住民一人当たりのコストは前年度と比較すると４，０５８円上昇した。類似団体平均からは２３，７９２円下回った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町道小金千手堂線法面修繕工事の完了など事業費の減少から、住民一人当たりのコストは前年度と比較すると７，２６２円の減となっている。類似団体平均と比較すると３０，９３２円と大きく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災害復旧費については、令和元年１０月２５日豪雨災害などにより本町においても甚大な被害を受け、その災害復旧事業を実施したことで、住民一人当たりのコストは前年度と比較すると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１６０５．６％</a:t>
          </a:r>
          <a:r>
            <a:rPr kumimoji="1" lang="ja-JP" altLang="en-US" sz="1300">
              <a:latin typeface="ＭＳ Ｐゴシック" panose="020B0600070205080204" pitchFamily="50" charset="-128"/>
              <a:ea typeface="ＭＳ Ｐゴシック" panose="020B0600070205080204" pitchFamily="50" charset="-128"/>
            </a:rPr>
            <a:t>（２２，７９９円）の上昇となった。また、令和２年度への繰越しもあるため、次年度も住民一人当たりのコストは高くなってくる。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8B913E-2759-44C1-A661-983560D23C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2DD81D1-4D3B-45E7-AFD0-B93BBFDCD9D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9239B2E-2E0A-4536-A318-8E8710F6D7A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2B7F69A-5DBC-4D74-BE4C-B9970ACBD9C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7A5FCD-CF40-425F-B7A1-AB4537A345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A1144E-6C0D-4E70-8B30-93AA6C8303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7A66D5-0D8F-4F53-ABF0-4CB3DBA804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E175D2-425C-4C8F-8EA3-65EA604C74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AA4CEF-C94E-41CF-B394-6D6C530D64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BC5B886-A100-4529-9636-F82A34D5B36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7,863
7,813
65.51
5,160,802
4,763,910
78,807
3,059,098
4,115,355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DBE0F7-BA96-405F-88D2-A1F443CAE1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D7739E-5A6C-432E-B2B7-BDE7C192F7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D93D66-704D-46C2-B4EB-A89E6E022D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93F621-203E-4BE1-A284-4D09EE171B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E6877B1-E620-49F8-BC1C-F810085B4C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9B8EA9D-ADE7-4B74-9B08-B0C4DF1D7C3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EAB3E5D-17FE-4733-96C3-A46789EC795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28B9B91-0582-42F9-9A6A-76F1F735AD1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4B26EC9-24EB-4426-A03A-76C014F508B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1B4FE1-F09F-411C-9956-FE16B54309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6BC9686-4BD7-4C8E-B086-EAC0E413DBB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DAC378F-CABA-4DDE-8B8A-8DC7295D579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2732695-9D13-473F-8E24-7C4DF477FE4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91C5931-CAF8-48BE-973C-6B8383F507C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C65169-86F9-46B8-A62B-F6B32BB9E9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788D514-6E38-470A-A2F6-417FA0A71A7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1CCEC0-02CD-4957-9FAF-B9191DCD96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326B44F-2C22-43F0-B573-EB5CDBFE99A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412C615-79EF-48D8-8F91-CA4FC19B732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A2546FF-71D1-4EB8-A156-9BD4CE1C63D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67B7391-B0B3-43B0-84FD-A690263122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4C36A8C-86CB-4EFC-9330-CBEE7084B11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B559CCB-8126-4B42-B1A0-D4F778F3BA7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DC3F812-FFB1-47ED-B18C-A3508125184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57D4EF5-D51D-4C16-9EF0-5D24407226F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D2CE1EA-468F-4689-A6DA-B3DB46DBE9B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BBDEE1E-9CFD-4F0C-ACBD-B80788B2838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2F2CDE9-CC3B-4DEC-910B-113307D7435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92C7E41-6E0B-4791-B779-081B03C1003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ED0AC94-3E29-485B-9CB2-FB83E0FF72A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04FB447-440C-482B-862E-4817119DB0D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9CE5C31F-F02D-4CC4-BD1D-DDF92A3BE73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ADB9AF1-AEB7-4A7E-B6CA-35D123B2AF9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333C20A-BB5E-4C06-9EC3-4198532B8E2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1B8F6AC1-22A7-48AC-BAC1-DFAF5BD0BDBD}"/>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BA16F11-4D87-4DB1-AC8D-49E2DEAFBF6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38432079-A40D-42D5-B2C5-B2E251BEC7B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020F5BA-AB3C-4391-9B6A-9AFAACEF747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F37D4BDF-2CCD-4FC4-9B8E-85F1F1421899}"/>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5C2CE5A-C504-4EC0-9F24-EF441C2705F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A941845-EA3B-42D4-92DA-94F705D94C29}"/>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22A272E-2A13-4E49-ACD0-7FA08B953D7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31D577C5-3072-459B-A30A-7B31C022C8E1}"/>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A6D5ECB6-FA34-443A-93B4-9D234C4EB98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CC64FD68-6E48-4F17-9CDC-6FDA2C353B1E}"/>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65D6A25F-5242-4636-B064-B01125C8AE6C}"/>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EC7155EC-A8CC-4D2D-BE07-4376E03D1EFC}"/>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658C82E3-EF49-45D1-852E-AEB42325F48F}"/>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45E67BD-855E-4949-9AD3-88834674BBD7}"/>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123571</xdr:rowOff>
    </xdr:from>
    <xdr:to>
      <xdr:col>24</xdr:col>
      <xdr:colOff>63500</xdr:colOff>
      <xdr:row>35</xdr:row>
      <xdr:rowOff>147701</xdr:rowOff>
    </xdr:to>
    <xdr:cxnSp macro="">
      <xdr:nvCxnSpPr>
        <xdr:cNvPr id="61" name="直線コネクタ 60">
          <a:extLst>
            <a:ext uri="{FF2B5EF4-FFF2-40B4-BE49-F238E27FC236}">
              <a16:creationId xmlns:a16="http://schemas.microsoft.com/office/drawing/2014/main" id="{196736BD-0DFB-4A19-8E0C-A3575FC5B8BD}"/>
            </a:ext>
          </a:extLst>
        </xdr:cNvPr>
        <xdr:cNvCxnSpPr/>
      </xdr:nvCxnSpPr>
      <xdr:spPr>
        <a:xfrm>
          <a:off x="3797300" y="61243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4CE59F00-B3D2-46D2-816B-B5E8B2FA8BBB}"/>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D5946C0A-6A73-4102-A031-BBED501905F4}"/>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123571</xdr:rowOff>
    </xdr:from>
    <xdr:to>
      <xdr:col>19</xdr:col>
      <xdr:colOff>177800</xdr:colOff>
      <xdr:row>36</xdr:row>
      <xdr:rowOff>52324</xdr:rowOff>
    </xdr:to>
    <xdr:cxnSp macro="">
      <xdr:nvCxnSpPr>
        <xdr:cNvPr id="64" name="直線コネクタ 63">
          <a:extLst>
            <a:ext uri="{FF2B5EF4-FFF2-40B4-BE49-F238E27FC236}">
              <a16:creationId xmlns:a16="http://schemas.microsoft.com/office/drawing/2014/main" id="{FD7D90D9-3972-4EA6-B737-F06AE6E6C112}"/>
            </a:ext>
          </a:extLst>
        </xdr:cNvPr>
        <xdr:cNvCxnSpPr/>
      </xdr:nvCxnSpPr>
      <xdr:spPr>
        <a:xfrm flipV="1">
          <a:off x="2908300" y="612432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3692335E-85A4-4E98-A018-0E1D76759B9C}"/>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E9D7659F-DF70-4551-9DBB-AF9740B01C3C}"/>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52324</xdr:rowOff>
    </xdr:from>
    <xdr:to>
      <xdr:col>15</xdr:col>
      <xdr:colOff>50800</xdr:colOff>
      <xdr:row>36</xdr:row>
      <xdr:rowOff>78232</xdr:rowOff>
    </xdr:to>
    <xdr:cxnSp macro="">
      <xdr:nvCxnSpPr>
        <xdr:cNvPr id="67" name="直線コネクタ 66">
          <a:extLst>
            <a:ext uri="{FF2B5EF4-FFF2-40B4-BE49-F238E27FC236}">
              <a16:creationId xmlns:a16="http://schemas.microsoft.com/office/drawing/2014/main" id="{03EF1A92-B857-4301-851F-FAB46881D265}"/>
            </a:ext>
          </a:extLst>
        </xdr:cNvPr>
        <xdr:cNvCxnSpPr/>
      </xdr:nvCxnSpPr>
      <xdr:spPr>
        <a:xfrm flipV="1">
          <a:off x="2019300" y="622452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11590B1D-68BA-40C5-AD89-A83D1052D4F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8E9CC730-7712-49C0-A179-D9A119AA9BA1}"/>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163068</xdr:rowOff>
    </xdr:from>
    <xdr:to>
      <xdr:col>10</xdr:col>
      <xdr:colOff>114300</xdr:colOff>
      <xdr:row>36</xdr:row>
      <xdr:rowOff>78232</xdr:rowOff>
    </xdr:to>
    <xdr:cxnSp macro="">
      <xdr:nvCxnSpPr>
        <xdr:cNvPr id="70" name="直線コネクタ 69">
          <a:extLst>
            <a:ext uri="{FF2B5EF4-FFF2-40B4-BE49-F238E27FC236}">
              <a16:creationId xmlns:a16="http://schemas.microsoft.com/office/drawing/2014/main" id="{032B4C87-9C22-49A7-8365-0D0225E32AF5}"/>
            </a:ext>
          </a:extLst>
        </xdr:cNvPr>
        <xdr:cNvCxnSpPr/>
      </xdr:nvCxnSpPr>
      <xdr:spPr>
        <a:xfrm>
          <a:off x="1130300" y="6163818"/>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6D5CBD3-738B-4330-A23D-84EC755D1AEB}"/>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7E76C8A8-E597-4F99-B14C-EF3460D67C8C}"/>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2E6A87BA-0EA5-460B-AC3F-06C839D1CDF1}"/>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64CFC6A-F47D-4307-9627-7D492B4510B8}"/>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C2E301C-1F02-4C25-B084-64404251D88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18F1CAE-281D-48FE-817A-585770066D7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B4583C3-D1E3-422D-9DDC-6EBCE17A418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7F50DB1-B0A3-4EE5-9D38-47D9988DC82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6D84B35-9F77-4A9E-9C0A-67A08CCD2BF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96901</xdr:rowOff>
    </xdr:from>
    <xdr:to>
      <xdr:col>24</xdr:col>
      <xdr:colOff>114300</xdr:colOff>
      <xdr:row>36</xdr:row>
      <xdr:rowOff>27051</xdr:rowOff>
    </xdr:to>
    <xdr:sp macro="" textlink="">
      <xdr:nvSpPr>
        <xdr:cNvPr id="80" name="楕円 79">
          <a:extLst>
            <a:ext uri="{FF2B5EF4-FFF2-40B4-BE49-F238E27FC236}">
              <a16:creationId xmlns:a16="http://schemas.microsoft.com/office/drawing/2014/main" id="{13CFE696-8129-4179-B676-4A178506F623}"/>
            </a:ext>
          </a:extLst>
        </xdr:cNvPr>
        <xdr:cNvSpPr/>
      </xdr:nvSpPr>
      <xdr:spPr>
        <a:xfrm>
          <a:off x="45847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119778</xdr:rowOff>
    </xdr:from>
    <xdr:ext cx="534377" cy="259045"/>
    <xdr:sp macro="" textlink="">
      <xdr:nvSpPr>
        <xdr:cNvPr id="81" name="議会費該当値テキスト">
          <a:extLst>
            <a:ext uri="{FF2B5EF4-FFF2-40B4-BE49-F238E27FC236}">
              <a16:creationId xmlns:a16="http://schemas.microsoft.com/office/drawing/2014/main" id="{8FD1A4EA-4DA7-4324-8B79-2D44EB586CCE}"/>
            </a:ext>
          </a:extLst>
        </xdr:cNvPr>
        <xdr:cNvSpPr txBox="1"/>
      </xdr:nvSpPr>
      <xdr:spPr>
        <a:xfrm>
          <a:off x="4686300" y="59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72771</xdr:rowOff>
    </xdr:from>
    <xdr:to>
      <xdr:col>20</xdr:col>
      <xdr:colOff>38100</xdr:colOff>
      <xdr:row>36</xdr:row>
      <xdr:rowOff>2921</xdr:rowOff>
    </xdr:to>
    <xdr:sp macro="" textlink="">
      <xdr:nvSpPr>
        <xdr:cNvPr id="82" name="楕円 81">
          <a:extLst>
            <a:ext uri="{FF2B5EF4-FFF2-40B4-BE49-F238E27FC236}">
              <a16:creationId xmlns:a16="http://schemas.microsoft.com/office/drawing/2014/main" id="{A628AFC6-267E-4E30-A7BD-FEB63CC97700}"/>
            </a:ext>
          </a:extLst>
        </xdr:cNvPr>
        <xdr:cNvSpPr/>
      </xdr:nvSpPr>
      <xdr:spPr>
        <a:xfrm>
          <a:off x="3746500" y="60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19448</xdr:rowOff>
    </xdr:from>
    <xdr:ext cx="534377" cy="259045"/>
    <xdr:sp macro="" textlink="">
      <xdr:nvSpPr>
        <xdr:cNvPr id="83" name="テキスト ボックス 82">
          <a:extLst>
            <a:ext uri="{FF2B5EF4-FFF2-40B4-BE49-F238E27FC236}">
              <a16:creationId xmlns:a16="http://schemas.microsoft.com/office/drawing/2014/main" id="{FDD9A26C-8C61-4B9C-8D71-82F926B296FD}"/>
            </a:ext>
          </a:extLst>
        </xdr:cNvPr>
        <xdr:cNvSpPr txBox="1"/>
      </xdr:nvSpPr>
      <xdr:spPr>
        <a:xfrm>
          <a:off x="3530111" y="58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84" name="楕円 83">
          <a:extLst>
            <a:ext uri="{FF2B5EF4-FFF2-40B4-BE49-F238E27FC236}">
              <a16:creationId xmlns:a16="http://schemas.microsoft.com/office/drawing/2014/main" id="{09FB6B08-84BA-4BF9-B96C-C4AB650B5CEA}"/>
            </a:ext>
          </a:extLst>
        </xdr:cNvPr>
        <xdr:cNvSpPr/>
      </xdr:nvSpPr>
      <xdr:spPr>
        <a:xfrm>
          <a:off x="2857500" y="61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119651</xdr:rowOff>
    </xdr:from>
    <xdr:ext cx="469744" cy="259045"/>
    <xdr:sp macro="" textlink="">
      <xdr:nvSpPr>
        <xdr:cNvPr id="85" name="テキスト ボックス 84">
          <a:extLst>
            <a:ext uri="{FF2B5EF4-FFF2-40B4-BE49-F238E27FC236}">
              <a16:creationId xmlns:a16="http://schemas.microsoft.com/office/drawing/2014/main" id="{870CAA35-908C-453B-86AF-7BDBE4122644}"/>
            </a:ext>
          </a:extLst>
        </xdr:cNvPr>
        <xdr:cNvSpPr txBox="1"/>
      </xdr:nvSpPr>
      <xdr:spPr>
        <a:xfrm>
          <a:off x="2673428"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27432</xdr:rowOff>
    </xdr:from>
    <xdr:to>
      <xdr:col>10</xdr:col>
      <xdr:colOff>165100</xdr:colOff>
      <xdr:row>36</xdr:row>
      <xdr:rowOff>129032</xdr:rowOff>
    </xdr:to>
    <xdr:sp macro="" textlink="">
      <xdr:nvSpPr>
        <xdr:cNvPr id="86" name="楕円 85">
          <a:extLst>
            <a:ext uri="{FF2B5EF4-FFF2-40B4-BE49-F238E27FC236}">
              <a16:creationId xmlns:a16="http://schemas.microsoft.com/office/drawing/2014/main" id="{C9E9EB83-F479-4C25-AF0E-03FEC4EA800C}"/>
            </a:ext>
          </a:extLst>
        </xdr:cNvPr>
        <xdr:cNvSpPr/>
      </xdr:nvSpPr>
      <xdr:spPr>
        <a:xfrm>
          <a:off x="1968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145559</xdr:rowOff>
    </xdr:from>
    <xdr:ext cx="469744" cy="259045"/>
    <xdr:sp macro="" textlink="">
      <xdr:nvSpPr>
        <xdr:cNvPr id="87" name="テキスト ボックス 86">
          <a:extLst>
            <a:ext uri="{FF2B5EF4-FFF2-40B4-BE49-F238E27FC236}">
              <a16:creationId xmlns:a16="http://schemas.microsoft.com/office/drawing/2014/main" id="{2E191DC5-32F3-4BAE-814E-919838E8B025}"/>
            </a:ext>
          </a:extLst>
        </xdr:cNvPr>
        <xdr:cNvSpPr txBox="1"/>
      </xdr:nvSpPr>
      <xdr:spPr>
        <a:xfrm>
          <a:off x="1784428" y="597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112268</xdr:rowOff>
    </xdr:from>
    <xdr:to>
      <xdr:col>6</xdr:col>
      <xdr:colOff>38100</xdr:colOff>
      <xdr:row>36</xdr:row>
      <xdr:rowOff>42418</xdr:rowOff>
    </xdr:to>
    <xdr:sp macro="" textlink="">
      <xdr:nvSpPr>
        <xdr:cNvPr id="88" name="楕円 87">
          <a:extLst>
            <a:ext uri="{FF2B5EF4-FFF2-40B4-BE49-F238E27FC236}">
              <a16:creationId xmlns:a16="http://schemas.microsoft.com/office/drawing/2014/main" id="{CFC923C4-8BD9-4072-8AB8-22333DEC5D01}"/>
            </a:ext>
          </a:extLst>
        </xdr:cNvPr>
        <xdr:cNvSpPr/>
      </xdr:nvSpPr>
      <xdr:spPr>
        <a:xfrm>
          <a:off x="1079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58945</xdr:rowOff>
    </xdr:from>
    <xdr:ext cx="534377" cy="259045"/>
    <xdr:sp macro="" textlink="">
      <xdr:nvSpPr>
        <xdr:cNvPr id="89" name="テキスト ボックス 88">
          <a:extLst>
            <a:ext uri="{FF2B5EF4-FFF2-40B4-BE49-F238E27FC236}">
              <a16:creationId xmlns:a16="http://schemas.microsoft.com/office/drawing/2014/main" id="{06715D90-2818-4213-8D3C-0E8FF2B644BB}"/>
            </a:ext>
          </a:extLst>
        </xdr:cNvPr>
        <xdr:cNvSpPr txBox="1"/>
      </xdr:nvSpPr>
      <xdr:spPr>
        <a:xfrm>
          <a:off x="863111" y="5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68915DF-9512-4A61-B65E-8D78C58F978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D12FF96-9014-44BB-9912-DE25C1EFDE5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BB1F3ED-682C-424C-A8E5-95990A4811B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93DAA9D-DB1D-4F7A-842C-0E8DC138FEB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53BCB91-2508-480B-A372-3C5E8265ED1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DC22F79-F984-499E-B7FC-94AE6B4D6C8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D71C9158-B61E-4587-B56E-9AFF2AF2246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603627E-FF85-4C1A-8826-1A1A4294434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BBD5DDD-40B2-48CF-B10D-6DF83553800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B259CEC-2F72-4C21-BFB4-4FA9433009C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B2BEFC83-AF38-4BD5-BC6E-9F0EF58E199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5D6C4E07-B8BA-41D6-966B-09A9A4E13E37}"/>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3C9F83B1-D6B5-4FD5-BD07-C6A533EBE044}"/>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7B36DA3F-E584-4B56-8DCC-A3D4368E7B2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5472A0CF-0439-4429-A8FA-1C9B50D12D5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B20BABB5-4B4C-453D-86B2-90BB8982BE53}"/>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636BE190-BC85-4DFC-96B0-1A0A96ECDB48}"/>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36F309EC-B9E3-41FC-BDA1-B7FA35CEAB68}"/>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E4CEAB32-4F70-47C3-BF35-88A2E3AF7B3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F2EE9D78-728B-4C3F-A9F2-0A9D8032255E}"/>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B99226BC-6934-4D0A-BCD6-35BA8869165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C61E006-2491-448B-99F6-BF3DD3839AA7}"/>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C74ED1E9-4D77-4BF7-9A7D-D39221273F0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92612D96-48A2-4EF8-B5FC-8A7088C982A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14FE927C-EB05-470A-90D0-27D982CBBD3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29EA10D-C1AE-4050-B6AC-BCE07FF0F558}"/>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79E6B60-A666-4500-B7B3-4EBB2B1642DB}"/>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2FBE80D3-8F03-475E-9840-AF051658479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43E60FCB-94E8-43BD-BF35-0E6E1E149E7B}"/>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7656064F-05AD-4315-8875-F112D2AFE397}"/>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168768</xdr:rowOff>
    </xdr:from>
    <xdr:to>
      <xdr:col>24</xdr:col>
      <xdr:colOff>63500</xdr:colOff>
      <xdr:row>58</xdr:row>
      <xdr:rowOff>18269</xdr:rowOff>
    </xdr:to>
    <xdr:cxnSp macro="">
      <xdr:nvCxnSpPr>
        <xdr:cNvPr id="120" name="直線コネクタ 119">
          <a:extLst>
            <a:ext uri="{FF2B5EF4-FFF2-40B4-BE49-F238E27FC236}">
              <a16:creationId xmlns:a16="http://schemas.microsoft.com/office/drawing/2014/main" id="{B69CF41F-3664-4FC7-9EF8-E0691BC04C46}"/>
            </a:ext>
          </a:extLst>
        </xdr:cNvPr>
        <xdr:cNvCxnSpPr/>
      </xdr:nvCxnSpPr>
      <xdr:spPr>
        <a:xfrm flipV="1">
          <a:off x="3797300" y="9941418"/>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C9C45574-82FC-4565-95E5-6D36FED3163B}"/>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B923C0D-FDB0-45C5-A31C-94935FD94DB7}"/>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158202</xdr:rowOff>
    </xdr:from>
    <xdr:to>
      <xdr:col>19</xdr:col>
      <xdr:colOff>177800</xdr:colOff>
      <xdr:row>58</xdr:row>
      <xdr:rowOff>18269</xdr:rowOff>
    </xdr:to>
    <xdr:cxnSp macro="">
      <xdr:nvCxnSpPr>
        <xdr:cNvPr id="123" name="直線コネクタ 122">
          <a:extLst>
            <a:ext uri="{FF2B5EF4-FFF2-40B4-BE49-F238E27FC236}">
              <a16:creationId xmlns:a16="http://schemas.microsoft.com/office/drawing/2014/main" id="{BB10FD8F-9AAA-4BCA-8846-EA9E6EF5CAA3}"/>
            </a:ext>
          </a:extLst>
        </xdr:cNvPr>
        <xdr:cNvCxnSpPr/>
      </xdr:nvCxnSpPr>
      <xdr:spPr>
        <a:xfrm>
          <a:off x="2908300" y="9930852"/>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7DEE1E59-14D1-45B1-9D81-6A59AD089F9F}"/>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FCCA8277-9F83-4D9C-BDD4-3BF4B738477D}"/>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49223</xdr:rowOff>
    </xdr:from>
    <xdr:to>
      <xdr:col>15</xdr:col>
      <xdr:colOff>50800</xdr:colOff>
      <xdr:row>57</xdr:row>
      <xdr:rowOff>158202</xdr:rowOff>
    </xdr:to>
    <xdr:cxnSp macro="">
      <xdr:nvCxnSpPr>
        <xdr:cNvPr id="126" name="直線コネクタ 125">
          <a:extLst>
            <a:ext uri="{FF2B5EF4-FFF2-40B4-BE49-F238E27FC236}">
              <a16:creationId xmlns:a16="http://schemas.microsoft.com/office/drawing/2014/main" id="{BB1AC686-8682-4D5B-B42F-7A11CD4EE2E3}"/>
            </a:ext>
          </a:extLst>
        </xdr:cNvPr>
        <xdr:cNvCxnSpPr/>
      </xdr:nvCxnSpPr>
      <xdr:spPr>
        <a:xfrm>
          <a:off x="2019300" y="9821873"/>
          <a:ext cx="889000" cy="1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246AE4D0-19AD-4D5B-A29F-74A7AE0B455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C82B0501-FD5F-4702-ADE1-AD6FFE680EA9}"/>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49223</xdr:rowOff>
    </xdr:from>
    <xdr:to>
      <xdr:col>10</xdr:col>
      <xdr:colOff>114300</xdr:colOff>
      <xdr:row>58</xdr:row>
      <xdr:rowOff>33860</xdr:rowOff>
    </xdr:to>
    <xdr:cxnSp macro="">
      <xdr:nvCxnSpPr>
        <xdr:cNvPr id="129" name="直線コネクタ 128">
          <a:extLst>
            <a:ext uri="{FF2B5EF4-FFF2-40B4-BE49-F238E27FC236}">
              <a16:creationId xmlns:a16="http://schemas.microsoft.com/office/drawing/2014/main" id="{4A00789E-4604-49C0-A187-3EFDB3D8C8AD}"/>
            </a:ext>
          </a:extLst>
        </xdr:cNvPr>
        <xdr:cNvCxnSpPr/>
      </xdr:nvCxnSpPr>
      <xdr:spPr>
        <a:xfrm flipV="1">
          <a:off x="1130300" y="9821873"/>
          <a:ext cx="889000" cy="1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78AFD204-1057-4FAA-A7DE-874402E22323}"/>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5A53558E-9979-48B8-9ACD-89D3B6AD3484}"/>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B8C211A5-02DC-4313-AC93-9BD0EA8B7DB5}"/>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70FBAECC-55B2-445E-98C5-89E9585B121D}"/>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5EF4E75-75E7-4E8F-9C91-E16E21FEDD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555FBF7-3A4B-4D19-9C39-6B6822D9CAA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B813E67-E89B-415C-B3B3-D5D7B11940E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F568D36-6A3B-449A-BD57-B474FA4C632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1C574CBE-F861-4E58-8E8C-E5CC229C406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117968</xdr:rowOff>
    </xdr:from>
    <xdr:to>
      <xdr:col>24</xdr:col>
      <xdr:colOff>114300</xdr:colOff>
      <xdr:row>58</xdr:row>
      <xdr:rowOff>48118</xdr:rowOff>
    </xdr:to>
    <xdr:sp macro="" textlink="">
      <xdr:nvSpPr>
        <xdr:cNvPr id="139" name="楕円 138">
          <a:extLst>
            <a:ext uri="{FF2B5EF4-FFF2-40B4-BE49-F238E27FC236}">
              <a16:creationId xmlns:a16="http://schemas.microsoft.com/office/drawing/2014/main" id="{DC664E4D-DDD4-4F7F-93ED-F00FFBA095F0}"/>
            </a:ext>
          </a:extLst>
        </xdr:cNvPr>
        <xdr:cNvSpPr/>
      </xdr:nvSpPr>
      <xdr:spPr>
        <a:xfrm>
          <a:off x="4584700" y="98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96395</xdr:rowOff>
    </xdr:from>
    <xdr:ext cx="599010" cy="259045"/>
    <xdr:sp macro="" textlink="">
      <xdr:nvSpPr>
        <xdr:cNvPr id="140" name="総務費該当値テキスト">
          <a:extLst>
            <a:ext uri="{FF2B5EF4-FFF2-40B4-BE49-F238E27FC236}">
              <a16:creationId xmlns:a16="http://schemas.microsoft.com/office/drawing/2014/main" id="{E995EE02-7528-419A-9492-1425059EA37A}"/>
            </a:ext>
          </a:extLst>
        </xdr:cNvPr>
        <xdr:cNvSpPr txBox="1"/>
      </xdr:nvSpPr>
      <xdr:spPr>
        <a:xfrm>
          <a:off x="4686300" y="986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138919</xdr:rowOff>
    </xdr:from>
    <xdr:to>
      <xdr:col>20</xdr:col>
      <xdr:colOff>38100</xdr:colOff>
      <xdr:row>58</xdr:row>
      <xdr:rowOff>69069</xdr:rowOff>
    </xdr:to>
    <xdr:sp macro="" textlink="">
      <xdr:nvSpPr>
        <xdr:cNvPr id="141" name="楕円 140">
          <a:extLst>
            <a:ext uri="{FF2B5EF4-FFF2-40B4-BE49-F238E27FC236}">
              <a16:creationId xmlns:a16="http://schemas.microsoft.com/office/drawing/2014/main" id="{2BDCE95B-D37A-4961-9AE2-ED1E69ECFAA2}"/>
            </a:ext>
          </a:extLst>
        </xdr:cNvPr>
        <xdr:cNvSpPr/>
      </xdr:nvSpPr>
      <xdr:spPr>
        <a:xfrm>
          <a:off x="3746500" y="99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60196</xdr:rowOff>
    </xdr:from>
    <xdr:ext cx="599010" cy="259045"/>
    <xdr:sp macro="" textlink="">
      <xdr:nvSpPr>
        <xdr:cNvPr id="142" name="テキスト ボックス 141">
          <a:extLst>
            <a:ext uri="{FF2B5EF4-FFF2-40B4-BE49-F238E27FC236}">
              <a16:creationId xmlns:a16="http://schemas.microsoft.com/office/drawing/2014/main" id="{52AA8CAA-8B17-4B0A-9890-18C632D82F3C}"/>
            </a:ext>
          </a:extLst>
        </xdr:cNvPr>
        <xdr:cNvSpPr txBox="1"/>
      </xdr:nvSpPr>
      <xdr:spPr>
        <a:xfrm>
          <a:off x="3497795" y="100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107402</xdr:rowOff>
    </xdr:from>
    <xdr:to>
      <xdr:col>15</xdr:col>
      <xdr:colOff>101600</xdr:colOff>
      <xdr:row>58</xdr:row>
      <xdr:rowOff>37552</xdr:rowOff>
    </xdr:to>
    <xdr:sp macro="" textlink="">
      <xdr:nvSpPr>
        <xdr:cNvPr id="143" name="楕円 142">
          <a:extLst>
            <a:ext uri="{FF2B5EF4-FFF2-40B4-BE49-F238E27FC236}">
              <a16:creationId xmlns:a16="http://schemas.microsoft.com/office/drawing/2014/main" id="{439FDC0A-9B2F-4D49-B908-DB23D9E55BF6}"/>
            </a:ext>
          </a:extLst>
        </xdr:cNvPr>
        <xdr:cNvSpPr/>
      </xdr:nvSpPr>
      <xdr:spPr>
        <a:xfrm>
          <a:off x="2857500" y="98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28679</xdr:rowOff>
    </xdr:from>
    <xdr:ext cx="599010" cy="259045"/>
    <xdr:sp macro="" textlink="">
      <xdr:nvSpPr>
        <xdr:cNvPr id="144" name="テキスト ボックス 143">
          <a:extLst>
            <a:ext uri="{FF2B5EF4-FFF2-40B4-BE49-F238E27FC236}">
              <a16:creationId xmlns:a16="http://schemas.microsoft.com/office/drawing/2014/main" id="{E84494E3-99E3-4CE9-A20B-40337C7A818F}"/>
            </a:ext>
          </a:extLst>
        </xdr:cNvPr>
        <xdr:cNvSpPr txBox="1"/>
      </xdr:nvSpPr>
      <xdr:spPr>
        <a:xfrm>
          <a:off x="2608795" y="997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169873</xdr:rowOff>
    </xdr:from>
    <xdr:to>
      <xdr:col>10</xdr:col>
      <xdr:colOff>165100</xdr:colOff>
      <xdr:row>57</xdr:row>
      <xdr:rowOff>100023</xdr:rowOff>
    </xdr:to>
    <xdr:sp macro="" textlink="">
      <xdr:nvSpPr>
        <xdr:cNvPr id="145" name="楕円 144">
          <a:extLst>
            <a:ext uri="{FF2B5EF4-FFF2-40B4-BE49-F238E27FC236}">
              <a16:creationId xmlns:a16="http://schemas.microsoft.com/office/drawing/2014/main" id="{093F564C-7EDA-4791-86B7-4432A2BC1CB9}"/>
            </a:ext>
          </a:extLst>
        </xdr:cNvPr>
        <xdr:cNvSpPr/>
      </xdr:nvSpPr>
      <xdr:spPr>
        <a:xfrm>
          <a:off x="19685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116550</xdr:rowOff>
    </xdr:from>
    <xdr:ext cx="599010" cy="259045"/>
    <xdr:sp macro="" textlink="">
      <xdr:nvSpPr>
        <xdr:cNvPr id="146" name="テキスト ボックス 145">
          <a:extLst>
            <a:ext uri="{FF2B5EF4-FFF2-40B4-BE49-F238E27FC236}">
              <a16:creationId xmlns:a16="http://schemas.microsoft.com/office/drawing/2014/main" id="{0EDDC6DF-03D6-4570-9E55-946A6AF63BF7}"/>
            </a:ext>
          </a:extLst>
        </xdr:cNvPr>
        <xdr:cNvSpPr txBox="1"/>
      </xdr:nvSpPr>
      <xdr:spPr>
        <a:xfrm>
          <a:off x="1719795" y="954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154510</xdr:rowOff>
    </xdr:from>
    <xdr:to>
      <xdr:col>6</xdr:col>
      <xdr:colOff>38100</xdr:colOff>
      <xdr:row>58</xdr:row>
      <xdr:rowOff>84660</xdr:rowOff>
    </xdr:to>
    <xdr:sp macro="" textlink="">
      <xdr:nvSpPr>
        <xdr:cNvPr id="147" name="楕円 146">
          <a:extLst>
            <a:ext uri="{FF2B5EF4-FFF2-40B4-BE49-F238E27FC236}">
              <a16:creationId xmlns:a16="http://schemas.microsoft.com/office/drawing/2014/main" id="{C5E6EFC9-6B33-41B3-A4DE-F08B5134C932}"/>
            </a:ext>
          </a:extLst>
        </xdr:cNvPr>
        <xdr:cNvSpPr/>
      </xdr:nvSpPr>
      <xdr:spPr>
        <a:xfrm>
          <a:off x="1079500" y="99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101187</xdr:rowOff>
    </xdr:from>
    <xdr:ext cx="599010" cy="259045"/>
    <xdr:sp macro="" textlink="">
      <xdr:nvSpPr>
        <xdr:cNvPr id="148" name="テキスト ボックス 147">
          <a:extLst>
            <a:ext uri="{FF2B5EF4-FFF2-40B4-BE49-F238E27FC236}">
              <a16:creationId xmlns:a16="http://schemas.microsoft.com/office/drawing/2014/main" id="{7EE9CAAE-DFAF-4586-B096-2C7475B89594}"/>
            </a:ext>
          </a:extLst>
        </xdr:cNvPr>
        <xdr:cNvSpPr txBox="1"/>
      </xdr:nvSpPr>
      <xdr:spPr>
        <a:xfrm>
          <a:off x="830795" y="970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304C0B74-6FE8-45A9-9487-B91D9287612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591D29C-F9F4-40B4-9546-DE00AD48FA8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4B5C58CB-C4DE-4CBF-A948-60933B2523F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7838505-3BC0-4E7B-A15E-6D0410E0FD9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314AE8E3-90B8-4DED-867E-61EA4ED8F04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BE2A6ECB-F9FC-4472-BB97-C47D347A536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225F0E47-4F57-4565-9358-408BAB2BB44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E485F112-04AA-446B-9962-AE7F67FCD02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27972958-3EA6-448C-A576-BC141545212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765B0A2B-BF1B-48E5-A758-2610425580C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84E10A6F-97B0-4954-99DC-61A1D6E4B2A2}"/>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727276A6-EED1-41C6-BC7B-C519998655B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2AA866C5-B290-4AE3-AFC4-46DCD9EBC2B9}"/>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DBCF61D4-E464-40D6-B7F2-4ACBB562F92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AC0996F0-BD3E-4BBF-A128-7E66906B94E5}"/>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22C93EDC-2672-4863-BAF7-8FB494BAA58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FB10045-2F28-450D-B0C3-46FEAA271B74}"/>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847E39BE-B193-48B0-8347-12E1A6FA8B9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650CD32E-315A-484B-83F3-960C67D4B71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4A80D0AB-0EA7-401A-A1D4-B4D73B0209E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1EA2DB33-FF9B-437B-9691-51D3D6AC7D8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931BB90-83E0-43B7-AF33-7E70C0382FC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1CB3C62E-648F-41C6-8B39-D289CD20EEB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2CEF94F-41AB-42F7-ACDE-B2D546120B1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E77FA1A8-B2BD-4D8B-9ABC-2D13318735B5}"/>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C81B8576-BBA8-47B1-8405-A06AE28C1FB4}"/>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5AAD95CD-0004-4B1E-AD4B-68EB15BDC049}"/>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227250C1-8C21-4249-9BAD-7F61AC7D896A}"/>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405A8A1C-0870-4363-B824-8C1F57C9785D}"/>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45700</xdr:rowOff>
    </xdr:from>
    <xdr:to>
      <xdr:col>24</xdr:col>
      <xdr:colOff>63500</xdr:colOff>
      <xdr:row>78</xdr:row>
      <xdr:rowOff>100037</xdr:rowOff>
    </xdr:to>
    <xdr:cxnSp macro="">
      <xdr:nvCxnSpPr>
        <xdr:cNvPr id="178" name="直線コネクタ 177">
          <a:extLst>
            <a:ext uri="{FF2B5EF4-FFF2-40B4-BE49-F238E27FC236}">
              <a16:creationId xmlns:a16="http://schemas.microsoft.com/office/drawing/2014/main" id="{FB68E6D6-5EDB-480D-88DF-00A45D92B644}"/>
            </a:ext>
          </a:extLst>
        </xdr:cNvPr>
        <xdr:cNvCxnSpPr/>
      </xdr:nvCxnSpPr>
      <xdr:spPr>
        <a:xfrm flipV="1">
          <a:off x="3797300" y="13418800"/>
          <a:ext cx="838200" cy="5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A53C8529-7BAA-4D7D-A431-BBD8CCB816A1}"/>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3B555DDC-425C-470A-B5A4-CCFC5969C77B}"/>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54349</xdr:rowOff>
    </xdr:from>
    <xdr:to>
      <xdr:col>19</xdr:col>
      <xdr:colOff>177800</xdr:colOff>
      <xdr:row>78</xdr:row>
      <xdr:rowOff>100037</xdr:rowOff>
    </xdr:to>
    <xdr:cxnSp macro="">
      <xdr:nvCxnSpPr>
        <xdr:cNvPr id="181" name="直線コネクタ 180">
          <a:extLst>
            <a:ext uri="{FF2B5EF4-FFF2-40B4-BE49-F238E27FC236}">
              <a16:creationId xmlns:a16="http://schemas.microsoft.com/office/drawing/2014/main" id="{608D9A40-D47B-4B6A-A10F-4C97CF26BA9B}"/>
            </a:ext>
          </a:extLst>
        </xdr:cNvPr>
        <xdr:cNvCxnSpPr/>
      </xdr:nvCxnSpPr>
      <xdr:spPr>
        <a:xfrm>
          <a:off x="2908300" y="1342744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C61C6D54-E0EE-4E14-87E1-F9CE9A84A692}"/>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8C719C4F-340A-41D9-B36E-B8FE3A783A59}"/>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54349</xdr:rowOff>
    </xdr:from>
    <xdr:to>
      <xdr:col>15</xdr:col>
      <xdr:colOff>50800</xdr:colOff>
      <xdr:row>78</xdr:row>
      <xdr:rowOff>129352</xdr:rowOff>
    </xdr:to>
    <xdr:cxnSp macro="">
      <xdr:nvCxnSpPr>
        <xdr:cNvPr id="184" name="直線コネクタ 183">
          <a:extLst>
            <a:ext uri="{FF2B5EF4-FFF2-40B4-BE49-F238E27FC236}">
              <a16:creationId xmlns:a16="http://schemas.microsoft.com/office/drawing/2014/main" id="{4DB8BAD8-2713-40B5-8FD7-412A34A52897}"/>
            </a:ext>
          </a:extLst>
        </xdr:cNvPr>
        <xdr:cNvCxnSpPr/>
      </xdr:nvCxnSpPr>
      <xdr:spPr>
        <a:xfrm flipV="1">
          <a:off x="2019300" y="13427449"/>
          <a:ext cx="8890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4FDF75B4-B82E-4173-9CBB-CDFC31BD2068}"/>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BFC890F3-626E-4328-962C-FDD099B4D695}"/>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129352</xdr:rowOff>
    </xdr:from>
    <xdr:to>
      <xdr:col>10</xdr:col>
      <xdr:colOff>114300</xdr:colOff>
      <xdr:row>79</xdr:row>
      <xdr:rowOff>3493</xdr:rowOff>
    </xdr:to>
    <xdr:cxnSp macro="">
      <xdr:nvCxnSpPr>
        <xdr:cNvPr id="187" name="直線コネクタ 186">
          <a:extLst>
            <a:ext uri="{FF2B5EF4-FFF2-40B4-BE49-F238E27FC236}">
              <a16:creationId xmlns:a16="http://schemas.microsoft.com/office/drawing/2014/main" id="{F0C47014-B3FF-469B-9716-389D3BBC812D}"/>
            </a:ext>
          </a:extLst>
        </xdr:cNvPr>
        <xdr:cNvCxnSpPr/>
      </xdr:nvCxnSpPr>
      <xdr:spPr>
        <a:xfrm flipV="1">
          <a:off x="1130300" y="1350245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4BEAACCF-F9D0-48B4-B1AF-EFC02B4910F7}"/>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9EB05D5B-6CDA-4BF4-9E83-7715161EBB67}"/>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7369C9D-E0CA-40EB-94CC-A663306ADD13}"/>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CB1242AC-60BA-40B0-B200-6B1114962AA8}"/>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3C81987-CD96-434E-BB66-298F69E8DE4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208025F-EDD8-459F-A49C-A5523D23CF6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CE9A02D-421A-4A75-B4F0-D63C13C11E0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4AA60B9-B322-4CD1-BD6A-555ABF2198A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5DE4DCD-3849-4BD4-8853-6FF99375C13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166350</xdr:rowOff>
    </xdr:from>
    <xdr:to>
      <xdr:col>24</xdr:col>
      <xdr:colOff>114300</xdr:colOff>
      <xdr:row>78</xdr:row>
      <xdr:rowOff>96500</xdr:rowOff>
    </xdr:to>
    <xdr:sp macro="" textlink="">
      <xdr:nvSpPr>
        <xdr:cNvPr id="197" name="楕円 196">
          <a:extLst>
            <a:ext uri="{FF2B5EF4-FFF2-40B4-BE49-F238E27FC236}">
              <a16:creationId xmlns:a16="http://schemas.microsoft.com/office/drawing/2014/main" id="{309930F2-6E79-44F5-B00E-A7B86BF847F5}"/>
            </a:ext>
          </a:extLst>
        </xdr:cNvPr>
        <xdr:cNvSpPr/>
      </xdr:nvSpPr>
      <xdr:spPr>
        <a:xfrm>
          <a:off x="45847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81277</xdr:rowOff>
    </xdr:from>
    <xdr:ext cx="599010" cy="259045"/>
    <xdr:sp macro="" textlink="">
      <xdr:nvSpPr>
        <xdr:cNvPr id="198" name="民生費該当値テキスト">
          <a:extLst>
            <a:ext uri="{FF2B5EF4-FFF2-40B4-BE49-F238E27FC236}">
              <a16:creationId xmlns:a16="http://schemas.microsoft.com/office/drawing/2014/main" id="{268FBF91-4DC4-46F0-BA25-E74E78010561}"/>
            </a:ext>
          </a:extLst>
        </xdr:cNvPr>
        <xdr:cNvSpPr txBox="1"/>
      </xdr:nvSpPr>
      <xdr:spPr>
        <a:xfrm>
          <a:off x="4686300" y="1328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49237</xdr:rowOff>
    </xdr:from>
    <xdr:to>
      <xdr:col>20</xdr:col>
      <xdr:colOff>38100</xdr:colOff>
      <xdr:row>78</xdr:row>
      <xdr:rowOff>150837</xdr:rowOff>
    </xdr:to>
    <xdr:sp macro="" textlink="">
      <xdr:nvSpPr>
        <xdr:cNvPr id="199" name="楕円 198">
          <a:extLst>
            <a:ext uri="{FF2B5EF4-FFF2-40B4-BE49-F238E27FC236}">
              <a16:creationId xmlns:a16="http://schemas.microsoft.com/office/drawing/2014/main" id="{6C8765B0-07B4-4D44-97D2-2CC647A85030}"/>
            </a:ext>
          </a:extLst>
        </xdr:cNvPr>
        <xdr:cNvSpPr/>
      </xdr:nvSpPr>
      <xdr:spPr>
        <a:xfrm>
          <a:off x="3746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141964</xdr:rowOff>
    </xdr:from>
    <xdr:ext cx="599010" cy="259045"/>
    <xdr:sp macro="" textlink="">
      <xdr:nvSpPr>
        <xdr:cNvPr id="200" name="テキスト ボックス 199">
          <a:extLst>
            <a:ext uri="{FF2B5EF4-FFF2-40B4-BE49-F238E27FC236}">
              <a16:creationId xmlns:a16="http://schemas.microsoft.com/office/drawing/2014/main" id="{8D8A0935-252A-4849-A1CE-BFDC0DADAD7A}"/>
            </a:ext>
          </a:extLst>
        </xdr:cNvPr>
        <xdr:cNvSpPr txBox="1"/>
      </xdr:nvSpPr>
      <xdr:spPr>
        <a:xfrm>
          <a:off x="3497795" y="1351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3549</xdr:rowOff>
    </xdr:from>
    <xdr:to>
      <xdr:col>15</xdr:col>
      <xdr:colOff>101600</xdr:colOff>
      <xdr:row>78</xdr:row>
      <xdr:rowOff>105149</xdr:rowOff>
    </xdr:to>
    <xdr:sp macro="" textlink="">
      <xdr:nvSpPr>
        <xdr:cNvPr id="201" name="楕円 200">
          <a:extLst>
            <a:ext uri="{FF2B5EF4-FFF2-40B4-BE49-F238E27FC236}">
              <a16:creationId xmlns:a16="http://schemas.microsoft.com/office/drawing/2014/main" id="{E06C47E3-3E1D-4ACE-87BD-D6E29F51614B}"/>
            </a:ext>
          </a:extLst>
        </xdr:cNvPr>
        <xdr:cNvSpPr/>
      </xdr:nvSpPr>
      <xdr:spPr>
        <a:xfrm>
          <a:off x="2857500" y="133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96276</xdr:rowOff>
    </xdr:from>
    <xdr:ext cx="599010" cy="259045"/>
    <xdr:sp macro="" textlink="">
      <xdr:nvSpPr>
        <xdr:cNvPr id="202" name="テキスト ボックス 201">
          <a:extLst>
            <a:ext uri="{FF2B5EF4-FFF2-40B4-BE49-F238E27FC236}">
              <a16:creationId xmlns:a16="http://schemas.microsoft.com/office/drawing/2014/main" id="{CEA93E6D-80B9-43D6-916B-A0130D42CD08}"/>
            </a:ext>
          </a:extLst>
        </xdr:cNvPr>
        <xdr:cNvSpPr txBox="1"/>
      </xdr:nvSpPr>
      <xdr:spPr>
        <a:xfrm>
          <a:off x="2608795" y="13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78552</xdr:rowOff>
    </xdr:from>
    <xdr:to>
      <xdr:col>10</xdr:col>
      <xdr:colOff>165100</xdr:colOff>
      <xdr:row>79</xdr:row>
      <xdr:rowOff>8702</xdr:rowOff>
    </xdr:to>
    <xdr:sp macro="" textlink="">
      <xdr:nvSpPr>
        <xdr:cNvPr id="203" name="楕円 202">
          <a:extLst>
            <a:ext uri="{FF2B5EF4-FFF2-40B4-BE49-F238E27FC236}">
              <a16:creationId xmlns:a16="http://schemas.microsoft.com/office/drawing/2014/main" id="{7EC80F13-253A-4000-B713-88AC9EF05030}"/>
            </a:ext>
          </a:extLst>
        </xdr:cNvPr>
        <xdr:cNvSpPr/>
      </xdr:nvSpPr>
      <xdr:spPr>
        <a:xfrm>
          <a:off x="1968500" y="134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171279</xdr:rowOff>
    </xdr:from>
    <xdr:ext cx="599010" cy="259045"/>
    <xdr:sp macro="" textlink="">
      <xdr:nvSpPr>
        <xdr:cNvPr id="204" name="テキスト ボックス 203">
          <a:extLst>
            <a:ext uri="{FF2B5EF4-FFF2-40B4-BE49-F238E27FC236}">
              <a16:creationId xmlns:a16="http://schemas.microsoft.com/office/drawing/2014/main" id="{98BC19E4-5E2D-4A21-8AAE-E53821CC42EE}"/>
            </a:ext>
          </a:extLst>
        </xdr:cNvPr>
        <xdr:cNvSpPr txBox="1"/>
      </xdr:nvSpPr>
      <xdr:spPr>
        <a:xfrm>
          <a:off x="1719795" y="135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124143</xdr:rowOff>
    </xdr:from>
    <xdr:to>
      <xdr:col>6</xdr:col>
      <xdr:colOff>38100</xdr:colOff>
      <xdr:row>79</xdr:row>
      <xdr:rowOff>54293</xdr:rowOff>
    </xdr:to>
    <xdr:sp macro="" textlink="">
      <xdr:nvSpPr>
        <xdr:cNvPr id="205" name="楕円 204">
          <a:extLst>
            <a:ext uri="{FF2B5EF4-FFF2-40B4-BE49-F238E27FC236}">
              <a16:creationId xmlns:a16="http://schemas.microsoft.com/office/drawing/2014/main" id="{23914208-6311-4BBC-8D2C-6EB14BCA8F07}"/>
            </a:ext>
          </a:extLst>
        </xdr:cNvPr>
        <xdr:cNvSpPr/>
      </xdr:nvSpPr>
      <xdr:spPr>
        <a:xfrm>
          <a:off x="1079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45420</xdr:rowOff>
    </xdr:from>
    <xdr:ext cx="599010" cy="259045"/>
    <xdr:sp macro="" textlink="">
      <xdr:nvSpPr>
        <xdr:cNvPr id="206" name="テキスト ボックス 205">
          <a:extLst>
            <a:ext uri="{FF2B5EF4-FFF2-40B4-BE49-F238E27FC236}">
              <a16:creationId xmlns:a16="http://schemas.microsoft.com/office/drawing/2014/main" id="{39BE5527-E28E-4DD2-81CA-F98A77784BAA}"/>
            </a:ext>
          </a:extLst>
        </xdr:cNvPr>
        <xdr:cNvSpPr txBox="1"/>
      </xdr:nvSpPr>
      <xdr:spPr>
        <a:xfrm>
          <a:off x="830795" y="135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29124693-AD13-4447-9A40-E2BDAF72A59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B4C55F01-BA08-4D8C-B1F2-FEEF0548742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7A92F2D7-1217-4258-B493-2712F6114FE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DC8A22A2-6BB6-4362-813B-A64741C3EF3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25883196-1689-400C-BD76-FFC5C02308A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3140FCA0-9329-4929-ABE6-102A90FB4D6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5B3F3B0-8997-4EEA-A317-28012215186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72D1A82C-5096-458D-BADB-15DCCE1E2CF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3C7F205-BA7F-410A-BCF4-419AE77050F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A43F4237-50C2-4A39-8738-1BD2638200B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BDAD7964-DDE4-44E1-A255-230F153F708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CCBC85C0-14F9-4796-BDE4-75FFDAF9A301}"/>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DF5FDDE7-CDA5-4667-B306-80FF3F18370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A8224033-6395-4745-8E43-79ECC2AC24E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14275EB1-2866-49E5-A0CD-6E1FB9BB67B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A87A8C8F-9767-449B-98E7-7B3F8B80BF2F}"/>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35FC38F3-5AA9-44C9-8F70-740156B8ECF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54755F3A-693D-4290-9535-5E922016473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651B68A2-2B32-49A9-AAFE-FDA455E67D5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84AFC598-0139-450A-9807-94DDDC9DF13B}"/>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A4C24FC7-BC67-4B87-BF5D-4D7ADF0CBFD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C70BBE07-12DC-4B80-903B-C3171088272A}"/>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A9A08156-E85F-40D1-B58A-1AB59128CA8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9326F07F-F79A-48DE-83B6-B4507A5A9CC7}"/>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9D5EC13D-5D73-476C-ACEF-0FE35B7A2B0A}"/>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11D91E67-34E2-4C76-9475-5166B39215E5}"/>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4C8679FC-7595-4912-B10D-AC9D31F794A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5B2D93A8-6D76-466A-8907-4909770B174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151462</xdr:rowOff>
    </xdr:from>
    <xdr:to>
      <xdr:col>24</xdr:col>
      <xdr:colOff>63500</xdr:colOff>
      <xdr:row>98</xdr:row>
      <xdr:rowOff>157056</xdr:rowOff>
    </xdr:to>
    <xdr:cxnSp macro="">
      <xdr:nvCxnSpPr>
        <xdr:cNvPr id="235" name="直線コネクタ 234">
          <a:extLst>
            <a:ext uri="{FF2B5EF4-FFF2-40B4-BE49-F238E27FC236}">
              <a16:creationId xmlns:a16="http://schemas.microsoft.com/office/drawing/2014/main" id="{16E0AF57-621A-4DA3-8387-FAEAC18073C5}"/>
            </a:ext>
          </a:extLst>
        </xdr:cNvPr>
        <xdr:cNvCxnSpPr/>
      </xdr:nvCxnSpPr>
      <xdr:spPr>
        <a:xfrm flipV="1">
          <a:off x="3797300" y="16953562"/>
          <a:ext cx="8382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1EA9AA5-243A-47FE-85D4-27DAE736A55E}"/>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D4862724-F59F-454A-864E-1FC17467A418}"/>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156775</xdr:rowOff>
    </xdr:from>
    <xdr:to>
      <xdr:col>19</xdr:col>
      <xdr:colOff>177800</xdr:colOff>
      <xdr:row>98</xdr:row>
      <xdr:rowOff>157056</xdr:rowOff>
    </xdr:to>
    <xdr:cxnSp macro="">
      <xdr:nvCxnSpPr>
        <xdr:cNvPr id="238" name="直線コネクタ 237">
          <a:extLst>
            <a:ext uri="{FF2B5EF4-FFF2-40B4-BE49-F238E27FC236}">
              <a16:creationId xmlns:a16="http://schemas.microsoft.com/office/drawing/2014/main" id="{74DE807C-A862-462D-80D1-24F5D54ACC52}"/>
            </a:ext>
          </a:extLst>
        </xdr:cNvPr>
        <xdr:cNvCxnSpPr/>
      </xdr:nvCxnSpPr>
      <xdr:spPr>
        <a:xfrm>
          <a:off x="2908300" y="16958875"/>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4EE02362-E8C5-4591-9373-A7BB93C2E4F5}"/>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EE22849F-657B-4C83-B535-EC12D965FEA3}"/>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156775</xdr:rowOff>
    </xdr:from>
    <xdr:to>
      <xdr:col>15</xdr:col>
      <xdr:colOff>50800</xdr:colOff>
      <xdr:row>98</xdr:row>
      <xdr:rowOff>164384</xdr:rowOff>
    </xdr:to>
    <xdr:cxnSp macro="">
      <xdr:nvCxnSpPr>
        <xdr:cNvPr id="241" name="直線コネクタ 240">
          <a:extLst>
            <a:ext uri="{FF2B5EF4-FFF2-40B4-BE49-F238E27FC236}">
              <a16:creationId xmlns:a16="http://schemas.microsoft.com/office/drawing/2014/main" id="{756F9CDA-B95C-4321-AEEA-008990AB0B3F}"/>
            </a:ext>
          </a:extLst>
        </xdr:cNvPr>
        <xdr:cNvCxnSpPr/>
      </xdr:nvCxnSpPr>
      <xdr:spPr>
        <a:xfrm flipV="1">
          <a:off x="2019300" y="16958875"/>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5345B984-99C7-49F1-857A-9325C99C63A7}"/>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2C55BCCC-4BF1-4C47-93D6-87FF84C81ABE}"/>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164384</xdr:rowOff>
    </xdr:from>
    <xdr:to>
      <xdr:col>10</xdr:col>
      <xdr:colOff>114300</xdr:colOff>
      <xdr:row>98</xdr:row>
      <xdr:rowOff>169669</xdr:rowOff>
    </xdr:to>
    <xdr:cxnSp macro="">
      <xdr:nvCxnSpPr>
        <xdr:cNvPr id="244" name="直線コネクタ 243">
          <a:extLst>
            <a:ext uri="{FF2B5EF4-FFF2-40B4-BE49-F238E27FC236}">
              <a16:creationId xmlns:a16="http://schemas.microsoft.com/office/drawing/2014/main" id="{3E046DD8-76F5-4D9B-A9DD-EDA7041A8213}"/>
            </a:ext>
          </a:extLst>
        </xdr:cNvPr>
        <xdr:cNvCxnSpPr/>
      </xdr:nvCxnSpPr>
      <xdr:spPr>
        <a:xfrm flipV="1">
          <a:off x="1130300" y="16966484"/>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520AA0F7-B8B3-4FDD-B393-F4EC0FEED8CB}"/>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5CCCB64E-688B-49EB-9FA4-4C35A07730B3}"/>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F78482FE-46E1-4833-8137-4DE7F160C05A}"/>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DD3926E4-7D5B-40F8-89E1-A7E9FC45CD5F}"/>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DA40F41-A1B3-470F-BA4F-6BA398C924D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F13B541-78C3-4413-82DE-809B4442386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7984FC97-3B32-44B7-A750-1CD3C95F3D6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4008364-9AD7-4E69-8148-01C39152A5F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A0CD9E2-8133-4C30-9BE9-5F8E72FACF8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100662</xdr:rowOff>
    </xdr:from>
    <xdr:to>
      <xdr:col>24</xdr:col>
      <xdr:colOff>114300</xdr:colOff>
      <xdr:row>99</xdr:row>
      <xdr:rowOff>30812</xdr:rowOff>
    </xdr:to>
    <xdr:sp macro="" textlink="">
      <xdr:nvSpPr>
        <xdr:cNvPr id="254" name="楕円 253">
          <a:extLst>
            <a:ext uri="{FF2B5EF4-FFF2-40B4-BE49-F238E27FC236}">
              <a16:creationId xmlns:a16="http://schemas.microsoft.com/office/drawing/2014/main" id="{826EF56F-F71A-45A8-86E6-EDF836A98C91}"/>
            </a:ext>
          </a:extLst>
        </xdr:cNvPr>
        <xdr:cNvSpPr/>
      </xdr:nvSpPr>
      <xdr:spPr>
        <a:xfrm>
          <a:off x="4584700" y="1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A63EFF5E-2FA8-4B3C-AE2F-747AFE808BE3}"/>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106256</xdr:rowOff>
    </xdr:from>
    <xdr:to>
      <xdr:col>20</xdr:col>
      <xdr:colOff>38100</xdr:colOff>
      <xdr:row>99</xdr:row>
      <xdr:rowOff>36406</xdr:rowOff>
    </xdr:to>
    <xdr:sp macro="" textlink="">
      <xdr:nvSpPr>
        <xdr:cNvPr id="256" name="楕円 255">
          <a:extLst>
            <a:ext uri="{FF2B5EF4-FFF2-40B4-BE49-F238E27FC236}">
              <a16:creationId xmlns:a16="http://schemas.microsoft.com/office/drawing/2014/main" id="{7FD1699D-B64F-471D-BD28-E7A013F7A14D}"/>
            </a:ext>
          </a:extLst>
        </xdr:cNvPr>
        <xdr:cNvSpPr/>
      </xdr:nvSpPr>
      <xdr:spPr>
        <a:xfrm>
          <a:off x="3746500" y="16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27533</xdr:rowOff>
    </xdr:from>
    <xdr:ext cx="534377" cy="259045"/>
    <xdr:sp macro="" textlink="">
      <xdr:nvSpPr>
        <xdr:cNvPr id="257" name="テキスト ボックス 256">
          <a:extLst>
            <a:ext uri="{FF2B5EF4-FFF2-40B4-BE49-F238E27FC236}">
              <a16:creationId xmlns:a16="http://schemas.microsoft.com/office/drawing/2014/main" id="{4B88F273-9240-4641-B208-9277DEE6A132}"/>
            </a:ext>
          </a:extLst>
        </xdr:cNvPr>
        <xdr:cNvSpPr txBox="1"/>
      </xdr:nvSpPr>
      <xdr:spPr>
        <a:xfrm>
          <a:off x="3530111" y="17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105975</xdr:rowOff>
    </xdr:from>
    <xdr:to>
      <xdr:col>15</xdr:col>
      <xdr:colOff>101600</xdr:colOff>
      <xdr:row>99</xdr:row>
      <xdr:rowOff>36125</xdr:rowOff>
    </xdr:to>
    <xdr:sp macro="" textlink="">
      <xdr:nvSpPr>
        <xdr:cNvPr id="258" name="楕円 257">
          <a:extLst>
            <a:ext uri="{FF2B5EF4-FFF2-40B4-BE49-F238E27FC236}">
              <a16:creationId xmlns:a16="http://schemas.microsoft.com/office/drawing/2014/main" id="{A3054C86-5FBE-4C57-B51E-448D019F6BEC}"/>
            </a:ext>
          </a:extLst>
        </xdr:cNvPr>
        <xdr:cNvSpPr/>
      </xdr:nvSpPr>
      <xdr:spPr>
        <a:xfrm>
          <a:off x="2857500" y="169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27252</xdr:rowOff>
    </xdr:from>
    <xdr:ext cx="534377" cy="259045"/>
    <xdr:sp macro="" textlink="">
      <xdr:nvSpPr>
        <xdr:cNvPr id="259" name="テキスト ボックス 258">
          <a:extLst>
            <a:ext uri="{FF2B5EF4-FFF2-40B4-BE49-F238E27FC236}">
              <a16:creationId xmlns:a16="http://schemas.microsoft.com/office/drawing/2014/main" id="{42ED9C60-BB65-4C1C-B099-5A7007E19858}"/>
            </a:ext>
          </a:extLst>
        </xdr:cNvPr>
        <xdr:cNvSpPr txBox="1"/>
      </xdr:nvSpPr>
      <xdr:spPr>
        <a:xfrm>
          <a:off x="2641111" y="170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113584</xdr:rowOff>
    </xdr:from>
    <xdr:to>
      <xdr:col>10</xdr:col>
      <xdr:colOff>165100</xdr:colOff>
      <xdr:row>99</xdr:row>
      <xdr:rowOff>43734</xdr:rowOff>
    </xdr:to>
    <xdr:sp macro="" textlink="">
      <xdr:nvSpPr>
        <xdr:cNvPr id="260" name="楕円 259">
          <a:extLst>
            <a:ext uri="{FF2B5EF4-FFF2-40B4-BE49-F238E27FC236}">
              <a16:creationId xmlns:a16="http://schemas.microsoft.com/office/drawing/2014/main" id="{3C6B0FD0-A4A7-4838-B43D-77707FDA54C8}"/>
            </a:ext>
          </a:extLst>
        </xdr:cNvPr>
        <xdr:cNvSpPr/>
      </xdr:nvSpPr>
      <xdr:spPr>
        <a:xfrm>
          <a:off x="1968500" y="169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34861</xdr:rowOff>
    </xdr:from>
    <xdr:ext cx="534377" cy="259045"/>
    <xdr:sp macro="" textlink="">
      <xdr:nvSpPr>
        <xdr:cNvPr id="261" name="テキスト ボックス 260">
          <a:extLst>
            <a:ext uri="{FF2B5EF4-FFF2-40B4-BE49-F238E27FC236}">
              <a16:creationId xmlns:a16="http://schemas.microsoft.com/office/drawing/2014/main" id="{87C467BE-E141-4D45-81AB-3FB0FD585333}"/>
            </a:ext>
          </a:extLst>
        </xdr:cNvPr>
        <xdr:cNvSpPr txBox="1"/>
      </xdr:nvSpPr>
      <xdr:spPr>
        <a:xfrm>
          <a:off x="1752111" y="170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118869</xdr:rowOff>
    </xdr:from>
    <xdr:to>
      <xdr:col>6</xdr:col>
      <xdr:colOff>38100</xdr:colOff>
      <xdr:row>99</xdr:row>
      <xdr:rowOff>49019</xdr:rowOff>
    </xdr:to>
    <xdr:sp macro="" textlink="">
      <xdr:nvSpPr>
        <xdr:cNvPr id="262" name="楕円 261">
          <a:extLst>
            <a:ext uri="{FF2B5EF4-FFF2-40B4-BE49-F238E27FC236}">
              <a16:creationId xmlns:a16="http://schemas.microsoft.com/office/drawing/2014/main" id="{CCEFF52F-675B-4962-BCC9-A66E9516C966}"/>
            </a:ext>
          </a:extLst>
        </xdr:cNvPr>
        <xdr:cNvSpPr/>
      </xdr:nvSpPr>
      <xdr:spPr>
        <a:xfrm>
          <a:off x="1079500" y="169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40146</xdr:rowOff>
    </xdr:from>
    <xdr:ext cx="534377" cy="259045"/>
    <xdr:sp macro="" textlink="">
      <xdr:nvSpPr>
        <xdr:cNvPr id="263" name="テキスト ボックス 262">
          <a:extLst>
            <a:ext uri="{FF2B5EF4-FFF2-40B4-BE49-F238E27FC236}">
              <a16:creationId xmlns:a16="http://schemas.microsoft.com/office/drawing/2014/main" id="{E15AFF73-CE68-4A3A-AF1D-D0A6F16193CB}"/>
            </a:ext>
          </a:extLst>
        </xdr:cNvPr>
        <xdr:cNvSpPr txBox="1"/>
      </xdr:nvSpPr>
      <xdr:spPr>
        <a:xfrm>
          <a:off x="863111" y="170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6F3BA4A4-FF4B-4A77-B2AA-792F2B2468B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13893138-77EB-4451-B449-35DE79F1DEB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276396CE-8067-4FF4-8127-25D5BED2F79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2AAA09A8-C238-4AB7-ACAB-32D64B6F449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86565B0-ED84-4C23-B93A-B5C21A409BA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1BF547AD-1259-4CE8-A991-381AD162EACA}"/>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E225D0B0-12E1-44DD-B3AB-F1A235B4D0C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5AE44F9-51C0-4706-9C50-B4FAE814583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AE8C6121-A745-4793-9796-7A6FFB3FD4F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E4375923-CDD9-4578-943A-2816D0D0CC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EE93DA3D-6D1F-4661-A236-915E60E16075}"/>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265C0304-EC2D-4D8A-BB14-8D96A12DDF17}"/>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EA036763-D002-43E2-A568-B072C7EAF73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2765D67E-C1F6-44D4-BEAB-E24F93F9983E}"/>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EB4C28A5-0B21-4AE4-99E4-0B27A07CE07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53B50398-A960-4E98-BFB3-B1991FA190B3}"/>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EC874E54-083B-49B1-9287-86F26584A7C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4BC9F88D-DB95-4366-AF08-A27517DAB26B}"/>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F9C9CB4D-88B5-401F-9C61-F2AFAAF70DB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E459F6C8-1D4C-49B9-8934-CF215A522C9F}"/>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F4E8E462-4E6A-420D-B302-B3AA15FAA7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FB67995-144D-479F-B985-F9A0D0933612}"/>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BDF9B8A-B543-4C43-A6E2-E2E31CE1765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88931DF0-0E7F-48AB-AF14-1F39C9C78958}"/>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E6B2239F-5B2F-4D73-B655-C55FD854B01A}"/>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57A6AB2B-4882-4470-BE77-293781251D8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1B7D11B1-8C6E-4B3D-9FF1-654A0508E55E}"/>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CB1CF4D5-4BFF-4182-AEB9-3AF94CFCF152}"/>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77B4EC55-5404-48CA-AC4A-23061A2A7869}"/>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CCE7242F-0A32-42EC-9B52-A0650F0364F3}"/>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B09EB073-9D94-41A9-B951-FD7F4B1EA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4A263454-A7D4-4602-9D8B-104A5660C5FF}"/>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2E495E3E-6C59-4EDD-AC20-AE60494CD978}"/>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A43B044A-1409-483D-9B47-E1BC2D6FDD7F}"/>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7D674254-21BE-4952-BB00-636E388ACFC9}"/>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3E24A13C-626F-4E1D-8424-61BF83744F67}"/>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B66ED0D9-074B-48B0-944F-9ED9FB334238}"/>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90C9F19A-8126-422C-A8AE-7DAC1E62D8E4}"/>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6DE89E5F-F9D7-43A9-9D1D-C6C74CF426C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A28DC750-5591-4F68-BCC7-902F72080C4B}"/>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4DFD96E1-DDBC-4092-8849-0D45A1B6DF14}"/>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EDE32463-3821-4D3B-B5AC-9F26FCE21041}"/>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10EF964-01C1-49F1-ABF4-F308128E2D7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8672E57-6875-4DAD-B9B8-430C3BC6409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AC0C620-C4E0-4680-B046-8BF6F6C3F62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C934111-15C1-45FD-A798-FC0240EBD89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36A589AF-F24B-44E2-BDC3-85F0D35E964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A509C2D3-7856-4E98-AF27-248E30B29A61}"/>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36349EEE-27E6-4A3D-B277-AEEC4FBF3D23}"/>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297F0DB3-7EBA-487B-A6DB-A17C93F539FA}"/>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B789ACB8-A652-4B09-BB65-1337C2B44CF8}"/>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959A9CFA-F375-43BD-A365-FAF398F03434}"/>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4C4D8AA3-C894-45FE-BC67-66ADEF437E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3A4D4AB1-57D4-47CC-BECD-423746065CE6}"/>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E01F4C6-4F23-42DE-8927-4FE31B0F2AC5}"/>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911E79D0-8A89-48D2-AE38-C4066AF33D1C}"/>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ED9072E0-7466-44A7-8787-F992D79E6CCF}"/>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9A35D8C0-84A0-400A-A459-214532BB3C5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EBFEE986-68ED-43B3-A37D-A22FC959559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6DE232DC-EE6B-46C1-A01C-D02B4738A77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91204D24-84A5-4BDF-9C62-302EA7391DE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CC66A78E-725F-439C-A570-AEB37E1779D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B6537FB2-ACEB-4678-A94F-4468410B3D3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DA6E329-A60D-4B6A-93F7-445ED0FEADF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2485C3D8-CD93-4317-8AF7-8FF5A26CEF7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F00830ED-12B4-40A7-B143-565E1E42E6B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8061D399-E9AF-472D-9EB2-43BC2566287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66FFDC0F-7EA8-421B-827A-C71EC7C05196}"/>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65349975-8066-4CDD-819E-F8AC9C3851AF}"/>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A2FB0FD3-90D2-4226-B2E4-0EDA9691A53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320CEC7E-CC4A-4C23-B194-0FA532EECEC1}"/>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1E213888-F5AE-42A6-9CDB-9418F90FA418}"/>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2EDAD17B-9F7F-467F-98E1-7DF261A78EDD}"/>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144D7992-80D3-47F0-BE8E-2D4D7649666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262EC069-5515-47D8-84FD-2F09F54D68C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AABEF464-318F-4805-B0A7-9A56AA06948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A29C3EBC-AE4F-43EB-9A20-BF9FA4EBCB21}"/>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E7788EC5-8DE1-445A-88F8-FE94742B7B75}"/>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47538D00-2DFE-46D6-9A94-9023F5B25B61}"/>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699B9303-7A6F-47F8-B4F9-713327D8C3ED}"/>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58224607-9655-4FAF-8446-2BB3ED615728}"/>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23714</xdr:rowOff>
    </xdr:from>
    <xdr:to>
      <xdr:col>55</xdr:col>
      <xdr:colOff>0</xdr:colOff>
      <xdr:row>56</xdr:row>
      <xdr:rowOff>46025</xdr:rowOff>
    </xdr:to>
    <xdr:cxnSp macro="">
      <xdr:nvCxnSpPr>
        <xdr:cNvPr id="345" name="直線コネクタ 344">
          <a:extLst>
            <a:ext uri="{FF2B5EF4-FFF2-40B4-BE49-F238E27FC236}">
              <a16:creationId xmlns:a16="http://schemas.microsoft.com/office/drawing/2014/main" id="{96B87AE2-3931-4D5D-B55E-EC14B44AF7EE}"/>
            </a:ext>
          </a:extLst>
        </xdr:cNvPr>
        <xdr:cNvCxnSpPr/>
      </xdr:nvCxnSpPr>
      <xdr:spPr>
        <a:xfrm flipV="1">
          <a:off x="9639300" y="9624914"/>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E1332FDA-77CB-4D12-BC80-2D65FE07B109}"/>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25FBE1EC-BFB1-4B85-AA73-3D91FB924C98}"/>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40585</xdr:rowOff>
    </xdr:from>
    <xdr:to>
      <xdr:col>50</xdr:col>
      <xdr:colOff>114300</xdr:colOff>
      <xdr:row>56</xdr:row>
      <xdr:rowOff>46025</xdr:rowOff>
    </xdr:to>
    <xdr:cxnSp macro="">
      <xdr:nvCxnSpPr>
        <xdr:cNvPr id="348" name="直線コネクタ 347">
          <a:extLst>
            <a:ext uri="{FF2B5EF4-FFF2-40B4-BE49-F238E27FC236}">
              <a16:creationId xmlns:a16="http://schemas.microsoft.com/office/drawing/2014/main" id="{A23F3A0F-774F-45E4-9E94-2B382771783D}"/>
            </a:ext>
          </a:extLst>
        </xdr:cNvPr>
        <xdr:cNvCxnSpPr/>
      </xdr:nvCxnSpPr>
      <xdr:spPr>
        <a:xfrm>
          <a:off x="8750300" y="964178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7686DB37-9D97-4B30-8275-6A3ADB42035B}"/>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6747D879-0B89-4565-81B6-0EDDD2A33C76}"/>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40585</xdr:rowOff>
    </xdr:from>
    <xdr:to>
      <xdr:col>45</xdr:col>
      <xdr:colOff>177800</xdr:colOff>
      <xdr:row>56</xdr:row>
      <xdr:rowOff>53084</xdr:rowOff>
    </xdr:to>
    <xdr:cxnSp macro="">
      <xdr:nvCxnSpPr>
        <xdr:cNvPr id="351" name="直線コネクタ 350">
          <a:extLst>
            <a:ext uri="{FF2B5EF4-FFF2-40B4-BE49-F238E27FC236}">
              <a16:creationId xmlns:a16="http://schemas.microsoft.com/office/drawing/2014/main" id="{40DF4105-5DC3-440C-A29B-6C0029305784}"/>
            </a:ext>
          </a:extLst>
        </xdr:cNvPr>
        <xdr:cNvCxnSpPr/>
      </xdr:nvCxnSpPr>
      <xdr:spPr>
        <a:xfrm flipV="1">
          <a:off x="7861300" y="9641785"/>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ADEB6AB5-327E-44BB-A669-835011B4D7E6}"/>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1AA09B15-D15D-4F89-BAF5-CAF1B0635FB3}"/>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53084</xdr:rowOff>
    </xdr:from>
    <xdr:to>
      <xdr:col>41</xdr:col>
      <xdr:colOff>50800</xdr:colOff>
      <xdr:row>56</xdr:row>
      <xdr:rowOff>74481</xdr:rowOff>
    </xdr:to>
    <xdr:cxnSp macro="">
      <xdr:nvCxnSpPr>
        <xdr:cNvPr id="354" name="直線コネクタ 353">
          <a:extLst>
            <a:ext uri="{FF2B5EF4-FFF2-40B4-BE49-F238E27FC236}">
              <a16:creationId xmlns:a16="http://schemas.microsoft.com/office/drawing/2014/main" id="{1DE5E9D5-74EC-45A5-B65D-F3EB0DF1F276}"/>
            </a:ext>
          </a:extLst>
        </xdr:cNvPr>
        <xdr:cNvCxnSpPr/>
      </xdr:nvCxnSpPr>
      <xdr:spPr>
        <a:xfrm flipV="1">
          <a:off x="6972300" y="9654284"/>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3D91ADEF-1DBC-45A2-BB76-0093521714DC}"/>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E253F367-86A2-4262-8CF4-B45E6046EA0B}"/>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CCF1F13-F293-47A6-810A-4178BC2BC135}"/>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E9002DBC-E027-40A5-B083-88E123106282}"/>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40E2322-8E71-448C-9E6B-90C6671B15B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9D02FA3-F751-4E6C-97A9-3619530B332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9F579CC-6585-4F43-A298-3A5EB3E8794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F27E096-EAF8-4E1F-AB37-9C919DCD36E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1357C1A-7353-4C2B-9901-208505FC745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144364</xdr:rowOff>
    </xdr:from>
    <xdr:to>
      <xdr:col>55</xdr:col>
      <xdr:colOff>50800</xdr:colOff>
      <xdr:row>56</xdr:row>
      <xdr:rowOff>74514</xdr:rowOff>
    </xdr:to>
    <xdr:sp macro="" textlink="">
      <xdr:nvSpPr>
        <xdr:cNvPr id="364" name="楕円 363">
          <a:extLst>
            <a:ext uri="{FF2B5EF4-FFF2-40B4-BE49-F238E27FC236}">
              <a16:creationId xmlns:a16="http://schemas.microsoft.com/office/drawing/2014/main" id="{660D6A5D-10F2-4E05-98EC-7DF32C60E2F3}"/>
            </a:ext>
          </a:extLst>
        </xdr:cNvPr>
        <xdr:cNvSpPr/>
      </xdr:nvSpPr>
      <xdr:spPr>
        <a:xfrm>
          <a:off x="10426700" y="9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167241</xdr:rowOff>
    </xdr:from>
    <xdr:ext cx="534377" cy="259045"/>
    <xdr:sp macro="" textlink="">
      <xdr:nvSpPr>
        <xdr:cNvPr id="365" name="農林水産業費該当値テキスト">
          <a:extLst>
            <a:ext uri="{FF2B5EF4-FFF2-40B4-BE49-F238E27FC236}">
              <a16:creationId xmlns:a16="http://schemas.microsoft.com/office/drawing/2014/main" id="{CC5DBCFA-888D-4F1D-AFA4-D3FF94A3F0F5}"/>
            </a:ext>
          </a:extLst>
        </xdr:cNvPr>
        <xdr:cNvSpPr txBox="1"/>
      </xdr:nvSpPr>
      <xdr:spPr>
        <a:xfrm>
          <a:off x="10528300" y="942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166675</xdr:rowOff>
    </xdr:from>
    <xdr:to>
      <xdr:col>50</xdr:col>
      <xdr:colOff>165100</xdr:colOff>
      <xdr:row>56</xdr:row>
      <xdr:rowOff>96825</xdr:rowOff>
    </xdr:to>
    <xdr:sp macro="" textlink="">
      <xdr:nvSpPr>
        <xdr:cNvPr id="366" name="楕円 365">
          <a:extLst>
            <a:ext uri="{FF2B5EF4-FFF2-40B4-BE49-F238E27FC236}">
              <a16:creationId xmlns:a16="http://schemas.microsoft.com/office/drawing/2014/main" id="{939F919D-500D-4690-AE94-83D9E8B618A5}"/>
            </a:ext>
          </a:extLst>
        </xdr:cNvPr>
        <xdr:cNvSpPr/>
      </xdr:nvSpPr>
      <xdr:spPr>
        <a:xfrm>
          <a:off x="9588500" y="95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113352</xdr:rowOff>
    </xdr:from>
    <xdr:ext cx="534377" cy="259045"/>
    <xdr:sp macro="" textlink="">
      <xdr:nvSpPr>
        <xdr:cNvPr id="367" name="テキスト ボックス 366">
          <a:extLst>
            <a:ext uri="{FF2B5EF4-FFF2-40B4-BE49-F238E27FC236}">
              <a16:creationId xmlns:a16="http://schemas.microsoft.com/office/drawing/2014/main" id="{CA1E7E58-7218-4BD0-9173-FF4D6F9482B8}"/>
            </a:ext>
          </a:extLst>
        </xdr:cNvPr>
        <xdr:cNvSpPr txBox="1"/>
      </xdr:nvSpPr>
      <xdr:spPr>
        <a:xfrm>
          <a:off x="9372111" y="93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161235</xdr:rowOff>
    </xdr:from>
    <xdr:to>
      <xdr:col>46</xdr:col>
      <xdr:colOff>38100</xdr:colOff>
      <xdr:row>56</xdr:row>
      <xdr:rowOff>91385</xdr:rowOff>
    </xdr:to>
    <xdr:sp macro="" textlink="">
      <xdr:nvSpPr>
        <xdr:cNvPr id="368" name="楕円 367">
          <a:extLst>
            <a:ext uri="{FF2B5EF4-FFF2-40B4-BE49-F238E27FC236}">
              <a16:creationId xmlns:a16="http://schemas.microsoft.com/office/drawing/2014/main" id="{E09857DD-8084-4CD0-8236-E5D844814C81}"/>
            </a:ext>
          </a:extLst>
        </xdr:cNvPr>
        <xdr:cNvSpPr/>
      </xdr:nvSpPr>
      <xdr:spPr>
        <a:xfrm>
          <a:off x="8699500" y="95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107912</xdr:rowOff>
    </xdr:from>
    <xdr:ext cx="534377" cy="259045"/>
    <xdr:sp macro="" textlink="">
      <xdr:nvSpPr>
        <xdr:cNvPr id="369" name="テキスト ボックス 368">
          <a:extLst>
            <a:ext uri="{FF2B5EF4-FFF2-40B4-BE49-F238E27FC236}">
              <a16:creationId xmlns:a16="http://schemas.microsoft.com/office/drawing/2014/main" id="{F62A1D91-AD4C-481F-9361-F1C124A26B4C}"/>
            </a:ext>
          </a:extLst>
        </xdr:cNvPr>
        <xdr:cNvSpPr txBox="1"/>
      </xdr:nvSpPr>
      <xdr:spPr>
        <a:xfrm>
          <a:off x="8483111" y="93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2284</xdr:rowOff>
    </xdr:from>
    <xdr:to>
      <xdr:col>41</xdr:col>
      <xdr:colOff>101600</xdr:colOff>
      <xdr:row>56</xdr:row>
      <xdr:rowOff>103884</xdr:rowOff>
    </xdr:to>
    <xdr:sp macro="" textlink="">
      <xdr:nvSpPr>
        <xdr:cNvPr id="370" name="楕円 369">
          <a:extLst>
            <a:ext uri="{FF2B5EF4-FFF2-40B4-BE49-F238E27FC236}">
              <a16:creationId xmlns:a16="http://schemas.microsoft.com/office/drawing/2014/main" id="{9B8540CB-40FE-4300-B117-CC51ECD144FA}"/>
            </a:ext>
          </a:extLst>
        </xdr:cNvPr>
        <xdr:cNvSpPr/>
      </xdr:nvSpPr>
      <xdr:spPr>
        <a:xfrm>
          <a:off x="7810500" y="9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120411</xdr:rowOff>
    </xdr:from>
    <xdr:ext cx="534377" cy="259045"/>
    <xdr:sp macro="" textlink="">
      <xdr:nvSpPr>
        <xdr:cNvPr id="371" name="テキスト ボックス 370">
          <a:extLst>
            <a:ext uri="{FF2B5EF4-FFF2-40B4-BE49-F238E27FC236}">
              <a16:creationId xmlns:a16="http://schemas.microsoft.com/office/drawing/2014/main" id="{11337EB7-3A28-4A8B-85E8-23D3DA82C42F}"/>
            </a:ext>
          </a:extLst>
        </xdr:cNvPr>
        <xdr:cNvSpPr txBox="1"/>
      </xdr:nvSpPr>
      <xdr:spPr>
        <a:xfrm>
          <a:off x="7594111" y="9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23681</xdr:rowOff>
    </xdr:from>
    <xdr:to>
      <xdr:col>36</xdr:col>
      <xdr:colOff>165100</xdr:colOff>
      <xdr:row>56</xdr:row>
      <xdr:rowOff>125281</xdr:rowOff>
    </xdr:to>
    <xdr:sp macro="" textlink="">
      <xdr:nvSpPr>
        <xdr:cNvPr id="372" name="楕円 371">
          <a:extLst>
            <a:ext uri="{FF2B5EF4-FFF2-40B4-BE49-F238E27FC236}">
              <a16:creationId xmlns:a16="http://schemas.microsoft.com/office/drawing/2014/main" id="{546D5523-00CB-4FC5-90FF-A08B194D84FB}"/>
            </a:ext>
          </a:extLst>
        </xdr:cNvPr>
        <xdr:cNvSpPr/>
      </xdr:nvSpPr>
      <xdr:spPr>
        <a:xfrm>
          <a:off x="6921500" y="96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141808</xdr:rowOff>
    </xdr:from>
    <xdr:ext cx="534377" cy="259045"/>
    <xdr:sp macro="" textlink="">
      <xdr:nvSpPr>
        <xdr:cNvPr id="373" name="テキスト ボックス 372">
          <a:extLst>
            <a:ext uri="{FF2B5EF4-FFF2-40B4-BE49-F238E27FC236}">
              <a16:creationId xmlns:a16="http://schemas.microsoft.com/office/drawing/2014/main" id="{C887CAC1-8CC1-4501-AF33-8C2DA943E9FE}"/>
            </a:ext>
          </a:extLst>
        </xdr:cNvPr>
        <xdr:cNvSpPr txBox="1"/>
      </xdr:nvSpPr>
      <xdr:spPr>
        <a:xfrm>
          <a:off x="6705111" y="94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2A5E8DC6-4315-4B55-BD3F-AAE42080180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C89CF20C-4F00-4476-87CC-B1CE01527C2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B096F1BE-BAEF-4FB1-9317-F479218F101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ED846FD8-F98B-457B-96FE-CE3D4669483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3D223FC8-6CED-4F8D-B88E-BC08C1FBB00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19A42F64-B079-48C1-8150-6C1B5D779DC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1090275C-09B2-4C0E-8687-7EF90060634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63161FA6-3B27-4CDE-A0D3-67CF9C7412B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9FE45A0-B912-4B7A-A400-16865497502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14C9DEF5-1969-426E-A239-5E6EC770FEB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E6CD9ABC-EA40-4E95-983E-5B846C77BC3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32CC00AE-43A9-478F-A3BD-6F6CC178ED4E}"/>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B02CF0CE-397D-4FBD-9870-80B9DBB4FBC8}"/>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835A552E-CE7F-4BF8-830F-077A4BEEC2A6}"/>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A72897E7-8F96-4614-B344-49A115A08E1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54BFABCD-71C2-4FDC-89E5-B3CD8914499C}"/>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551DDCE5-6946-4EC5-915F-91665F9F03C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F2C39C32-A9E4-454B-A0AF-6D3AF345583C}"/>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DE04C8DA-223D-4CCA-8047-26A703D64EA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2C4E33BE-EBFB-457C-B696-6DFC51303232}"/>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362F11E0-094D-45B4-9184-37A1B75A91E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C0B1180A-39D7-43EE-9E18-86601EF30792}"/>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5CF75DE7-043C-4F87-9DAC-AFF91511AE1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6F46A846-6898-4155-B1D2-95E8314386DF}"/>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9B8F78D9-F742-4DDA-9223-788310F58B16}"/>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5B3A253A-152E-421D-A935-BC4557EA4FA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55424345-21E7-48D1-AB45-F6216D49A771}"/>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520B84C1-CC2D-4413-A0FB-ED1BC162B765}"/>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18004</xdr:rowOff>
    </xdr:from>
    <xdr:to>
      <xdr:col>55</xdr:col>
      <xdr:colOff>0</xdr:colOff>
      <xdr:row>79</xdr:row>
      <xdr:rowOff>28178</xdr:rowOff>
    </xdr:to>
    <xdr:cxnSp macro="">
      <xdr:nvCxnSpPr>
        <xdr:cNvPr id="402" name="直線コネクタ 401">
          <a:extLst>
            <a:ext uri="{FF2B5EF4-FFF2-40B4-BE49-F238E27FC236}">
              <a16:creationId xmlns:a16="http://schemas.microsoft.com/office/drawing/2014/main" id="{6AAB6822-6ADB-4ABB-A6A5-D4A36E070B53}"/>
            </a:ext>
          </a:extLst>
        </xdr:cNvPr>
        <xdr:cNvCxnSpPr/>
      </xdr:nvCxnSpPr>
      <xdr:spPr>
        <a:xfrm>
          <a:off x="9639300" y="13562554"/>
          <a:ext cx="838200" cy="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678F249A-6B8A-44DF-B56B-C5BD296579A7}"/>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4DBC5418-285F-41D4-A51E-4E6F458E0251}"/>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18004</xdr:rowOff>
    </xdr:from>
    <xdr:to>
      <xdr:col>50</xdr:col>
      <xdr:colOff>114300</xdr:colOff>
      <xdr:row>79</xdr:row>
      <xdr:rowOff>32920</xdr:rowOff>
    </xdr:to>
    <xdr:cxnSp macro="">
      <xdr:nvCxnSpPr>
        <xdr:cNvPr id="405" name="直線コネクタ 404">
          <a:extLst>
            <a:ext uri="{FF2B5EF4-FFF2-40B4-BE49-F238E27FC236}">
              <a16:creationId xmlns:a16="http://schemas.microsoft.com/office/drawing/2014/main" id="{C3CBFC8A-8B46-4394-85D0-28D21BDBA207}"/>
            </a:ext>
          </a:extLst>
        </xdr:cNvPr>
        <xdr:cNvCxnSpPr/>
      </xdr:nvCxnSpPr>
      <xdr:spPr>
        <a:xfrm flipV="1">
          <a:off x="8750300" y="13562554"/>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2579FBAF-A825-4F0C-B067-518C06A62D8D}"/>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ACAA299A-4B1A-4B0F-A187-16F7569C480B}"/>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22278</xdr:rowOff>
    </xdr:from>
    <xdr:to>
      <xdr:col>45</xdr:col>
      <xdr:colOff>177800</xdr:colOff>
      <xdr:row>79</xdr:row>
      <xdr:rowOff>32920</xdr:rowOff>
    </xdr:to>
    <xdr:cxnSp macro="">
      <xdr:nvCxnSpPr>
        <xdr:cNvPr id="408" name="直線コネクタ 407">
          <a:extLst>
            <a:ext uri="{FF2B5EF4-FFF2-40B4-BE49-F238E27FC236}">
              <a16:creationId xmlns:a16="http://schemas.microsoft.com/office/drawing/2014/main" id="{928C14A2-F273-431F-B884-27A1FDC2728A}"/>
            </a:ext>
          </a:extLst>
        </xdr:cNvPr>
        <xdr:cNvCxnSpPr/>
      </xdr:nvCxnSpPr>
      <xdr:spPr>
        <a:xfrm>
          <a:off x="7861300" y="13566828"/>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501E68E9-C2F2-499B-9B5F-296E7514855B}"/>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61A56C85-E977-4D9F-9EEB-B173189ECEBE}"/>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22278</xdr:rowOff>
    </xdr:from>
    <xdr:to>
      <xdr:col>41</xdr:col>
      <xdr:colOff>50800</xdr:colOff>
      <xdr:row>79</xdr:row>
      <xdr:rowOff>34091</xdr:rowOff>
    </xdr:to>
    <xdr:cxnSp macro="">
      <xdr:nvCxnSpPr>
        <xdr:cNvPr id="411" name="直線コネクタ 410">
          <a:extLst>
            <a:ext uri="{FF2B5EF4-FFF2-40B4-BE49-F238E27FC236}">
              <a16:creationId xmlns:a16="http://schemas.microsoft.com/office/drawing/2014/main" id="{3452B51B-930B-46DA-B7E3-5D4F2CC71789}"/>
            </a:ext>
          </a:extLst>
        </xdr:cNvPr>
        <xdr:cNvCxnSpPr/>
      </xdr:nvCxnSpPr>
      <xdr:spPr>
        <a:xfrm flipV="1">
          <a:off x="6972300" y="13566828"/>
          <a:ext cx="889000" cy="1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DB862A63-CB09-46FE-9554-2DBEBE1FA961}"/>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8061487E-655E-473F-9BB2-35DDECD6A07C}"/>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A9E3443A-6E6E-4A08-9507-4D10DDF4EE37}"/>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9DD64770-0C4C-4AB0-BF30-8A1496166ED7}"/>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29ECFE9-5429-4E2A-9258-45797DCAAA8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3FA38B61-F1A1-4FA1-945D-8195A7325CF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488536D-D655-4C0F-B138-295EDA611DE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EDABCB6-C19D-42E6-84BD-2F871D14A1C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290888D4-06A3-46B4-A4C1-2D59FD458F4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148828</xdr:rowOff>
    </xdr:from>
    <xdr:to>
      <xdr:col>55</xdr:col>
      <xdr:colOff>50800</xdr:colOff>
      <xdr:row>79</xdr:row>
      <xdr:rowOff>78978</xdr:rowOff>
    </xdr:to>
    <xdr:sp macro="" textlink="">
      <xdr:nvSpPr>
        <xdr:cNvPr id="421" name="楕円 420">
          <a:extLst>
            <a:ext uri="{FF2B5EF4-FFF2-40B4-BE49-F238E27FC236}">
              <a16:creationId xmlns:a16="http://schemas.microsoft.com/office/drawing/2014/main" id="{1E609FD6-02CB-4663-AD57-1774A68DA237}"/>
            </a:ext>
          </a:extLst>
        </xdr:cNvPr>
        <xdr:cNvSpPr/>
      </xdr:nvSpPr>
      <xdr:spPr>
        <a:xfrm>
          <a:off x="10426700" y="135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a:extLst>
            <a:ext uri="{FF2B5EF4-FFF2-40B4-BE49-F238E27FC236}">
              <a16:creationId xmlns:a16="http://schemas.microsoft.com/office/drawing/2014/main" id="{A3896AC3-6DF4-4CC7-B724-5CA616BEF5F3}"/>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138654</xdr:rowOff>
    </xdr:from>
    <xdr:to>
      <xdr:col>50</xdr:col>
      <xdr:colOff>165100</xdr:colOff>
      <xdr:row>79</xdr:row>
      <xdr:rowOff>68804</xdr:rowOff>
    </xdr:to>
    <xdr:sp macro="" textlink="">
      <xdr:nvSpPr>
        <xdr:cNvPr id="423" name="楕円 422">
          <a:extLst>
            <a:ext uri="{FF2B5EF4-FFF2-40B4-BE49-F238E27FC236}">
              <a16:creationId xmlns:a16="http://schemas.microsoft.com/office/drawing/2014/main" id="{C95162DC-F1BF-423B-BAEE-9C3DF272B281}"/>
            </a:ext>
          </a:extLst>
        </xdr:cNvPr>
        <xdr:cNvSpPr/>
      </xdr:nvSpPr>
      <xdr:spPr>
        <a:xfrm>
          <a:off x="9588500" y="135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59931</xdr:rowOff>
    </xdr:from>
    <xdr:ext cx="534377" cy="259045"/>
    <xdr:sp macro="" textlink="">
      <xdr:nvSpPr>
        <xdr:cNvPr id="424" name="テキスト ボックス 423">
          <a:extLst>
            <a:ext uri="{FF2B5EF4-FFF2-40B4-BE49-F238E27FC236}">
              <a16:creationId xmlns:a16="http://schemas.microsoft.com/office/drawing/2014/main" id="{57415CBA-E994-4F45-9B60-DD0BD2B590AB}"/>
            </a:ext>
          </a:extLst>
        </xdr:cNvPr>
        <xdr:cNvSpPr txBox="1"/>
      </xdr:nvSpPr>
      <xdr:spPr>
        <a:xfrm>
          <a:off x="9372111" y="13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153570</xdr:rowOff>
    </xdr:from>
    <xdr:to>
      <xdr:col>46</xdr:col>
      <xdr:colOff>38100</xdr:colOff>
      <xdr:row>79</xdr:row>
      <xdr:rowOff>83720</xdr:rowOff>
    </xdr:to>
    <xdr:sp macro="" textlink="">
      <xdr:nvSpPr>
        <xdr:cNvPr id="425" name="楕円 424">
          <a:extLst>
            <a:ext uri="{FF2B5EF4-FFF2-40B4-BE49-F238E27FC236}">
              <a16:creationId xmlns:a16="http://schemas.microsoft.com/office/drawing/2014/main" id="{139EE5B0-C73E-4E66-BF67-56342CB0562B}"/>
            </a:ext>
          </a:extLst>
        </xdr:cNvPr>
        <xdr:cNvSpPr/>
      </xdr:nvSpPr>
      <xdr:spPr>
        <a:xfrm>
          <a:off x="8699500" y="135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74847</xdr:rowOff>
    </xdr:from>
    <xdr:ext cx="469744" cy="259045"/>
    <xdr:sp macro="" textlink="">
      <xdr:nvSpPr>
        <xdr:cNvPr id="426" name="テキスト ボックス 425">
          <a:extLst>
            <a:ext uri="{FF2B5EF4-FFF2-40B4-BE49-F238E27FC236}">
              <a16:creationId xmlns:a16="http://schemas.microsoft.com/office/drawing/2014/main" id="{A5F810E5-F85C-4193-B839-A9D50789315D}"/>
            </a:ext>
          </a:extLst>
        </xdr:cNvPr>
        <xdr:cNvSpPr txBox="1"/>
      </xdr:nvSpPr>
      <xdr:spPr>
        <a:xfrm>
          <a:off x="8515428" y="136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142928</xdr:rowOff>
    </xdr:from>
    <xdr:to>
      <xdr:col>41</xdr:col>
      <xdr:colOff>101600</xdr:colOff>
      <xdr:row>79</xdr:row>
      <xdr:rowOff>73078</xdr:rowOff>
    </xdr:to>
    <xdr:sp macro="" textlink="">
      <xdr:nvSpPr>
        <xdr:cNvPr id="427" name="楕円 426">
          <a:extLst>
            <a:ext uri="{FF2B5EF4-FFF2-40B4-BE49-F238E27FC236}">
              <a16:creationId xmlns:a16="http://schemas.microsoft.com/office/drawing/2014/main" id="{B6A49104-132A-438E-9E46-488518A6F2A4}"/>
            </a:ext>
          </a:extLst>
        </xdr:cNvPr>
        <xdr:cNvSpPr/>
      </xdr:nvSpPr>
      <xdr:spPr>
        <a:xfrm>
          <a:off x="7810500" y="135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64205</xdr:rowOff>
    </xdr:from>
    <xdr:ext cx="534377" cy="259045"/>
    <xdr:sp macro="" textlink="">
      <xdr:nvSpPr>
        <xdr:cNvPr id="428" name="テキスト ボックス 427">
          <a:extLst>
            <a:ext uri="{FF2B5EF4-FFF2-40B4-BE49-F238E27FC236}">
              <a16:creationId xmlns:a16="http://schemas.microsoft.com/office/drawing/2014/main" id="{25855919-EEBB-41F6-9F9F-85739AE89F6B}"/>
            </a:ext>
          </a:extLst>
        </xdr:cNvPr>
        <xdr:cNvSpPr txBox="1"/>
      </xdr:nvSpPr>
      <xdr:spPr>
        <a:xfrm>
          <a:off x="7594111" y="136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154741</xdr:rowOff>
    </xdr:from>
    <xdr:to>
      <xdr:col>36</xdr:col>
      <xdr:colOff>165100</xdr:colOff>
      <xdr:row>79</xdr:row>
      <xdr:rowOff>84891</xdr:rowOff>
    </xdr:to>
    <xdr:sp macro="" textlink="">
      <xdr:nvSpPr>
        <xdr:cNvPr id="429" name="楕円 428">
          <a:extLst>
            <a:ext uri="{FF2B5EF4-FFF2-40B4-BE49-F238E27FC236}">
              <a16:creationId xmlns:a16="http://schemas.microsoft.com/office/drawing/2014/main" id="{6E3A61E9-E7BC-4D37-8AC0-9B933AECBCBF}"/>
            </a:ext>
          </a:extLst>
        </xdr:cNvPr>
        <xdr:cNvSpPr/>
      </xdr:nvSpPr>
      <xdr:spPr>
        <a:xfrm>
          <a:off x="6921500" y="13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76018</xdr:rowOff>
    </xdr:from>
    <xdr:ext cx="469744" cy="259045"/>
    <xdr:sp macro="" textlink="">
      <xdr:nvSpPr>
        <xdr:cNvPr id="430" name="テキスト ボックス 429">
          <a:extLst>
            <a:ext uri="{FF2B5EF4-FFF2-40B4-BE49-F238E27FC236}">
              <a16:creationId xmlns:a16="http://schemas.microsoft.com/office/drawing/2014/main" id="{5C887BA2-F843-4AF2-8761-35B545096D05}"/>
            </a:ext>
          </a:extLst>
        </xdr:cNvPr>
        <xdr:cNvSpPr txBox="1"/>
      </xdr:nvSpPr>
      <xdr:spPr>
        <a:xfrm>
          <a:off x="6737428" y="136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4DFE50AB-6C7D-4B29-BC93-E02AF1261D5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89E2846A-7839-4DD7-8065-372008A8BC7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88A1A134-9F74-45BF-A6AE-C542B4A06E0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D78BCB2D-A0F7-4BF8-90C8-65729AB9168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7E79588-E29C-40E2-BA49-A015D56035F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86793749-7038-4431-9537-F440C732266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6C0F311-9201-403A-B018-99CA74F2D85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850B9121-4CA6-4024-9D94-6886FD3CD00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1B845884-200C-4FEF-9386-842CCD06E6B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2FD2E272-8427-4F92-A851-EF46B12B3A6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63DC7B9A-806B-4871-A5C8-0B791DAD5072}"/>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1EC7468D-E74F-4EDB-B8C7-AEFA1113AF39}"/>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B283C166-2781-4B26-9BDC-2B260027047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304142E-5A07-444E-9149-D6A23C47A9C7}"/>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6E85A4-BD9F-47B0-AC19-E46A3FDDA65F}"/>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C9B05E0E-C7DE-4CC6-A52C-BEB8E13B3B57}"/>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B505567E-23A3-4B1C-B7F8-8553CB2BE815}"/>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D845B9B7-C627-476A-AA4A-3A217DF0E60D}"/>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90B09EB8-3BAD-4267-8ABB-C09BAB58580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FDFA777D-B30D-49FF-AC5A-AE0402452118}"/>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8F030718-AE12-4C59-86C0-2EAFE25875BF}"/>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A575ADE7-C39D-464C-BF5D-3ED09D3C325C}"/>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E05931B7-CA71-420B-8AA3-F1FEAEA4B5A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EF96AACE-8658-4794-8D00-05A9585D528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24FAD37E-6AEE-4F57-8BEE-A27B6E41D5C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79CC9DD7-98FA-4951-A49F-9F74405C558C}"/>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F6B19CE3-DFA0-468B-BA11-A0C2F6684A5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CC2A1811-A570-4A54-A65C-8B79DF7429A3}"/>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6DDB55D3-5649-4B20-B71F-B9AC06E2B658}"/>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2C109FDD-FE38-445A-A3D0-2606B39556E7}"/>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129600</xdr:rowOff>
    </xdr:from>
    <xdr:to>
      <xdr:col>55</xdr:col>
      <xdr:colOff>0</xdr:colOff>
      <xdr:row>98</xdr:row>
      <xdr:rowOff>131386</xdr:rowOff>
    </xdr:to>
    <xdr:cxnSp macro="">
      <xdr:nvCxnSpPr>
        <xdr:cNvPr id="461" name="直線コネクタ 460">
          <a:extLst>
            <a:ext uri="{FF2B5EF4-FFF2-40B4-BE49-F238E27FC236}">
              <a16:creationId xmlns:a16="http://schemas.microsoft.com/office/drawing/2014/main" id="{7FF8FE4D-EA9F-468A-963F-FDE96BA513CE}"/>
            </a:ext>
          </a:extLst>
        </xdr:cNvPr>
        <xdr:cNvCxnSpPr/>
      </xdr:nvCxnSpPr>
      <xdr:spPr>
        <a:xfrm>
          <a:off x="9639300" y="16931700"/>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7638A9D2-EFAD-4B83-A130-628A41E02CB8}"/>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80489259-590A-4D98-B071-7752263D7ED2}"/>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129600</xdr:rowOff>
    </xdr:from>
    <xdr:to>
      <xdr:col>50</xdr:col>
      <xdr:colOff>114300</xdr:colOff>
      <xdr:row>98</xdr:row>
      <xdr:rowOff>171403</xdr:rowOff>
    </xdr:to>
    <xdr:cxnSp macro="">
      <xdr:nvCxnSpPr>
        <xdr:cNvPr id="464" name="直線コネクタ 463">
          <a:extLst>
            <a:ext uri="{FF2B5EF4-FFF2-40B4-BE49-F238E27FC236}">
              <a16:creationId xmlns:a16="http://schemas.microsoft.com/office/drawing/2014/main" id="{60253F8D-99D2-4E17-93E6-6037A5B97303}"/>
            </a:ext>
          </a:extLst>
        </xdr:cNvPr>
        <xdr:cNvCxnSpPr/>
      </xdr:nvCxnSpPr>
      <xdr:spPr>
        <a:xfrm flipV="1">
          <a:off x="8750300" y="16931700"/>
          <a:ext cx="889000" cy="4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68471170-A904-493D-AF30-FCDD1BC16B38}"/>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8166A72-BCBA-4904-A4E9-CCEC9A41678E}"/>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171403</xdr:rowOff>
    </xdr:from>
    <xdr:to>
      <xdr:col>45</xdr:col>
      <xdr:colOff>177800</xdr:colOff>
      <xdr:row>99</xdr:row>
      <xdr:rowOff>2332</xdr:rowOff>
    </xdr:to>
    <xdr:cxnSp macro="">
      <xdr:nvCxnSpPr>
        <xdr:cNvPr id="467" name="直線コネクタ 466">
          <a:extLst>
            <a:ext uri="{FF2B5EF4-FFF2-40B4-BE49-F238E27FC236}">
              <a16:creationId xmlns:a16="http://schemas.microsoft.com/office/drawing/2014/main" id="{BF31BCD4-BF90-44EF-964D-B5210F2296FB}"/>
            </a:ext>
          </a:extLst>
        </xdr:cNvPr>
        <xdr:cNvCxnSpPr/>
      </xdr:nvCxnSpPr>
      <xdr:spPr>
        <a:xfrm flipV="1">
          <a:off x="7861300" y="16973503"/>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68EDB556-3D70-41EF-B016-5E9B3063A118}"/>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9522DE58-5229-4DD1-AD19-76DDD2D508B8}"/>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160248</xdr:rowOff>
    </xdr:from>
    <xdr:to>
      <xdr:col>41</xdr:col>
      <xdr:colOff>50800</xdr:colOff>
      <xdr:row>99</xdr:row>
      <xdr:rowOff>2332</xdr:rowOff>
    </xdr:to>
    <xdr:cxnSp macro="">
      <xdr:nvCxnSpPr>
        <xdr:cNvPr id="470" name="直線コネクタ 469">
          <a:extLst>
            <a:ext uri="{FF2B5EF4-FFF2-40B4-BE49-F238E27FC236}">
              <a16:creationId xmlns:a16="http://schemas.microsoft.com/office/drawing/2014/main" id="{4EA33826-616D-4143-96A5-FC0B46F0CDB7}"/>
            </a:ext>
          </a:extLst>
        </xdr:cNvPr>
        <xdr:cNvCxnSpPr/>
      </xdr:nvCxnSpPr>
      <xdr:spPr>
        <a:xfrm>
          <a:off x="6972300" y="16962348"/>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F80F0989-1FED-4472-8830-A40206A739C8}"/>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E20890C1-3846-4E2B-A6CA-8E8B1427311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255940B9-F040-4046-A18B-76815A8A6595}"/>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A673CFF6-F4D6-4D40-869D-08343C9C4079}"/>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AF6C1E6-5529-4280-8437-84E5DCE0BD0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D48743B3-CAAA-47AA-AC13-2BE7053D920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BD12033-7E40-407F-8B18-3256453E07F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075A3C4-DCA4-4F99-A153-0FC3EED9F4D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8B92816-EA38-49C4-86ED-EF09BDF9989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80586</xdr:rowOff>
    </xdr:from>
    <xdr:to>
      <xdr:col>55</xdr:col>
      <xdr:colOff>50800</xdr:colOff>
      <xdr:row>99</xdr:row>
      <xdr:rowOff>10736</xdr:rowOff>
    </xdr:to>
    <xdr:sp macro="" textlink="">
      <xdr:nvSpPr>
        <xdr:cNvPr id="480" name="楕円 479">
          <a:extLst>
            <a:ext uri="{FF2B5EF4-FFF2-40B4-BE49-F238E27FC236}">
              <a16:creationId xmlns:a16="http://schemas.microsoft.com/office/drawing/2014/main" id="{EE59969E-490E-4286-87A8-E38508A00C93}"/>
            </a:ext>
          </a:extLst>
        </xdr:cNvPr>
        <xdr:cNvSpPr/>
      </xdr:nvSpPr>
      <xdr:spPr>
        <a:xfrm>
          <a:off x="10426700" y="168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166963</xdr:rowOff>
    </xdr:from>
    <xdr:ext cx="534377" cy="259045"/>
    <xdr:sp macro="" textlink="">
      <xdr:nvSpPr>
        <xdr:cNvPr id="481" name="土木費該当値テキスト">
          <a:extLst>
            <a:ext uri="{FF2B5EF4-FFF2-40B4-BE49-F238E27FC236}">
              <a16:creationId xmlns:a16="http://schemas.microsoft.com/office/drawing/2014/main" id="{07A11CCF-E039-45D6-861C-81180112A0EA}"/>
            </a:ext>
          </a:extLst>
        </xdr:cNvPr>
        <xdr:cNvSpPr txBox="1"/>
      </xdr:nvSpPr>
      <xdr:spPr>
        <a:xfrm>
          <a:off x="10528300" y="167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78800</xdr:rowOff>
    </xdr:from>
    <xdr:to>
      <xdr:col>50</xdr:col>
      <xdr:colOff>165100</xdr:colOff>
      <xdr:row>99</xdr:row>
      <xdr:rowOff>8950</xdr:rowOff>
    </xdr:to>
    <xdr:sp macro="" textlink="">
      <xdr:nvSpPr>
        <xdr:cNvPr id="482" name="楕円 481">
          <a:extLst>
            <a:ext uri="{FF2B5EF4-FFF2-40B4-BE49-F238E27FC236}">
              <a16:creationId xmlns:a16="http://schemas.microsoft.com/office/drawing/2014/main" id="{CA64B8BA-957B-45D4-B547-0388A19C8CFA}"/>
            </a:ext>
          </a:extLst>
        </xdr:cNvPr>
        <xdr:cNvSpPr/>
      </xdr:nvSpPr>
      <xdr:spPr>
        <a:xfrm>
          <a:off x="9588500" y="16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xdr:rowOff>
    </xdr:from>
    <xdr:ext cx="534377" cy="259045"/>
    <xdr:sp macro="" textlink="">
      <xdr:nvSpPr>
        <xdr:cNvPr id="483" name="テキスト ボックス 482">
          <a:extLst>
            <a:ext uri="{FF2B5EF4-FFF2-40B4-BE49-F238E27FC236}">
              <a16:creationId xmlns:a16="http://schemas.microsoft.com/office/drawing/2014/main" id="{FC26B8FF-5464-4290-8BE5-093E59BCDE48}"/>
            </a:ext>
          </a:extLst>
        </xdr:cNvPr>
        <xdr:cNvSpPr txBox="1"/>
      </xdr:nvSpPr>
      <xdr:spPr>
        <a:xfrm>
          <a:off x="9372111" y="169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120603</xdr:rowOff>
    </xdr:from>
    <xdr:to>
      <xdr:col>46</xdr:col>
      <xdr:colOff>38100</xdr:colOff>
      <xdr:row>99</xdr:row>
      <xdr:rowOff>50753</xdr:rowOff>
    </xdr:to>
    <xdr:sp macro="" textlink="">
      <xdr:nvSpPr>
        <xdr:cNvPr id="484" name="楕円 483">
          <a:extLst>
            <a:ext uri="{FF2B5EF4-FFF2-40B4-BE49-F238E27FC236}">
              <a16:creationId xmlns:a16="http://schemas.microsoft.com/office/drawing/2014/main" id="{0E9B80DD-8182-41AC-B59C-2013CDCFBC46}"/>
            </a:ext>
          </a:extLst>
        </xdr:cNvPr>
        <xdr:cNvSpPr/>
      </xdr:nvSpPr>
      <xdr:spPr>
        <a:xfrm>
          <a:off x="8699500" y="169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41880</xdr:rowOff>
    </xdr:from>
    <xdr:ext cx="534377" cy="259045"/>
    <xdr:sp macro="" textlink="">
      <xdr:nvSpPr>
        <xdr:cNvPr id="485" name="テキスト ボックス 484">
          <a:extLst>
            <a:ext uri="{FF2B5EF4-FFF2-40B4-BE49-F238E27FC236}">
              <a16:creationId xmlns:a16="http://schemas.microsoft.com/office/drawing/2014/main" id="{2028DB1C-7CF0-484C-9592-81350A95C5F0}"/>
            </a:ext>
          </a:extLst>
        </xdr:cNvPr>
        <xdr:cNvSpPr txBox="1"/>
      </xdr:nvSpPr>
      <xdr:spPr>
        <a:xfrm>
          <a:off x="8483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122982</xdr:rowOff>
    </xdr:from>
    <xdr:to>
      <xdr:col>41</xdr:col>
      <xdr:colOff>101600</xdr:colOff>
      <xdr:row>99</xdr:row>
      <xdr:rowOff>53132</xdr:rowOff>
    </xdr:to>
    <xdr:sp macro="" textlink="">
      <xdr:nvSpPr>
        <xdr:cNvPr id="486" name="楕円 485">
          <a:extLst>
            <a:ext uri="{FF2B5EF4-FFF2-40B4-BE49-F238E27FC236}">
              <a16:creationId xmlns:a16="http://schemas.microsoft.com/office/drawing/2014/main" id="{80A0F611-0692-44B2-BA9E-43AB81FB22E6}"/>
            </a:ext>
          </a:extLst>
        </xdr:cNvPr>
        <xdr:cNvSpPr/>
      </xdr:nvSpPr>
      <xdr:spPr>
        <a:xfrm>
          <a:off x="7810500" y="169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44259</xdr:rowOff>
    </xdr:from>
    <xdr:ext cx="534377" cy="259045"/>
    <xdr:sp macro="" textlink="">
      <xdr:nvSpPr>
        <xdr:cNvPr id="487" name="テキスト ボックス 486">
          <a:extLst>
            <a:ext uri="{FF2B5EF4-FFF2-40B4-BE49-F238E27FC236}">
              <a16:creationId xmlns:a16="http://schemas.microsoft.com/office/drawing/2014/main" id="{E9CFC179-3FF6-477E-B723-FFB0D6146F04}"/>
            </a:ext>
          </a:extLst>
        </xdr:cNvPr>
        <xdr:cNvSpPr txBox="1"/>
      </xdr:nvSpPr>
      <xdr:spPr>
        <a:xfrm>
          <a:off x="7594111" y="1701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109448</xdr:rowOff>
    </xdr:from>
    <xdr:to>
      <xdr:col>36</xdr:col>
      <xdr:colOff>165100</xdr:colOff>
      <xdr:row>99</xdr:row>
      <xdr:rowOff>39598</xdr:rowOff>
    </xdr:to>
    <xdr:sp macro="" textlink="">
      <xdr:nvSpPr>
        <xdr:cNvPr id="488" name="楕円 487">
          <a:extLst>
            <a:ext uri="{FF2B5EF4-FFF2-40B4-BE49-F238E27FC236}">
              <a16:creationId xmlns:a16="http://schemas.microsoft.com/office/drawing/2014/main" id="{434D4F41-CD64-4839-B788-D3B99BA2DFE6}"/>
            </a:ext>
          </a:extLst>
        </xdr:cNvPr>
        <xdr:cNvSpPr/>
      </xdr:nvSpPr>
      <xdr:spPr>
        <a:xfrm>
          <a:off x="6921500" y="16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30725</xdr:rowOff>
    </xdr:from>
    <xdr:ext cx="534377" cy="259045"/>
    <xdr:sp macro="" textlink="">
      <xdr:nvSpPr>
        <xdr:cNvPr id="489" name="テキスト ボックス 488">
          <a:extLst>
            <a:ext uri="{FF2B5EF4-FFF2-40B4-BE49-F238E27FC236}">
              <a16:creationId xmlns:a16="http://schemas.microsoft.com/office/drawing/2014/main" id="{54A6A3B6-6879-44AA-808B-3E7AFF392AD3}"/>
            </a:ext>
          </a:extLst>
        </xdr:cNvPr>
        <xdr:cNvSpPr txBox="1"/>
      </xdr:nvSpPr>
      <xdr:spPr>
        <a:xfrm>
          <a:off x="6705111" y="170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BFC5B13B-0D80-4D6E-A8C7-94B3D29A47F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2CD4A6F4-4369-49A6-A371-AFBD6A4024D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711A46E-1A78-4890-BB12-B99D0A0F26E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EB5F25A8-11F1-42DC-B745-88E313C9E8C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62991D0B-6D45-45DD-8ECD-BD5D5FBB402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464FB8A5-6D08-4548-B137-A7749B44E0A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94EB9FDA-4D90-4E3B-AAEE-286643ECE85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427B0EE9-E2AE-40F8-9B74-0BAFA3D4C6C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9E6734E3-0340-4020-9150-8DB15E8C37D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D478353B-86EA-41E6-909D-3D553FD140E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29EFB852-E7E5-4A9F-A03B-D7305C6DB18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C73D1C09-090E-482A-8E01-742E5F28964F}"/>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4D496A73-03E2-4743-B714-6BCA0ED15B21}"/>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61D0CECE-6895-4366-966D-A7E8AFC9FC2F}"/>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2A03D1E3-2794-4EEB-9317-DA2F03CA070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C7215973-5EAF-4CB7-BF44-6F1E86C5332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D5A20A72-2B8F-4544-B0BD-48B12013E1F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67A74D09-6104-49A5-89C7-6F938457622A}"/>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CB3DE87B-3E5F-4A68-B076-84406CDC389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E9C4D25E-414D-40BC-BE06-7AFA9EB7FCA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1A723ED3-7DD2-4F08-BD1F-9022DA13B8F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70201385-A9D5-4A3E-B6CB-8C9240B166B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24D52FD7-8AEB-4619-8A56-766F31F82A1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F1BEE84-70EF-47B1-9E09-7907A03F0DF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CAB9DFBF-E9BD-45F9-BBD7-AD02AA60FCCD}"/>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664BC39A-7DEE-4026-BAA2-55F32914C55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518B4707-A1B5-4076-B256-AA3E3AF28F9E}"/>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C67DDE3E-F10B-4561-BF46-476B692DA444}"/>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1CE3FE74-5410-4575-B125-8AE797489B14}"/>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2274</xdr:rowOff>
    </xdr:from>
    <xdr:to>
      <xdr:col>85</xdr:col>
      <xdr:colOff>127000</xdr:colOff>
      <xdr:row>39</xdr:row>
      <xdr:rowOff>21399</xdr:rowOff>
    </xdr:to>
    <xdr:cxnSp macro="">
      <xdr:nvCxnSpPr>
        <xdr:cNvPr id="519" name="直線コネクタ 518">
          <a:extLst>
            <a:ext uri="{FF2B5EF4-FFF2-40B4-BE49-F238E27FC236}">
              <a16:creationId xmlns:a16="http://schemas.microsoft.com/office/drawing/2014/main" id="{80F04FAB-3C4F-4A62-A31F-148D2E624873}"/>
            </a:ext>
          </a:extLst>
        </xdr:cNvPr>
        <xdr:cNvCxnSpPr/>
      </xdr:nvCxnSpPr>
      <xdr:spPr>
        <a:xfrm flipV="1">
          <a:off x="15481300" y="6688824"/>
          <a:ext cx="8382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4B2D1CF2-77D2-49BD-A4FF-189E02D0360D}"/>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A4230037-C8CD-4D1C-A69E-1DEF45A27AD2}"/>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21399</xdr:rowOff>
    </xdr:from>
    <xdr:to>
      <xdr:col>81</xdr:col>
      <xdr:colOff>50800</xdr:colOff>
      <xdr:row>39</xdr:row>
      <xdr:rowOff>50546</xdr:rowOff>
    </xdr:to>
    <xdr:cxnSp macro="">
      <xdr:nvCxnSpPr>
        <xdr:cNvPr id="522" name="直線コネクタ 521">
          <a:extLst>
            <a:ext uri="{FF2B5EF4-FFF2-40B4-BE49-F238E27FC236}">
              <a16:creationId xmlns:a16="http://schemas.microsoft.com/office/drawing/2014/main" id="{51DF465F-16D5-4AA6-AD42-4C69D0B9EC33}"/>
            </a:ext>
          </a:extLst>
        </xdr:cNvPr>
        <xdr:cNvCxnSpPr/>
      </xdr:nvCxnSpPr>
      <xdr:spPr>
        <a:xfrm flipV="1">
          <a:off x="14592300" y="670794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ECE9FF09-F42A-4A9F-940A-F708D5D256BD}"/>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4F675CD3-AD5D-4B4E-A009-08A09C2BD2EA}"/>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25191</xdr:rowOff>
    </xdr:from>
    <xdr:to>
      <xdr:col>76</xdr:col>
      <xdr:colOff>114300</xdr:colOff>
      <xdr:row>39</xdr:row>
      <xdr:rowOff>50546</xdr:rowOff>
    </xdr:to>
    <xdr:cxnSp macro="">
      <xdr:nvCxnSpPr>
        <xdr:cNvPr id="525" name="直線コネクタ 524">
          <a:extLst>
            <a:ext uri="{FF2B5EF4-FFF2-40B4-BE49-F238E27FC236}">
              <a16:creationId xmlns:a16="http://schemas.microsoft.com/office/drawing/2014/main" id="{A7C0E479-68F9-46E9-980E-C416B317B911}"/>
            </a:ext>
          </a:extLst>
        </xdr:cNvPr>
        <xdr:cNvCxnSpPr/>
      </xdr:nvCxnSpPr>
      <xdr:spPr>
        <a:xfrm>
          <a:off x="13703300" y="6540291"/>
          <a:ext cx="889000" cy="19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989D1528-609A-470C-BD09-786609B2F7AC}"/>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1415293-645E-4D67-ABE4-46C09767DFB3}"/>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25191</xdr:rowOff>
    </xdr:from>
    <xdr:to>
      <xdr:col>71</xdr:col>
      <xdr:colOff>177800</xdr:colOff>
      <xdr:row>38</xdr:row>
      <xdr:rowOff>42373</xdr:rowOff>
    </xdr:to>
    <xdr:cxnSp macro="">
      <xdr:nvCxnSpPr>
        <xdr:cNvPr id="528" name="直線コネクタ 527">
          <a:extLst>
            <a:ext uri="{FF2B5EF4-FFF2-40B4-BE49-F238E27FC236}">
              <a16:creationId xmlns:a16="http://schemas.microsoft.com/office/drawing/2014/main" id="{3A4D4604-E148-4485-847A-249A2057D97B}"/>
            </a:ext>
          </a:extLst>
        </xdr:cNvPr>
        <xdr:cNvCxnSpPr/>
      </xdr:nvCxnSpPr>
      <xdr:spPr>
        <a:xfrm flipV="1">
          <a:off x="12814300" y="654029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F85B5CCB-B048-4BA8-82D6-BB45A5C8681C}"/>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6EEB6C34-CC40-4548-8C99-CAAAAFC278B2}"/>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669FFC89-3A66-4D4E-979C-6299669D086F}"/>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958DF34A-FC17-41B6-8477-AE788B95D0CC}"/>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CB1791DF-5853-4998-93DB-B8B8FE4370D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DDE0D333-533D-48FF-8A75-E76D6D3F6EB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9C05D75A-5867-4645-BF76-F805EB5158C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AD96A260-639E-41AD-8E48-4569F506473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AE6D3C-C86E-45B0-816E-5DFEC1DA2E2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122924</xdr:rowOff>
    </xdr:from>
    <xdr:to>
      <xdr:col>85</xdr:col>
      <xdr:colOff>177800</xdr:colOff>
      <xdr:row>39</xdr:row>
      <xdr:rowOff>53074</xdr:rowOff>
    </xdr:to>
    <xdr:sp macro="" textlink="">
      <xdr:nvSpPr>
        <xdr:cNvPr id="538" name="楕円 537">
          <a:extLst>
            <a:ext uri="{FF2B5EF4-FFF2-40B4-BE49-F238E27FC236}">
              <a16:creationId xmlns:a16="http://schemas.microsoft.com/office/drawing/2014/main" id="{3DE93444-9E8D-425A-9E9B-ADB44D827444}"/>
            </a:ext>
          </a:extLst>
        </xdr:cNvPr>
        <xdr:cNvSpPr/>
      </xdr:nvSpPr>
      <xdr:spPr>
        <a:xfrm>
          <a:off x="162687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37851</xdr:rowOff>
    </xdr:from>
    <xdr:ext cx="534377" cy="259045"/>
    <xdr:sp macro="" textlink="">
      <xdr:nvSpPr>
        <xdr:cNvPr id="539" name="消防費該当値テキスト">
          <a:extLst>
            <a:ext uri="{FF2B5EF4-FFF2-40B4-BE49-F238E27FC236}">
              <a16:creationId xmlns:a16="http://schemas.microsoft.com/office/drawing/2014/main" id="{A7FFF62C-F783-4F32-A675-F38964C21763}"/>
            </a:ext>
          </a:extLst>
        </xdr:cNvPr>
        <xdr:cNvSpPr txBox="1"/>
      </xdr:nvSpPr>
      <xdr:spPr>
        <a:xfrm>
          <a:off x="16370300" y="6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142049</xdr:rowOff>
    </xdr:from>
    <xdr:to>
      <xdr:col>81</xdr:col>
      <xdr:colOff>101600</xdr:colOff>
      <xdr:row>39</xdr:row>
      <xdr:rowOff>72199</xdr:rowOff>
    </xdr:to>
    <xdr:sp macro="" textlink="">
      <xdr:nvSpPr>
        <xdr:cNvPr id="540" name="楕円 539">
          <a:extLst>
            <a:ext uri="{FF2B5EF4-FFF2-40B4-BE49-F238E27FC236}">
              <a16:creationId xmlns:a16="http://schemas.microsoft.com/office/drawing/2014/main" id="{817FF62D-CD68-44AB-B562-BBD7EC7A9859}"/>
            </a:ext>
          </a:extLst>
        </xdr:cNvPr>
        <xdr:cNvSpPr/>
      </xdr:nvSpPr>
      <xdr:spPr>
        <a:xfrm>
          <a:off x="15430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63326</xdr:rowOff>
    </xdr:from>
    <xdr:ext cx="534377" cy="259045"/>
    <xdr:sp macro="" textlink="">
      <xdr:nvSpPr>
        <xdr:cNvPr id="541" name="テキスト ボックス 540">
          <a:extLst>
            <a:ext uri="{FF2B5EF4-FFF2-40B4-BE49-F238E27FC236}">
              <a16:creationId xmlns:a16="http://schemas.microsoft.com/office/drawing/2014/main" id="{08B95AB4-C9AC-461C-8A79-C121177CDAC3}"/>
            </a:ext>
          </a:extLst>
        </xdr:cNvPr>
        <xdr:cNvSpPr txBox="1"/>
      </xdr:nvSpPr>
      <xdr:spPr>
        <a:xfrm>
          <a:off x="15214111" y="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171196</xdr:rowOff>
    </xdr:from>
    <xdr:to>
      <xdr:col>76</xdr:col>
      <xdr:colOff>165100</xdr:colOff>
      <xdr:row>39</xdr:row>
      <xdr:rowOff>101346</xdr:rowOff>
    </xdr:to>
    <xdr:sp macro="" textlink="">
      <xdr:nvSpPr>
        <xdr:cNvPr id="542" name="楕円 541">
          <a:extLst>
            <a:ext uri="{FF2B5EF4-FFF2-40B4-BE49-F238E27FC236}">
              <a16:creationId xmlns:a16="http://schemas.microsoft.com/office/drawing/2014/main" id="{18D68AAB-992B-457E-8530-AA59CC85A29B}"/>
            </a:ext>
          </a:extLst>
        </xdr:cNvPr>
        <xdr:cNvSpPr/>
      </xdr:nvSpPr>
      <xdr:spPr>
        <a:xfrm>
          <a:off x="145415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92473</xdr:rowOff>
    </xdr:from>
    <xdr:ext cx="534377" cy="259045"/>
    <xdr:sp macro="" textlink="">
      <xdr:nvSpPr>
        <xdr:cNvPr id="543" name="テキスト ボックス 542">
          <a:extLst>
            <a:ext uri="{FF2B5EF4-FFF2-40B4-BE49-F238E27FC236}">
              <a16:creationId xmlns:a16="http://schemas.microsoft.com/office/drawing/2014/main" id="{E839B44E-D61A-4BCC-AD13-11AA399BC00B}"/>
            </a:ext>
          </a:extLst>
        </xdr:cNvPr>
        <xdr:cNvSpPr txBox="1"/>
      </xdr:nvSpPr>
      <xdr:spPr>
        <a:xfrm>
          <a:off x="14325111" y="67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145840</xdr:rowOff>
    </xdr:from>
    <xdr:to>
      <xdr:col>72</xdr:col>
      <xdr:colOff>38100</xdr:colOff>
      <xdr:row>38</xdr:row>
      <xdr:rowOff>75991</xdr:rowOff>
    </xdr:to>
    <xdr:sp macro="" textlink="">
      <xdr:nvSpPr>
        <xdr:cNvPr id="544" name="楕円 543">
          <a:extLst>
            <a:ext uri="{FF2B5EF4-FFF2-40B4-BE49-F238E27FC236}">
              <a16:creationId xmlns:a16="http://schemas.microsoft.com/office/drawing/2014/main" id="{8DC1FB09-4B9F-4E7D-913C-8B05371803E2}"/>
            </a:ext>
          </a:extLst>
        </xdr:cNvPr>
        <xdr:cNvSpPr/>
      </xdr:nvSpPr>
      <xdr:spPr>
        <a:xfrm>
          <a:off x="13652500" y="6489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67118</xdr:rowOff>
    </xdr:from>
    <xdr:ext cx="534377" cy="259045"/>
    <xdr:sp macro="" textlink="">
      <xdr:nvSpPr>
        <xdr:cNvPr id="545" name="テキスト ボックス 544">
          <a:extLst>
            <a:ext uri="{FF2B5EF4-FFF2-40B4-BE49-F238E27FC236}">
              <a16:creationId xmlns:a16="http://schemas.microsoft.com/office/drawing/2014/main" id="{E5846003-1A10-40EE-BD4E-38473045C65F}"/>
            </a:ext>
          </a:extLst>
        </xdr:cNvPr>
        <xdr:cNvSpPr txBox="1"/>
      </xdr:nvSpPr>
      <xdr:spPr>
        <a:xfrm>
          <a:off x="13436111" y="65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163023</xdr:rowOff>
    </xdr:from>
    <xdr:to>
      <xdr:col>67</xdr:col>
      <xdr:colOff>101600</xdr:colOff>
      <xdr:row>38</xdr:row>
      <xdr:rowOff>93173</xdr:rowOff>
    </xdr:to>
    <xdr:sp macro="" textlink="">
      <xdr:nvSpPr>
        <xdr:cNvPr id="546" name="楕円 545">
          <a:extLst>
            <a:ext uri="{FF2B5EF4-FFF2-40B4-BE49-F238E27FC236}">
              <a16:creationId xmlns:a16="http://schemas.microsoft.com/office/drawing/2014/main" id="{C79F35B0-A600-45A1-8012-384E49F48877}"/>
            </a:ext>
          </a:extLst>
        </xdr:cNvPr>
        <xdr:cNvSpPr/>
      </xdr:nvSpPr>
      <xdr:spPr>
        <a:xfrm>
          <a:off x="12763500" y="65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84300</xdr:rowOff>
    </xdr:from>
    <xdr:ext cx="534377" cy="259045"/>
    <xdr:sp macro="" textlink="">
      <xdr:nvSpPr>
        <xdr:cNvPr id="547" name="テキスト ボックス 546">
          <a:extLst>
            <a:ext uri="{FF2B5EF4-FFF2-40B4-BE49-F238E27FC236}">
              <a16:creationId xmlns:a16="http://schemas.microsoft.com/office/drawing/2014/main" id="{8FA26339-0B5D-42CC-9329-3698F41795D2}"/>
            </a:ext>
          </a:extLst>
        </xdr:cNvPr>
        <xdr:cNvSpPr txBox="1"/>
      </xdr:nvSpPr>
      <xdr:spPr>
        <a:xfrm>
          <a:off x="12547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F59B2287-DD73-48B2-8ED5-6B402B79342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7F124DC8-F40E-49AB-88C4-AC929073E10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1B1A5890-128F-4014-8583-3C889A2A699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53BA9705-3796-4C41-87A2-AB36F201B3E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7392854F-538C-45FC-8A54-C5C6832DC44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C55A1385-6360-43EF-9751-56CCE47E755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43AD06F5-3215-410D-8602-E4A1634933C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5F6F6025-D837-468D-A0A4-11555E7E413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6424FEB-35A5-4EB4-A234-B5BEFD58242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382C966-D523-4449-91A5-9A117EA6211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28A60B61-F33C-4E8F-A5B3-E30026D0D4C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19C107BB-0E00-4B0B-B03D-2F85E20D66E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34D96FAF-534E-4519-887E-3220D8E054F7}"/>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3ABCB3C1-663E-4239-A541-9696975B7E06}"/>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AB65762E-8F00-4E32-A3AA-8A73C9AE662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3760F1FE-F0BF-414A-94F9-CDE89EB6977D}"/>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1A004952-CB99-469E-B60F-A7397EF0AEEE}"/>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594CBC13-D1DA-4E94-8220-15DA1069F586}"/>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8878419C-4620-4915-86BC-AB90A8CF96FE}"/>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A5940F40-50F1-4360-8CD9-E64AD6595DB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FAE75497-E91B-4573-8A3E-3461513CA19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64862AB-FD14-4EAD-A465-DDBF019B239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EE9FC007-6048-4C2A-B8CA-F5D57CFC235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A8B05B6B-BC4B-445B-9F50-6011BA84D3F6}"/>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FB7A21A8-6F28-4C61-8AE0-813AB6D9F4F3}"/>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571E1F60-9910-491B-8D71-F4E7DA988EB9}"/>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2E48F2DB-FD4D-48D4-A143-602D5AC8F51B}"/>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C5083155-E269-492E-BB6F-8B66B7E4FD0F}"/>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29953</xdr:rowOff>
    </xdr:from>
    <xdr:to>
      <xdr:col>85</xdr:col>
      <xdr:colOff>127000</xdr:colOff>
      <xdr:row>58</xdr:row>
      <xdr:rowOff>49209</xdr:rowOff>
    </xdr:to>
    <xdr:cxnSp macro="">
      <xdr:nvCxnSpPr>
        <xdr:cNvPr id="576" name="直線コネクタ 575">
          <a:extLst>
            <a:ext uri="{FF2B5EF4-FFF2-40B4-BE49-F238E27FC236}">
              <a16:creationId xmlns:a16="http://schemas.microsoft.com/office/drawing/2014/main" id="{811B08B4-DFC3-464D-BF4F-41318166C537}"/>
            </a:ext>
          </a:extLst>
        </xdr:cNvPr>
        <xdr:cNvCxnSpPr/>
      </xdr:nvCxnSpPr>
      <xdr:spPr>
        <a:xfrm flipV="1">
          <a:off x="15481300" y="9974053"/>
          <a:ext cx="8382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3E325CE-37EB-45A7-85B6-CC94A0DB0F36}"/>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9B9B20FB-5EF5-4AAA-943A-0DA44954331A}"/>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33789</xdr:rowOff>
    </xdr:from>
    <xdr:to>
      <xdr:col>81</xdr:col>
      <xdr:colOff>50800</xdr:colOff>
      <xdr:row>58</xdr:row>
      <xdr:rowOff>49209</xdr:rowOff>
    </xdr:to>
    <xdr:cxnSp macro="">
      <xdr:nvCxnSpPr>
        <xdr:cNvPr id="579" name="直線コネクタ 578">
          <a:extLst>
            <a:ext uri="{FF2B5EF4-FFF2-40B4-BE49-F238E27FC236}">
              <a16:creationId xmlns:a16="http://schemas.microsoft.com/office/drawing/2014/main" id="{D1148904-FE73-40BF-B056-89F33A936C97}"/>
            </a:ext>
          </a:extLst>
        </xdr:cNvPr>
        <xdr:cNvCxnSpPr/>
      </xdr:nvCxnSpPr>
      <xdr:spPr>
        <a:xfrm>
          <a:off x="14592300" y="9977889"/>
          <a:ext cx="889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DAEBA4E3-F357-437A-91BA-0FDBA6CBEC13}"/>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B930F416-D4FC-40D5-A5B2-D8E878915766}"/>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129542</xdr:rowOff>
    </xdr:from>
    <xdr:to>
      <xdr:col>76</xdr:col>
      <xdr:colOff>114300</xdr:colOff>
      <xdr:row>58</xdr:row>
      <xdr:rowOff>33789</xdr:rowOff>
    </xdr:to>
    <xdr:cxnSp macro="">
      <xdr:nvCxnSpPr>
        <xdr:cNvPr id="582" name="直線コネクタ 581">
          <a:extLst>
            <a:ext uri="{FF2B5EF4-FFF2-40B4-BE49-F238E27FC236}">
              <a16:creationId xmlns:a16="http://schemas.microsoft.com/office/drawing/2014/main" id="{4DB994CB-760F-45EE-B6F1-1F36EBAFD1FD}"/>
            </a:ext>
          </a:extLst>
        </xdr:cNvPr>
        <xdr:cNvCxnSpPr/>
      </xdr:nvCxnSpPr>
      <xdr:spPr>
        <a:xfrm>
          <a:off x="13703300" y="9730742"/>
          <a:ext cx="889000" cy="2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A87330FF-2F03-4920-8D89-99D64333540C}"/>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4F50B2C3-5EE5-45CD-B7A2-09B6A77FBFCE}"/>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129542</xdr:rowOff>
    </xdr:from>
    <xdr:to>
      <xdr:col>71</xdr:col>
      <xdr:colOff>177800</xdr:colOff>
      <xdr:row>58</xdr:row>
      <xdr:rowOff>27801</xdr:rowOff>
    </xdr:to>
    <xdr:cxnSp macro="">
      <xdr:nvCxnSpPr>
        <xdr:cNvPr id="585" name="直線コネクタ 584">
          <a:extLst>
            <a:ext uri="{FF2B5EF4-FFF2-40B4-BE49-F238E27FC236}">
              <a16:creationId xmlns:a16="http://schemas.microsoft.com/office/drawing/2014/main" id="{1F01E276-DFB3-4B06-A66A-2C3B477F9FAF}"/>
            </a:ext>
          </a:extLst>
        </xdr:cNvPr>
        <xdr:cNvCxnSpPr/>
      </xdr:nvCxnSpPr>
      <xdr:spPr>
        <a:xfrm flipV="1">
          <a:off x="12814300" y="9730742"/>
          <a:ext cx="889000" cy="24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45E3169-E3AB-40B3-819C-544A900BFC26}"/>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C0EC778A-7D58-49D1-942B-32B3DD55DD93}"/>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E642F10B-45D4-436D-BCDC-35EE5CC38D87}"/>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6FFFEBE-53BA-4E9E-AFCF-6C0A08050893}"/>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C15DBE5-15F6-45EA-A7D9-88B0516617C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F150C7F2-69E5-4183-9B5E-5B24D7A69B6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A5CC9A73-5A85-41B0-A4C7-36E5BFBFF76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10B9AEF4-09FD-48A3-9E28-761D8991796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E33851B1-96A7-4167-ABF0-3D287C5B9BD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150603</xdr:rowOff>
    </xdr:from>
    <xdr:to>
      <xdr:col>85</xdr:col>
      <xdr:colOff>177800</xdr:colOff>
      <xdr:row>58</xdr:row>
      <xdr:rowOff>80753</xdr:rowOff>
    </xdr:to>
    <xdr:sp macro="" textlink="">
      <xdr:nvSpPr>
        <xdr:cNvPr id="595" name="楕円 594">
          <a:extLst>
            <a:ext uri="{FF2B5EF4-FFF2-40B4-BE49-F238E27FC236}">
              <a16:creationId xmlns:a16="http://schemas.microsoft.com/office/drawing/2014/main" id="{2A56E02D-B31D-4FA1-8FF2-B90A94A52258}"/>
            </a:ext>
          </a:extLst>
        </xdr:cNvPr>
        <xdr:cNvSpPr/>
      </xdr:nvSpPr>
      <xdr:spPr>
        <a:xfrm>
          <a:off x="16268700" y="9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65530</xdr:rowOff>
    </xdr:from>
    <xdr:ext cx="534377" cy="259045"/>
    <xdr:sp macro="" textlink="">
      <xdr:nvSpPr>
        <xdr:cNvPr id="596" name="教育費該当値テキスト">
          <a:extLst>
            <a:ext uri="{FF2B5EF4-FFF2-40B4-BE49-F238E27FC236}">
              <a16:creationId xmlns:a16="http://schemas.microsoft.com/office/drawing/2014/main" id="{40FEF21E-B835-4A43-9FF6-824D039C1142}"/>
            </a:ext>
          </a:extLst>
        </xdr:cNvPr>
        <xdr:cNvSpPr txBox="1"/>
      </xdr:nvSpPr>
      <xdr:spPr>
        <a:xfrm>
          <a:off x="16370300" y="98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169859</xdr:rowOff>
    </xdr:from>
    <xdr:to>
      <xdr:col>81</xdr:col>
      <xdr:colOff>101600</xdr:colOff>
      <xdr:row>58</xdr:row>
      <xdr:rowOff>100009</xdr:rowOff>
    </xdr:to>
    <xdr:sp macro="" textlink="">
      <xdr:nvSpPr>
        <xdr:cNvPr id="597" name="楕円 596">
          <a:extLst>
            <a:ext uri="{FF2B5EF4-FFF2-40B4-BE49-F238E27FC236}">
              <a16:creationId xmlns:a16="http://schemas.microsoft.com/office/drawing/2014/main" id="{34CECEA9-F2D2-4655-903B-EA63EB4ED3B6}"/>
            </a:ext>
          </a:extLst>
        </xdr:cNvPr>
        <xdr:cNvSpPr/>
      </xdr:nvSpPr>
      <xdr:spPr>
        <a:xfrm>
          <a:off x="15430500" y="99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91136</xdr:rowOff>
    </xdr:from>
    <xdr:ext cx="534377" cy="259045"/>
    <xdr:sp macro="" textlink="">
      <xdr:nvSpPr>
        <xdr:cNvPr id="598" name="テキスト ボックス 597">
          <a:extLst>
            <a:ext uri="{FF2B5EF4-FFF2-40B4-BE49-F238E27FC236}">
              <a16:creationId xmlns:a16="http://schemas.microsoft.com/office/drawing/2014/main" id="{C88419A4-DD5C-469A-823F-A6B5F7994CF4}"/>
            </a:ext>
          </a:extLst>
        </xdr:cNvPr>
        <xdr:cNvSpPr txBox="1"/>
      </xdr:nvSpPr>
      <xdr:spPr>
        <a:xfrm>
          <a:off x="15214111" y="100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154439</xdr:rowOff>
    </xdr:from>
    <xdr:to>
      <xdr:col>76</xdr:col>
      <xdr:colOff>165100</xdr:colOff>
      <xdr:row>58</xdr:row>
      <xdr:rowOff>84589</xdr:rowOff>
    </xdr:to>
    <xdr:sp macro="" textlink="">
      <xdr:nvSpPr>
        <xdr:cNvPr id="599" name="楕円 598">
          <a:extLst>
            <a:ext uri="{FF2B5EF4-FFF2-40B4-BE49-F238E27FC236}">
              <a16:creationId xmlns:a16="http://schemas.microsoft.com/office/drawing/2014/main" id="{1F7F73DE-A31C-48D8-931A-7E1A55829D29}"/>
            </a:ext>
          </a:extLst>
        </xdr:cNvPr>
        <xdr:cNvSpPr/>
      </xdr:nvSpPr>
      <xdr:spPr>
        <a:xfrm>
          <a:off x="14541500" y="99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75716</xdr:rowOff>
    </xdr:from>
    <xdr:ext cx="534377" cy="259045"/>
    <xdr:sp macro="" textlink="">
      <xdr:nvSpPr>
        <xdr:cNvPr id="600" name="テキスト ボックス 599">
          <a:extLst>
            <a:ext uri="{FF2B5EF4-FFF2-40B4-BE49-F238E27FC236}">
              <a16:creationId xmlns:a16="http://schemas.microsoft.com/office/drawing/2014/main" id="{E8107C1B-8106-4A39-AF4B-F9F00C7385D3}"/>
            </a:ext>
          </a:extLst>
        </xdr:cNvPr>
        <xdr:cNvSpPr txBox="1"/>
      </xdr:nvSpPr>
      <xdr:spPr>
        <a:xfrm>
          <a:off x="14325111" y="100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78742</xdr:rowOff>
    </xdr:from>
    <xdr:to>
      <xdr:col>72</xdr:col>
      <xdr:colOff>38100</xdr:colOff>
      <xdr:row>57</xdr:row>
      <xdr:rowOff>8892</xdr:rowOff>
    </xdr:to>
    <xdr:sp macro="" textlink="">
      <xdr:nvSpPr>
        <xdr:cNvPr id="601" name="楕円 600">
          <a:extLst>
            <a:ext uri="{FF2B5EF4-FFF2-40B4-BE49-F238E27FC236}">
              <a16:creationId xmlns:a16="http://schemas.microsoft.com/office/drawing/2014/main" id="{F29A046F-7D9F-49C3-A212-9340B5F91A78}"/>
            </a:ext>
          </a:extLst>
        </xdr:cNvPr>
        <xdr:cNvSpPr/>
      </xdr:nvSpPr>
      <xdr:spPr>
        <a:xfrm>
          <a:off x="13652500" y="96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25419</xdr:rowOff>
    </xdr:from>
    <xdr:ext cx="599010" cy="259045"/>
    <xdr:sp macro="" textlink="">
      <xdr:nvSpPr>
        <xdr:cNvPr id="602" name="テキスト ボックス 601">
          <a:extLst>
            <a:ext uri="{FF2B5EF4-FFF2-40B4-BE49-F238E27FC236}">
              <a16:creationId xmlns:a16="http://schemas.microsoft.com/office/drawing/2014/main" id="{A560BB7F-17E3-44E6-83F7-239E4CD75C76}"/>
            </a:ext>
          </a:extLst>
        </xdr:cNvPr>
        <xdr:cNvSpPr txBox="1"/>
      </xdr:nvSpPr>
      <xdr:spPr>
        <a:xfrm>
          <a:off x="13403795" y="945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148451</xdr:rowOff>
    </xdr:from>
    <xdr:to>
      <xdr:col>67</xdr:col>
      <xdr:colOff>101600</xdr:colOff>
      <xdr:row>58</xdr:row>
      <xdr:rowOff>78601</xdr:rowOff>
    </xdr:to>
    <xdr:sp macro="" textlink="">
      <xdr:nvSpPr>
        <xdr:cNvPr id="603" name="楕円 602">
          <a:extLst>
            <a:ext uri="{FF2B5EF4-FFF2-40B4-BE49-F238E27FC236}">
              <a16:creationId xmlns:a16="http://schemas.microsoft.com/office/drawing/2014/main" id="{83B4D69F-1657-4C54-8E1D-82DCE21C57A2}"/>
            </a:ext>
          </a:extLst>
        </xdr:cNvPr>
        <xdr:cNvSpPr/>
      </xdr:nvSpPr>
      <xdr:spPr>
        <a:xfrm>
          <a:off x="12763500" y="99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69728</xdr:rowOff>
    </xdr:from>
    <xdr:ext cx="534377" cy="259045"/>
    <xdr:sp macro="" textlink="">
      <xdr:nvSpPr>
        <xdr:cNvPr id="604" name="テキスト ボックス 603">
          <a:extLst>
            <a:ext uri="{FF2B5EF4-FFF2-40B4-BE49-F238E27FC236}">
              <a16:creationId xmlns:a16="http://schemas.microsoft.com/office/drawing/2014/main" id="{BFB8DAEB-9F5E-49DE-B1D3-DD286D721901}"/>
            </a:ext>
          </a:extLst>
        </xdr:cNvPr>
        <xdr:cNvSpPr txBox="1"/>
      </xdr:nvSpPr>
      <xdr:spPr>
        <a:xfrm>
          <a:off x="12547111" y="100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D192E428-EA5F-43D7-95F5-A1D73052447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21BA4D8B-0AC8-4EF6-8E20-BC17ED36D56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CE2EAE94-4E81-44DB-B6ED-7BD74032C8B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DB087E83-8647-4301-8E24-14449E9A3CB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6A7B1926-DAD1-4AFE-A3D2-091ECD0219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E84FCF82-CE04-4488-BDC8-6C33948B8B3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3F2524FC-885D-4402-AF0B-7E3A08AAB13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BCB22E15-0B02-4E3D-9432-33010E2E0C0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BBA1E3D-9E1B-4EE1-A17D-725F96EA219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1643750C-4ED1-44AC-97A8-E0E89910F93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D7ED7B0E-10F1-49B3-93E4-583559E9283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6917EFAF-6043-4911-9B23-5AB4D81A9F98}"/>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E621E669-4A84-4F08-96DD-D832B07900D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BBF98DB-941B-4DD5-8D78-9CD81ACD8FE8}"/>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34A92ABD-72FF-4C9D-BA38-003D2D239BB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A234054E-715C-4FC6-AA86-ADC3621F93B3}"/>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5DEFDB89-EAD5-4028-82C6-D74D0F883983}"/>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8F65C9-54E0-4A8C-8BF8-38B757AD4F74}"/>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E302A7E7-CFE4-43E7-857B-F3E8A714D996}"/>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6B071F3A-827E-4AC4-81CE-76F6F247396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3DA2BD32-7A97-4833-A771-2E776BBEBE6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94649CF6-535B-4AA3-9044-F7E58DD2B6C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7A43BA63-9DCF-4FCD-8BBE-882C99DD7BB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99E7A806-1233-454C-B46D-2D4678C30F8F}"/>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963A3501-17DE-4971-B867-F9ACB53F1C8F}"/>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9433AA16-0776-4749-93B5-17316A4B6EB1}"/>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DBA60B25-C816-4224-A22A-C51B200E6465}"/>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AC51AEED-4856-4F50-8472-726A77ACDB85}"/>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97428</xdr:rowOff>
    </xdr:from>
    <xdr:to>
      <xdr:col>85</xdr:col>
      <xdr:colOff>127000</xdr:colOff>
      <xdr:row>79</xdr:row>
      <xdr:rowOff>17399</xdr:rowOff>
    </xdr:to>
    <xdr:cxnSp macro="">
      <xdr:nvCxnSpPr>
        <xdr:cNvPr id="633" name="直線コネクタ 632">
          <a:extLst>
            <a:ext uri="{FF2B5EF4-FFF2-40B4-BE49-F238E27FC236}">
              <a16:creationId xmlns:a16="http://schemas.microsoft.com/office/drawing/2014/main" id="{332215E5-A77B-4C14-A06A-134891FCC419}"/>
            </a:ext>
          </a:extLst>
        </xdr:cNvPr>
        <xdr:cNvCxnSpPr/>
      </xdr:nvCxnSpPr>
      <xdr:spPr>
        <a:xfrm flipV="1">
          <a:off x="15481300" y="13127628"/>
          <a:ext cx="838200" cy="4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E7E8121A-E51B-463C-8919-925A12A414A4}"/>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BC50FBAA-7CA1-4B33-9F31-255BF3E6273C}"/>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137471</xdr:rowOff>
    </xdr:from>
    <xdr:to>
      <xdr:col>81</xdr:col>
      <xdr:colOff>50800</xdr:colOff>
      <xdr:row>79</xdr:row>
      <xdr:rowOff>17399</xdr:rowOff>
    </xdr:to>
    <xdr:cxnSp macro="">
      <xdr:nvCxnSpPr>
        <xdr:cNvPr id="636" name="直線コネクタ 635">
          <a:extLst>
            <a:ext uri="{FF2B5EF4-FFF2-40B4-BE49-F238E27FC236}">
              <a16:creationId xmlns:a16="http://schemas.microsoft.com/office/drawing/2014/main" id="{0BEBF0DC-F0F6-4187-AF36-BB3C321AE957}"/>
            </a:ext>
          </a:extLst>
        </xdr:cNvPr>
        <xdr:cNvCxnSpPr/>
      </xdr:nvCxnSpPr>
      <xdr:spPr>
        <a:xfrm>
          <a:off x="14592300" y="13510571"/>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ED3868D4-D792-456B-9B04-7BEB6394781E}"/>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664F4B59-0BBE-4DAF-85E4-C5D364F0C90A}"/>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137471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9B406D06-7896-4DF1-986E-6F874293A5C3}"/>
            </a:ext>
          </a:extLst>
        </xdr:cNvPr>
        <xdr:cNvCxnSpPr/>
      </xdr:nvCxnSpPr>
      <xdr:spPr>
        <a:xfrm flipV="1">
          <a:off x="13703300" y="13510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F3179CDC-1D49-4EB6-8597-EEF2C4138E88}"/>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80E0DAE0-57F4-4FC4-8B73-A02EA9A803EC}"/>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30411</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719C4083-CC40-4630-B1F9-37EEBE1B6480}"/>
            </a:ext>
          </a:extLst>
        </xdr:cNvPr>
        <xdr:cNvCxnSpPr/>
      </xdr:nvCxnSpPr>
      <xdr:spPr>
        <a:xfrm>
          <a:off x="12814300" y="13574961"/>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37D0C666-0488-444E-9247-3FCD30E5A651}"/>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EC916328-D7BD-4D12-BAF8-D61952836854}"/>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FB03B70E-9EA3-4D82-934A-63A28F1FFFB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4AF79079-3C11-4D51-99B7-A289F5FE600F}"/>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687AA64-2E08-4609-B60E-39430556B54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82AEE448-DA65-4944-9B6B-126694CD9AA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38BA6D93-292D-4909-8C13-CCB6FBB69F8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793B895-D26F-4AAB-A0B7-322129379A8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5B53309B-6CB7-49AD-AFAC-762C65C0115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46628</xdr:rowOff>
    </xdr:from>
    <xdr:to>
      <xdr:col>85</xdr:col>
      <xdr:colOff>177800</xdr:colOff>
      <xdr:row>76</xdr:row>
      <xdr:rowOff>148228</xdr:rowOff>
    </xdr:to>
    <xdr:sp macro="" textlink="">
      <xdr:nvSpPr>
        <xdr:cNvPr id="652" name="楕円 651">
          <a:extLst>
            <a:ext uri="{FF2B5EF4-FFF2-40B4-BE49-F238E27FC236}">
              <a16:creationId xmlns:a16="http://schemas.microsoft.com/office/drawing/2014/main" id="{F0AB5446-239A-4B4B-80CB-A75FF49BD759}"/>
            </a:ext>
          </a:extLst>
        </xdr:cNvPr>
        <xdr:cNvSpPr/>
      </xdr:nvSpPr>
      <xdr:spPr>
        <a:xfrm>
          <a:off x="16268700" y="130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69505</xdr:rowOff>
    </xdr:from>
    <xdr:ext cx="534377" cy="259045"/>
    <xdr:sp macro="" textlink="">
      <xdr:nvSpPr>
        <xdr:cNvPr id="653" name="災害復旧費該当値テキスト">
          <a:extLst>
            <a:ext uri="{FF2B5EF4-FFF2-40B4-BE49-F238E27FC236}">
              <a16:creationId xmlns:a16="http://schemas.microsoft.com/office/drawing/2014/main" id="{13FF556A-077D-4471-91A9-19803E70DC3B}"/>
            </a:ext>
          </a:extLst>
        </xdr:cNvPr>
        <xdr:cNvSpPr txBox="1"/>
      </xdr:nvSpPr>
      <xdr:spPr>
        <a:xfrm>
          <a:off x="16370300" y="12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138049</xdr:rowOff>
    </xdr:from>
    <xdr:to>
      <xdr:col>81</xdr:col>
      <xdr:colOff>101600</xdr:colOff>
      <xdr:row>79</xdr:row>
      <xdr:rowOff>68199</xdr:rowOff>
    </xdr:to>
    <xdr:sp macro="" textlink="">
      <xdr:nvSpPr>
        <xdr:cNvPr id="654" name="楕円 653">
          <a:extLst>
            <a:ext uri="{FF2B5EF4-FFF2-40B4-BE49-F238E27FC236}">
              <a16:creationId xmlns:a16="http://schemas.microsoft.com/office/drawing/2014/main" id="{367D1E3F-E06F-48F7-A7C6-FDF5FDE1A0A6}"/>
            </a:ext>
          </a:extLst>
        </xdr:cNvPr>
        <xdr:cNvSpPr/>
      </xdr:nvSpPr>
      <xdr:spPr>
        <a:xfrm>
          <a:off x="15430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59326</xdr:rowOff>
    </xdr:from>
    <xdr:ext cx="469744" cy="259045"/>
    <xdr:sp macro="" textlink="">
      <xdr:nvSpPr>
        <xdr:cNvPr id="655" name="テキスト ボックス 654">
          <a:extLst>
            <a:ext uri="{FF2B5EF4-FFF2-40B4-BE49-F238E27FC236}">
              <a16:creationId xmlns:a16="http://schemas.microsoft.com/office/drawing/2014/main" id="{D937566C-B3D2-45A0-A6C0-A8C5E8742E75}"/>
            </a:ext>
          </a:extLst>
        </xdr:cNvPr>
        <xdr:cNvSpPr txBox="1"/>
      </xdr:nvSpPr>
      <xdr:spPr>
        <a:xfrm>
          <a:off x="15246428"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86671</xdr:rowOff>
    </xdr:from>
    <xdr:to>
      <xdr:col>76</xdr:col>
      <xdr:colOff>165100</xdr:colOff>
      <xdr:row>79</xdr:row>
      <xdr:rowOff>16821</xdr:rowOff>
    </xdr:to>
    <xdr:sp macro="" textlink="">
      <xdr:nvSpPr>
        <xdr:cNvPr id="656" name="楕円 655">
          <a:extLst>
            <a:ext uri="{FF2B5EF4-FFF2-40B4-BE49-F238E27FC236}">
              <a16:creationId xmlns:a16="http://schemas.microsoft.com/office/drawing/2014/main" id="{6C72E9BE-1AF4-435E-A304-1F9FDDCFB9A3}"/>
            </a:ext>
          </a:extLst>
        </xdr:cNvPr>
        <xdr:cNvSpPr/>
      </xdr:nvSpPr>
      <xdr:spPr>
        <a:xfrm>
          <a:off x="14541500" y="13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7948</xdr:rowOff>
    </xdr:from>
    <xdr:ext cx="469744" cy="259045"/>
    <xdr:sp macro="" textlink="">
      <xdr:nvSpPr>
        <xdr:cNvPr id="657" name="テキスト ボックス 656">
          <a:extLst>
            <a:ext uri="{FF2B5EF4-FFF2-40B4-BE49-F238E27FC236}">
              <a16:creationId xmlns:a16="http://schemas.microsoft.com/office/drawing/2014/main" id="{63B9C065-E213-4605-9EFB-9CEDBF5C67D1}"/>
            </a:ext>
          </a:extLst>
        </xdr:cNvPr>
        <xdr:cNvSpPr txBox="1"/>
      </xdr:nvSpPr>
      <xdr:spPr>
        <a:xfrm>
          <a:off x="14357428" y="135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653B735-4ADA-4318-8312-7AD0C7010044}"/>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BAB25172-7FD5-4919-840F-D5D1EE29CBA9}"/>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151061</xdr:rowOff>
    </xdr:from>
    <xdr:to>
      <xdr:col>67</xdr:col>
      <xdr:colOff>101600</xdr:colOff>
      <xdr:row>79</xdr:row>
      <xdr:rowOff>81211</xdr:rowOff>
    </xdr:to>
    <xdr:sp macro="" textlink="">
      <xdr:nvSpPr>
        <xdr:cNvPr id="660" name="楕円 659">
          <a:extLst>
            <a:ext uri="{FF2B5EF4-FFF2-40B4-BE49-F238E27FC236}">
              <a16:creationId xmlns:a16="http://schemas.microsoft.com/office/drawing/2014/main" id="{CAAB4253-54D5-42F9-AF99-03564285ABD8}"/>
            </a:ext>
          </a:extLst>
        </xdr:cNvPr>
        <xdr:cNvSpPr/>
      </xdr:nvSpPr>
      <xdr:spPr>
        <a:xfrm>
          <a:off x="127635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72338</xdr:rowOff>
    </xdr:from>
    <xdr:ext cx="378565" cy="259045"/>
    <xdr:sp macro="" textlink="">
      <xdr:nvSpPr>
        <xdr:cNvPr id="661" name="テキスト ボックス 660">
          <a:extLst>
            <a:ext uri="{FF2B5EF4-FFF2-40B4-BE49-F238E27FC236}">
              <a16:creationId xmlns:a16="http://schemas.microsoft.com/office/drawing/2014/main" id="{4F812FFB-D031-4EBF-8483-320EFB53DE8F}"/>
            </a:ext>
          </a:extLst>
        </xdr:cNvPr>
        <xdr:cNvSpPr txBox="1"/>
      </xdr:nvSpPr>
      <xdr:spPr>
        <a:xfrm>
          <a:off x="12625017" y="1361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D13A6CF8-2491-475E-87B7-771E54C70AF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42997964-9B85-41A4-9743-5A8C0B8F250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2CE1CCB1-00F6-4BC5-A9E3-1BA61E53703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B991DE4E-B267-4116-95B1-D86C4CC4083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2BD19A1D-2BB4-49FB-ABAF-4832AD79081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6DBBB427-A662-4BE1-94A8-263AE2A51FF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514B6BD7-9E2F-475C-BEF2-1BDA7FFC94B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F887B359-DD27-4AB1-8A42-CCAFDA1EF67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425BBB8C-1077-4E8A-8FDA-E85F0751685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A036CD35-7D1D-4838-A06E-C7C5C2FD357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925493CE-3557-40B9-BEA7-B8B77A084C4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F50A1619-427C-4A21-AFB6-7E40B2584E44}"/>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1399468E-8F2E-4FA9-B4F7-AFD7F691CAA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6384BC54-4530-4647-804A-0817D4BD0424}"/>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C65A89D0-DAA4-4B0A-AF48-5C40BA4D0498}"/>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5E429675-82D6-4BBF-966D-FC739487D663}"/>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D0E15718-583F-4270-A6D3-94BA7CEC993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209DE599-5E8F-47E7-AE0F-45A6C203130A}"/>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FC4B40CB-9CA5-496A-A0DD-F8037F3E7CE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BD64FDB-4043-4703-9000-D5AFE590B04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DF864256-5F33-44A0-87E4-7CF525E6364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FF22F5E0-BEA6-4130-88AB-FF7F49AE2A81}"/>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E1E1A114-CA67-4E74-A0AD-C461D1B725E3}"/>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CAA3C177-7F92-4C02-87D2-2DBB305C1F89}"/>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62AFB08A-05CF-462B-BEE0-3E068DD13B99}"/>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F2861D2A-C683-4DF5-90DC-22FB0019A01A}"/>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87547</xdr:rowOff>
    </xdr:from>
    <xdr:to>
      <xdr:col>85</xdr:col>
      <xdr:colOff>127000</xdr:colOff>
      <xdr:row>97</xdr:row>
      <xdr:rowOff>89934</xdr:rowOff>
    </xdr:to>
    <xdr:cxnSp macro="">
      <xdr:nvCxnSpPr>
        <xdr:cNvPr id="688" name="直線コネクタ 687">
          <a:extLst>
            <a:ext uri="{FF2B5EF4-FFF2-40B4-BE49-F238E27FC236}">
              <a16:creationId xmlns:a16="http://schemas.microsoft.com/office/drawing/2014/main" id="{F16ADDCE-E687-47AB-B014-B68218AC7031}"/>
            </a:ext>
          </a:extLst>
        </xdr:cNvPr>
        <xdr:cNvCxnSpPr/>
      </xdr:nvCxnSpPr>
      <xdr:spPr>
        <a:xfrm>
          <a:off x="15481300" y="16718197"/>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69FB2781-43E7-4F89-91BD-428108F5E08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5B798D71-93E5-4AC3-B914-4FC869367656}"/>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87547</xdr:rowOff>
    </xdr:from>
    <xdr:to>
      <xdr:col>81</xdr:col>
      <xdr:colOff>50800</xdr:colOff>
      <xdr:row>97</xdr:row>
      <xdr:rowOff>89531</xdr:rowOff>
    </xdr:to>
    <xdr:cxnSp macro="">
      <xdr:nvCxnSpPr>
        <xdr:cNvPr id="691" name="直線コネクタ 690">
          <a:extLst>
            <a:ext uri="{FF2B5EF4-FFF2-40B4-BE49-F238E27FC236}">
              <a16:creationId xmlns:a16="http://schemas.microsoft.com/office/drawing/2014/main" id="{ED72B470-E030-4CC6-8517-F87BEC4CEC8E}"/>
            </a:ext>
          </a:extLst>
        </xdr:cNvPr>
        <xdr:cNvCxnSpPr/>
      </xdr:nvCxnSpPr>
      <xdr:spPr>
        <a:xfrm flipV="1">
          <a:off x="14592300" y="167181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E2C6CACC-69AF-4FCD-A142-C7B2B17CFAA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C7BB5B26-5B66-4939-B93E-D447A2926902}"/>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89531</xdr:rowOff>
    </xdr:from>
    <xdr:to>
      <xdr:col>76</xdr:col>
      <xdr:colOff>114300</xdr:colOff>
      <xdr:row>97</xdr:row>
      <xdr:rowOff>98625</xdr:rowOff>
    </xdr:to>
    <xdr:cxnSp macro="">
      <xdr:nvCxnSpPr>
        <xdr:cNvPr id="694" name="直線コネクタ 693">
          <a:extLst>
            <a:ext uri="{FF2B5EF4-FFF2-40B4-BE49-F238E27FC236}">
              <a16:creationId xmlns:a16="http://schemas.microsoft.com/office/drawing/2014/main" id="{096D3250-2E95-4A9E-8193-AD3468C2DAED}"/>
            </a:ext>
          </a:extLst>
        </xdr:cNvPr>
        <xdr:cNvCxnSpPr/>
      </xdr:nvCxnSpPr>
      <xdr:spPr>
        <a:xfrm flipV="1">
          <a:off x="13703300" y="16720181"/>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9D4EDFC2-4482-46EA-9544-4B0BB569EFFB}"/>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26A6C5C9-4155-4B2D-A192-4E710D853E17}"/>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98625</xdr:rowOff>
    </xdr:from>
    <xdr:to>
      <xdr:col>71</xdr:col>
      <xdr:colOff>177800</xdr:colOff>
      <xdr:row>97</xdr:row>
      <xdr:rowOff>106096</xdr:rowOff>
    </xdr:to>
    <xdr:cxnSp macro="">
      <xdr:nvCxnSpPr>
        <xdr:cNvPr id="697" name="直線コネクタ 696">
          <a:extLst>
            <a:ext uri="{FF2B5EF4-FFF2-40B4-BE49-F238E27FC236}">
              <a16:creationId xmlns:a16="http://schemas.microsoft.com/office/drawing/2014/main" id="{FAA01594-3048-4791-856B-9A8A0F17251C}"/>
            </a:ext>
          </a:extLst>
        </xdr:cNvPr>
        <xdr:cNvCxnSpPr/>
      </xdr:nvCxnSpPr>
      <xdr:spPr>
        <a:xfrm flipV="1">
          <a:off x="12814300" y="16729275"/>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ADDFB6F2-B7DE-45DB-B608-BABC615F6412}"/>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782F3105-16ED-4D3D-9E3A-3FD32C69605F}"/>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712FA95B-7DB9-40E3-B30C-D532CB9A9132}"/>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39C074D4-D9BE-4590-BD1E-6322AA126E35}"/>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A78B0D5-2D3C-4063-9FB2-539E428E146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DA1A56CC-4B31-45EC-A8A4-12747C0CAED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6FB121EB-DF9D-4C91-B13C-805584722C4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BD6B734E-73D0-48BE-B8D5-B576BF2F2F0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3927A55B-F7F5-4869-BB9E-4EBC3A6123A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39134</xdr:rowOff>
    </xdr:from>
    <xdr:to>
      <xdr:col>85</xdr:col>
      <xdr:colOff>177800</xdr:colOff>
      <xdr:row>97</xdr:row>
      <xdr:rowOff>140734</xdr:rowOff>
    </xdr:to>
    <xdr:sp macro="" textlink="">
      <xdr:nvSpPr>
        <xdr:cNvPr id="707" name="楕円 706">
          <a:extLst>
            <a:ext uri="{FF2B5EF4-FFF2-40B4-BE49-F238E27FC236}">
              <a16:creationId xmlns:a16="http://schemas.microsoft.com/office/drawing/2014/main" id="{8EB38122-2234-4D82-ADD4-A53C0F11C7FE}"/>
            </a:ext>
          </a:extLst>
        </xdr:cNvPr>
        <xdr:cNvSpPr/>
      </xdr:nvSpPr>
      <xdr:spPr>
        <a:xfrm>
          <a:off x="162687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17561</xdr:rowOff>
    </xdr:from>
    <xdr:ext cx="534377" cy="259045"/>
    <xdr:sp macro="" textlink="">
      <xdr:nvSpPr>
        <xdr:cNvPr id="708" name="公債費該当値テキスト">
          <a:extLst>
            <a:ext uri="{FF2B5EF4-FFF2-40B4-BE49-F238E27FC236}">
              <a16:creationId xmlns:a16="http://schemas.microsoft.com/office/drawing/2014/main" id="{F5F59770-A769-4928-8CED-777DBDA764B8}"/>
            </a:ext>
          </a:extLst>
        </xdr:cNvPr>
        <xdr:cNvSpPr txBox="1"/>
      </xdr:nvSpPr>
      <xdr:spPr>
        <a:xfrm>
          <a:off x="16370300" y="166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36747</xdr:rowOff>
    </xdr:from>
    <xdr:to>
      <xdr:col>81</xdr:col>
      <xdr:colOff>101600</xdr:colOff>
      <xdr:row>97</xdr:row>
      <xdr:rowOff>138347</xdr:rowOff>
    </xdr:to>
    <xdr:sp macro="" textlink="">
      <xdr:nvSpPr>
        <xdr:cNvPr id="709" name="楕円 708">
          <a:extLst>
            <a:ext uri="{FF2B5EF4-FFF2-40B4-BE49-F238E27FC236}">
              <a16:creationId xmlns:a16="http://schemas.microsoft.com/office/drawing/2014/main" id="{A6C3B56B-7AEA-4BE4-91CA-F1D7BC19C599}"/>
            </a:ext>
          </a:extLst>
        </xdr:cNvPr>
        <xdr:cNvSpPr/>
      </xdr:nvSpPr>
      <xdr:spPr>
        <a:xfrm>
          <a:off x="15430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129474</xdr:rowOff>
    </xdr:from>
    <xdr:ext cx="534377" cy="259045"/>
    <xdr:sp macro="" textlink="">
      <xdr:nvSpPr>
        <xdr:cNvPr id="710" name="テキスト ボックス 709">
          <a:extLst>
            <a:ext uri="{FF2B5EF4-FFF2-40B4-BE49-F238E27FC236}">
              <a16:creationId xmlns:a16="http://schemas.microsoft.com/office/drawing/2014/main" id="{20E94E72-D645-4FF1-97F6-66FB5516F5B8}"/>
            </a:ext>
          </a:extLst>
        </xdr:cNvPr>
        <xdr:cNvSpPr txBox="1"/>
      </xdr:nvSpPr>
      <xdr:spPr>
        <a:xfrm>
          <a:off x="15214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38731</xdr:rowOff>
    </xdr:from>
    <xdr:to>
      <xdr:col>76</xdr:col>
      <xdr:colOff>165100</xdr:colOff>
      <xdr:row>97</xdr:row>
      <xdr:rowOff>140331</xdr:rowOff>
    </xdr:to>
    <xdr:sp macro="" textlink="">
      <xdr:nvSpPr>
        <xdr:cNvPr id="711" name="楕円 710">
          <a:extLst>
            <a:ext uri="{FF2B5EF4-FFF2-40B4-BE49-F238E27FC236}">
              <a16:creationId xmlns:a16="http://schemas.microsoft.com/office/drawing/2014/main" id="{B29E7208-BED7-4D2A-A8E0-7FF253AD720D}"/>
            </a:ext>
          </a:extLst>
        </xdr:cNvPr>
        <xdr:cNvSpPr/>
      </xdr:nvSpPr>
      <xdr:spPr>
        <a:xfrm>
          <a:off x="14541500" y="16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131458</xdr:rowOff>
    </xdr:from>
    <xdr:ext cx="534377" cy="259045"/>
    <xdr:sp macro="" textlink="">
      <xdr:nvSpPr>
        <xdr:cNvPr id="712" name="テキスト ボックス 711">
          <a:extLst>
            <a:ext uri="{FF2B5EF4-FFF2-40B4-BE49-F238E27FC236}">
              <a16:creationId xmlns:a16="http://schemas.microsoft.com/office/drawing/2014/main" id="{057746B3-C7DF-45D1-93B8-74EFD2E43D56}"/>
            </a:ext>
          </a:extLst>
        </xdr:cNvPr>
        <xdr:cNvSpPr txBox="1"/>
      </xdr:nvSpPr>
      <xdr:spPr>
        <a:xfrm>
          <a:off x="14325111" y="16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47825</xdr:rowOff>
    </xdr:from>
    <xdr:to>
      <xdr:col>72</xdr:col>
      <xdr:colOff>38100</xdr:colOff>
      <xdr:row>97</xdr:row>
      <xdr:rowOff>149425</xdr:rowOff>
    </xdr:to>
    <xdr:sp macro="" textlink="">
      <xdr:nvSpPr>
        <xdr:cNvPr id="713" name="楕円 712">
          <a:extLst>
            <a:ext uri="{FF2B5EF4-FFF2-40B4-BE49-F238E27FC236}">
              <a16:creationId xmlns:a16="http://schemas.microsoft.com/office/drawing/2014/main" id="{26585DAC-25D0-408D-93ED-8B4D650EDC1A}"/>
            </a:ext>
          </a:extLst>
        </xdr:cNvPr>
        <xdr:cNvSpPr/>
      </xdr:nvSpPr>
      <xdr:spPr>
        <a:xfrm>
          <a:off x="13652500" y="166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140552</xdr:rowOff>
    </xdr:from>
    <xdr:ext cx="534377" cy="259045"/>
    <xdr:sp macro="" textlink="">
      <xdr:nvSpPr>
        <xdr:cNvPr id="714" name="テキスト ボックス 713">
          <a:extLst>
            <a:ext uri="{FF2B5EF4-FFF2-40B4-BE49-F238E27FC236}">
              <a16:creationId xmlns:a16="http://schemas.microsoft.com/office/drawing/2014/main" id="{EE6FB63D-20CA-4FF6-BB29-40E174922E19}"/>
            </a:ext>
          </a:extLst>
        </xdr:cNvPr>
        <xdr:cNvSpPr txBox="1"/>
      </xdr:nvSpPr>
      <xdr:spPr>
        <a:xfrm>
          <a:off x="13436111" y="167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55296</xdr:rowOff>
    </xdr:from>
    <xdr:to>
      <xdr:col>67</xdr:col>
      <xdr:colOff>101600</xdr:colOff>
      <xdr:row>97</xdr:row>
      <xdr:rowOff>156896</xdr:rowOff>
    </xdr:to>
    <xdr:sp macro="" textlink="">
      <xdr:nvSpPr>
        <xdr:cNvPr id="715" name="楕円 714">
          <a:extLst>
            <a:ext uri="{FF2B5EF4-FFF2-40B4-BE49-F238E27FC236}">
              <a16:creationId xmlns:a16="http://schemas.microsoft.com/office/drawing/2014/main" id="{9EB9C170-6C0B-4F9B-AB31-51B383BFC408}"/>
            </a:ext>
          </a:extLst>
        </xdr:cNvPr>
        <xdr:cNvSpPr/>
      </xdr:nvSpPr>
      <xdr:spPr>
        <a:xfrm>
          <a:off x="12763500" y="166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148023</xdr:rowOff>
    </xdr:from>
    <xdr:ext cx="534377" cy="259045"/>
    <xdr:sp macro="" textlink="">
      <xdr:nvSpPr>
        <xdr:cNvPr id="716" name="テキスト ボックス 715">
          <a:extLst>
            <a:ext uri="{FF2B5EF4-FFF2-40B4-BE49-F238E27FC236}">
              <a16:creationId xmlns:a16="http://schemas.microsoft.com/office/drawing/2014/main" id="{4E40F52D-C545-438B-BB7C-2A02CD8DADE3}"/>
            </a:ext>
          </a:extLst>
        </xdr:cNvPr>
        <xdr:cNvSpPr txBox="1"/>
      </xdr:nvSpPr>
      <xdr:spPr>
        <a:xfrm>
          <a:off x="12547111" y="167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3B928382-28E7-456D-9BB5-6F7722A4378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9781ECB2-B711-4DF2-9934-AC8D3381C31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85898682-9376-4D26-8033-A4BAE2FD634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4EF4B2F1-94A5-4941-B2CD-BB62E49B1E5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B1818C29-D666-4391-B3EE-E301DAD8655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D3C73DBB-34FA-4E50-9166-1CAAA600286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3F1DDCBA-3991-4ECC-9566-2B93082DC6D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2CD3A61C-60B1-4524-90F2-4FAC62515FF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9C42F00D-4BC9-4BD3-B76F-B37AF8E591A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FA8CBD9E-9377-46DD-952F-24FA1BD860A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1BB34A9A-8A00-4298-893A-4FB89288402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E82F39D9-280C-4BE5-823A-AB729D62E95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7D7049BB-C9DC-4419-8567-2C1719290BE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97CF264A-8F6D-470D-AD4D-12A3DA279DB7}"/>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3251ABBB-7EC9-47E3-9231-031A39D1FAA8}"/>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1FCDA006-F35F-4D63-A94C-A730DA9E96E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DEA35D39-0C76-44A6-9627-8CFF9CC4F92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CCD38341-3885-423D-BFCA-58F846DEABC9}"/>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67E834A-06C9-4878-A987-8C3DCB4EB3F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3AF6BC2A-179E-431A-BDD1-CCDBCCE836A3}"/>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22641E83-2CD0-44D2-8864-1D42F92EB0E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C0615F7B-6E41-4C79-BE88-DA7B7BABBCE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B5AD02BF-5665-4301-B9B3-D0E05DD2C56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FBDE8001-3E7A-4531-BFA8-1E54EB2A7D35}"/>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C71D1AEB-D732-47EE-B724-0966D8A99A46}"/>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F6DC7D22-A41F-4DC5-BA93-81FA2949510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225AEDC0-5C6C-4546-8910-B9A81F66B95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6415E0AD-FF26-49FE-BCEF-8A4826C6D74D}"/>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B47DE9B0-4D19-4B81-B708-DED07E940F2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78BBB51F-2877-4A9E-93E8-DDF0A23B04FF}"/>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F7C2FC6D-955E-452B-9AE1-E35EB9BEC2FE}"/>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6C261A9B-1DB4-403B-9A53-D9D00030AFD2}"/>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CAEEAFA4-EB7F-42ED-84F4-E006C283E91E}"/>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F9F1B19F-4B27-43F3-96DF-D0A23492D92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C98A9241-5F60-4A53-B295-F6BB0F500F4B}"/>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CB187BC3-508D-43DD-8421-35342E216F7F}"/>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BDE7E93D-FAB3-4C83-98B6-B542B1796DAF}"/>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1AE5BB73-1A5B-4A7D-A3F9-024102DC0532}"/>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6C5904AD-F485-4C9E-90DB-6D1E32431265}"/>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AE66463E-F767-47C0-ACBB-94D7D4438B7E}"/>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9F96B300-EDB5-4E9F-8532-35F846479988}"/>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46473C20-DCF5-4272-AB97-CD98D9906FBB}"/>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CA5E11BF-5234-4B6F-ADC5-49A42410986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1E62897C-D2B3-413C-B64B-90FCD8B4572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ADD05602-8320-412B-B36C-706ACC5C7EB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31542BB9-06A1-4D8C-9C56-B9B34CAAE8D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5E752FF2-6B23-4CFA-B04D-DA3269DBD32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BAB0E937-07B9-4EE3-90B0-8BD32E8DA3EF}"/>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C35AAAA8-24BD-4AB7-9A90-2BFAEBE260C4}"/>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41858506-3766-4223-A6B7-4E6AB1B36AA2}"/>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4E22D548-3231-4A34-B3E5-664669B1486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13A98FCB-E7AB-48FD-8180-4D417DEE4207}"/>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6804745A-D688-403C-AAD0-BF83104F9A5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2845E6CF-E722-4957-9BAF-6C09A99CF75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5252F8A6-A1C1-44AB-B931-398B1298847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45278BB9-8707-4B62-9281-937AED40BE1A}"/>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EA617D4C-ED4A-4D77-867B-791FED273D2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C52E391C-E6D0-449E-9BBC-4EF5C8D2BA2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2F715F7A-1852-4EED-AC66-13342A91AB3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58A68655-6155-4BB3-8E7A-8A58BF5DE04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24ACC295-7C61-495B-895E-DADD13784F2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50899AB4-7F9F-432D-A09E-FDE1B92C263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3A421334-5123-42BA-9751-4180F386D7F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837A8F25-6377-4F7D-9BA8-A4C848133FC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85B63AB7-9C4F-4DCB-83D1-212E0402E5A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9BA4ED4E-67D5-4743-AA8B-CEE47A9514A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E1D84C1F-80CE-4180-BE9B-3160FF258E2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9F1943BB-CD9D-4D82-88A0-4D4C2E22897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69203EC8-A6E0-47D1-B590-2AFCE3B9F17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D30AB45C-9C41-438B-A409-698F0B9C940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ED65AB71-7CEC-431E-95C9-93918AD7B33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1893C6CD-6C2A-4E34-B17F-8D8D00FD469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1325E6CD-82D3-4670-99EC-DBC65343C2F2}"/>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376804FD-1D58-4E52-BEA0-849F64467A5F}"/>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19C9E666-FC40-435A-B44E-CE7112C9223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F02DDF92-C019-4620-B75D-8E558DD4C2D5}"/>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C519B516-207D-484A-AF21-CABB1F466F2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3547F0BF-04A6-48AB-9991-0BEC9EF5069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81C8ED05-8A4B-4CBA-AB5F-920DD19C6F2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FB01727A-A437-46FB-AF39-52C0965B49B8}"/>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C5EC01F2-F0BB-408B-B795-6D8171A9310E}"/>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89C8B788-CF63-4BEB-8233-401CD9519786}"/>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8DCD75E3-1315-4002-9B24-A1AC09B364B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16CF190C-8396-4FF3-A8A8-8F6B17D1E7A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27BFF38F-DD7C-46C8-A841-9195C90FEAF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DFD5E63B-959D-464C-961D-8EF77986983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C1A85ED-BA9B-4854-A45E-846621621D7C}"/>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874D610-4543-4813-8D3D-56EC64F4ACB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BCC5559F-420A-4407-BACD-1EA05FEC0CE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1E1B6610-1725-4700-A317-000EE414BC9D}"/>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A1EAF518-E3FE-43BF-BE9D-EE2CAB0DF35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C4F1684-F0F7-4FCF-8873-AF134342053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350684AC-1334-4A44-AC1A-3E7951780F7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5D40647F-726A-4870-BDE6-86610055331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FC65D5A-BDE0-478A-8792-080F1575F9A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293BB99-7241-49E7-80C6-D899A4787B5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AA8B9A94-5D5C-4C10-ABA6-E658B7153875}"/>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D66F0436-0AE0-47C2-85D4-7598129E987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466A578D-E94D-40D8-994D-74B373C6FBF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6BDBF468-4BE2-44FE-BEE3-D2229B5FC6C8}"/>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FD021F59-1B95-4DBC-9448-AFA458BEF4B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BF9F0354-04F6-438D-A4D1-34529066A83F}"/>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983B5818-967F-436A-8C5D-A7E270532CA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439C9D45-7513-4FC1-9885-6914E8C6340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BCE173FE-095A-478C-B9CA-41A01C76B7E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8A126E9E-F42E-4029-80BC-B17D479BDEB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5BA930D9-E71E-46E6-82BF-99F65C71BAC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1960520E-1019-48B2-9BF4-F2F2EA7122D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2F3B5955-BAD5-4F93-B8AB-29C54F4B3EA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住民一人当たりのコストは人口減少により全般的に前年度から上昇している。</a:t>
          </a:r>
        </a:p>
        <a:p>
          <a:r>
            <a:rPr kumimoji="1" lang="ja-JP" altLang="en-US" sz="1200">
              <a:latin typeface="ＭＳ Ｐゴシック" panose="020B0600070205080204" pitchFamily="50" charset="-128"/>
              <a:ea typeface="ＭＳ Ｐゴシック" panose="020B0600070205080204" pitchFamily="50" charset="-128"/>
            </a:rPr>
            <a:t>総務費については、財政調整基金への積立金の増（＋５，６０５万円）などにより、住民一人当たりのコストは前年度から１２，８３１円上昇となり、類似団体平均とは同水準である。</a:t>
          </a:r>
        </a:p>
        <a:p>
          <a:r>
            <a:rPr kumimoji="1" lang="ja-JP" altLang="en-US" sz="1200">
              <a:latin typeface="ＭＳ Ｐゴシック" panose="020B0600070205080204" pitchFamily="50" charset="-128"/>
              <a:ea typeface="ＭＳ Ｐゴシック" panose="020B0600070205080204" pitchFamily="50" charset="-128"/>
            </a:rPr>
            <a:t>民生費については、障害者自立支援給付費（＋１，２９０万円）や障害児施設措置費（＋６８１万円）などの増により、住民一人当たりのコストは前年度から７，１３１円上昇となった。類似団体平均からは４７，９９１円下回っている。</a:t>
          </a:r>
        </a:p>
        <a:p>
          <a:r>
            <a:rPr kumimoji="1" lang="ja-JP" altLang="en-US" sz="1200">
              <a:latin typeface="ＭＳ Ｐゴシック" panose="020B0600070205080204" pitchFamily="50" charset="-128"/>
              <a:ea typeface="ＭＳ Ｐゴシック" panose="020B0600070205080204" pitchFamily="50" charset="-128"/>
            </a:rPr>
            <a:t>商工費については、平成３０年度に実施した笠森町営駐車場トイレ整備工事（２，７４２万円）が完了したことから、住民一人当たりのコストは前年度と比較し５，３４１円減少した。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類似団体平均からは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教育費については、中学校特別教室空調設置工事（１，９０４万円）の実施などにより、住民一人当たりのコストは前年度と比較し５，０５４円上昇した。類似団体平均からは３５，３０４円下回っている。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災害復旧費については、令和元年１０月２５日豪雨災害などにより本町においても甚大な被害を受け、その災害復旧事業を実施したことで、住民一人当たりのコストは前年度と比較すると１６０５．６％（２２，７９９円）の上昇となった。また、令和２年度への繰越しもあるため、次年度も住民一人当たりのコストは高くなってく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FB5BDD3-2452-4902-89D4-7E692F040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E8851A2-80AD-4529-BB10-EFBEBB5F529F}"/>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E214DCF-F084-4872-8F05-C9E319660BB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362B482-97C0-428C-AC98-0D1829F0914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7F7784A-CA10-4E16-88D0-3566979D4CB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15E7813-24E6-4E11-9123-E31F17B4A5D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C613B3C-D1D4-4141-A7E9-1C67BF3026B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C7D9EAC-C209-4AC6-83C9-2101BBAFEB6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0FF235C-B073-4702-A786-03D0A4283C2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BF5DEDD-1971-49B1-B615-0465814A200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93AFB34-12D1-47CA-8A3A-CA988FDA1F99}"/>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7F3FB78-EA67-4748-9A43-4416313D7FC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291EFD9-266D-49C9-A5E8-87961F5506B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比率は一般的に３％から５％程度が望ましいとされている。令和元年度は２．５８％と例年より低い率となっているが、これは歳出執行時の精査等によるものであり、今後も経常一般財源たる標準財政規模を意識した予算編成を行っていく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平成２７年度は他年度と比較し比率が大きいが、これは徴収猶予していた特別土地保有税（３億８，６６７万円）が収入となり特別な事情によるものである。なお、令和元年度の実質単年度収支が大幅に減となっているが、これは、災害復旧費に係る財源として財政調整基金を取り崩し（３億７，３６２万円）たことが大きく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ED76B57-C5AC-41FF-AF78-CF50736A0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CE56046-7FFA-48EA-A91D-3F80F496B99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D8FBCBB-E8D7-432B-8FEA-64BF9BD9D07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7E4BE9F-215B-4D2C-99C1-B5534CD49A8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28592AD-6688-4B95-92FA-B2A846F5333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56A3DAC-8943-4E9A-946D-F31F4420977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FE9573F-BCA8-454D-9B74-3C0F9F60BCC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D43A6F8-920C-4CF6-906A-7F22B85AB04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D284DF36-D15B-4143-BE97-EC92E07F97B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一般会計及び公営事業会計の実質収支額が黒字又は資金不足に該当がないため、連結実質赤字比率も各年度において黒字となっている。</a:t>
          </a:r>
        </a:p>
        <a:p>
          <a:r>
            <a:rPr kumimoji="1" lang="ja-JP" altLang="en-US" sz="1400">
              <a:latin typeface="ＭＳ ゴシック" pitchFamily="49" charset="-128"/>
              <a:ea typeface="ＭＳ ゴシック" pitchFamily="49" charset="-128"/>
            </a:rPr>
            <a:t>ガス事業会計が標準財政規模比において最も大きな割合を占めているが、これは各年度において流動資産が流動負債の額を一定規模以上、上回っているためである。</a:t>
          </a:r>
        </a:p>
        <a:p>
          <a:r>
            <a:rPr kumimoji="1" lang="ja-JP" altLang="en-US" sz="1400">
              <a:latin typeface="ＭＳ ゴシック" pitchFamily="49" charset="-128"/>
              <a:ea typeface="ＭＳ ゴシック" pitchFamily="49" charset="-128"/>
            </a:rPr>
            <a:t>一般会計については、前年度に比べ実質収支額が減少したため、標準財政規模比が減少した。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18CAA4D-24FA-4BB1-8FB6-C8BA209D864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D831F9D-58C0-4A83-9C4D-68C94A05977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5EE5D8F2-F107-494A-AB19-F8BAC5B4D34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8BE8A1E-2C67-409E-8F52-F87EA875038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D0A8FC4-A330-46E7-B62C-578EF943E53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4B5DF686-5404-402C-B139-19FAADA4090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060C740-F99E-48BF-AFFA-FE5224D06B0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B079868-2828-4DE2-9D95-E6E7C954BEDA}"/>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2C276180-B739-42A3-A95A-D789670D334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429B1715-5464-4FC9-9B09-08F2C603A7C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36001;&#25919;&#35506;/R3&#65288;&#36001;&#25919;&#35506;&#65289;/&#36001;&#25919;&#20418;/&#30476;&#31561;&#12408;&#22577;&#21578;/&#9670;&#36001;&#25919;&#29366;&#27841;&#36039;&#26009;&#38598;/&#25552;&#20986;&#12487;&#12540;&#12479;&#65288;R3.10.25&#65289;/124273_chonan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62763</v>
          </cell>
          <cell r="F3">
            <v>109920</v>
          </cell>
        </row>
        <row r="5">
          <cell r="A5" t="str">
            <v xml:space="preserve"> H28</v>
          </cell>
          <cell r="D5">
            <v>135645</v>
          </cell>
          <cell r="F5">
            <v>119882</v>
          </cell>
        </row>
        <row r="7">
          <cell r="A7" t="str">
            <v xml:space="preserve"> H29</v>
          </cell>
          <cell r="D7">
            <v>50476</v>
          </cell>
          <cell r="F7">
            <v>116162</v>
          </cell>
        </row>
        <row r="9">
          <cell r="A9" t="str">
            <v xml:space="preserve"> H30</v>
          </cell>
          <cell r="D9">
            <v>63623</v>
          </cell>
          <cell r="F9">
            <v>121449</v>
          </cell>
        </row>
        <row r="11">
          <cell r="A11" t="str">
            <v xml:space="preserve"> R01</v>
          </cell>
          <cell r="D11">
            <v>63558</v>
          </cell>
          <cell r="F11">
            <v>145139</v>
          </cell>
        </row>
        <row r="18">
          <cell r="B18" t="str">
            <v>H27</v>
          </cell>
          <cell r="C18" t="str">
            <v>H28</v>
          </cell>
          <cell r="D18" t="str">
            <v>H29</v>
          </cell>
          <cell r="E18" t="str">
            <v>H30</v>
          </cell>
          <cell r="F18" t="str">
            <v>R01</v>
          </cell>
        </row>
        <row r="19">
          <cell r="A19" t="str">
            <v>実質収支額</v>
          </cell>
          <cell r="B19">
            <v>28.72</v>
          </cell>
          <cell r="C19">
            <v>6.15</v>
          </cell>
          <cell r="D19">
            <v>7.24</v>
          </cell>
          <cell r="E19">
            <v>4.88</v>
          </cell>
          <cell r="F19">
            <v>2.58</v>
          </cell>
        </row>
        <row r="20">
          <cell r="A20" t="str">
            <v>財政調整基金残高</v>
          </cell>
          <cell r="B20">
            <v>26.02</v>
          </cell>
          <cell r="C20">
            <v>32.700000000000003</v>
          </cell>
          <cell r="D20">
            <v>34.479999999999997</v>
          </cell>
          <cell r="E20">
            <v>38.04</v>
          </cell>
          <cell r="F20">
            <v>32.39</v>
          </cell>
        </row>
        <row r="21">
          <cell r="A21" t="str">
            <v>実質単年度収支</v>
          </cell>
          <cell r="B21">
            <v>29.18</v>
          </cell>
          <cell r="C21">
            <v>-16.39</v>
          </cell>
          <cell r="D21">
            <v>3.2</v>
          </cell>
          <cell r="E21">
            <v>1.1399999999999999</v>
          </cell>
          <cell r="F21">
            <v>-7.9</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長南町後期高齢者医療特別会計</v>
          </cell>
          <cell r="B30" t="e">
            <v>#N/A</v>
          </cell>
          <cell r="C30">
            <v>0</v>
          </cell>
          <cell r="D30" t="e">
            <v>#N/A</v>
          </cell>
          <cell r="E30">
            <v>0.01</v>
          </cell>
          <cell r="F30" t="e">
            <v>#N/A</v>
          </cell>
          <cell r="G30">
            <v>0.02</v>
          </cell>
          <cell r="H30" t="e">
            <v>#N/A</v>
          </cell>
          <cell r="I30">
            <v>0.01</v>
          </cell>
          <cell r="J30" t="e">
            <v>#N/A</v>
          </cell>
          <cell r="K30">
            <v>0.01</v>
          </cell>
        </row>
        <row r="31">
          <cell r="A31" t="str">
            <v>長南町農業集落排水事業特別会計</v>
          </cell>
          <cell r="B31" t="e">
            <v>#N/A</v>
          </cell>
          <cell r="C31">
            <v>0.14000000000000001</v>
          </cell>
          <cell r="D31" t="e">
            <v>#N/A</v>
          </cell>
          <cell r="E31">
            <v>0.16</v>
          </cell>
          <cell r="F31" t="e">
            <v>#N/A</v>
          </cell>
          <cell r="G31">
            <v>0.16</v>
          </cell>
          <cell r="H31" t="e">
            <v>#N/A</v>
          </cell>
          <cell r="I31">
            <v>0.04</v>
          </cell>
          <cell r="J31" t="e">
            <v>#N/A</v>
          </cell>
          <cell r="K31">
            <v>0.09</v>
          </cell>
        </row>
        <row r="32">
          <cell r="A32" t="str">
            <v>長南町笠森霊園事業特別会計</v>
          </cell>
          <cell r="B32" t="e">
            <v>#N/A</v>
          </cell>
          <cell r="C32">
            <v>0.18</v>
          </cell>
          <cell r="D32" t="e">
            <v>#N/A</v>
          </cell>
          <cell r="E32">
            <v>0.28000000000000003</v>
          </cell>
          <cell r="F32" t="e">
            <v>#N/A</v>
          </cell>
          <cell r="G32">
            <v>0.27</v>
          </cell>
          <cell r="H32" t="e">
            <v>#N/A</v>
          </cell>
          <cell r="I32">
            <v>0.27</v>
          </cell>
          <cell r="J32" t="e">
            <v>#N/A</v>
          </cell>
          <cell r="K32">
            <v>0.27</v>
          </cell>
        </row>
        <row r="33">
          <cell r="A33" t="str">
            <v>長南町介護保険特別会計</v>
          </cell>
          <cell r="B33" t="e">
            <v>#N/A</v>
          </cell>
          <cell r="C33">
            <v>1.65</v>
          </cell>
          <cell r="D33" t="e">
            <v>#N/A</v>
          </cell>
          <cell r="E33">
            <v>1.78</v>
          </cell>
          <cell r="F33" t="e">
            <v>#N/A</v>
          </cell>
          <cell r="G33">
            <v>1.22</v>
          </cell>
          <cell r="H33" t="e">
            <v>#N/A</v>
          </cell>
          <cell r="I33">
            <v>1.08</v>
          </cell>
          <cell r="J33" t="e">
            <v>#N/A</v>
          </cell>
          <cell r="K33">
            <v>0.64</v>
          </cell>
        </row>
        <row r="34">
          <cell r="A34" t="str">
            <v>長南町国民健康保険特別会計</v>
          </cell>
          <cell r="B34" t="e">
            <v>#N/A</v>
          </cell>
          <cell r="C34">
            <v>0.88</v>
          </cell>
          <cell r="D34" t="e">
            <v>#N/A</v>
          </cell>
          <cell r="E34">
            <v>2.62</v>
          </cell>
          <cell r="F34" t="e">
            <v>#N/A</v>
          </cell>
          <cell r="G34">
            <v>3.17</v>
          </cell>
          <cell r="H34" t="e">
            <v>#N/A</v>
          </cell>
          <cell r="I34">
            <v>1.92</v>
          </cell>
          <cell r="J34" t="e">
            <v>#N/A</v>
          </cell>
          <cell r="K34">
            <v>1.51</v>
          </cell>
        </row>
        <row r="35">
          <cell r="A35" t="str">
            <v>一般会計</v>
          </cell>
          <cell r="B35" t="e">
            <v>#N/A</v>
          </cell>
          <cell r="C35">
            <v>28.53</v>
          </cell>
          <cell r="D35" t="e">
            <v>#N/A</v>
          </cell>
          <cell r="E35">
            <v>5.86</v>
          </cell>
          <cell r="F35" t="e">
            <v>#N/A</v>
          </cell>
          <cell r="G35">
            <v>6.95</v>
          </cell>
          <cell r="H35" t="e">
            <v>#N/A</v>
          </cell>
          <cell r="I35">
            <v>4.5999999999999996</v>
          </cell>
          <cell r="J35" t="e">
            <v>#N/A</v>
          </cell>
          <cell r="K35">
            <v>2.2999999999999998</v>
          </cell>
        </row>
        <row r="36">
          <cell r="A36" t="str">
            <v>長南町ガス事業会計</v>
          </cell>
          <cell r="B36" t="e">
            <v>#N/A</v>
          </cell>
          <cell r="C36">
            <v>5.87</v>
          </cell>
          <cell r="D36" t="e">
            <v>#N/A</v>
          </cell>
          <cell r="E36">
            <v>5.9</v>
          </cell>
          <cell r="F36" t="e">
            <v>#N/A</v>
          </cell>
          <cell r="G36">
            <v>5.1100000000000003</v>
          </cell>
          <cell r="H36" t="e">
            <v>#N/A</v>
          </cell>
          <cell r="I36">
            <v>2.82</v>
          </cell>
          <cell r="J36" t="e">
            <v>#N/A</v>
          </cell>
          <cell r="K36">
            <v>3.76</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404</v>
          </cell>
          <cell r="G42">
            <v>422</v>
          </cell>
          <cell r="J42">
            <v>436</v>
          </cell>
          <cell r="M42">
            <v>438</v>
          </cell>
          <cell r="P42">
            <v>436</v>
          </cell>
        </row>
        <row r="43">
          <cell r="A43" t="str">
            <v>一時借入金の利子</v>
          </cell>
          <cell r="B43" t="str">
            <v>-</v>
          </cell>
          <cell r="E43" t="str">
            <v>-</v>
          </cell>
          <cell r="H43" t="str">
            <v>-</v>
          </cell>
          <cell r="K43" t="str">
            <v>-</v>
          </cell>
          <cell r="N43" t="str">
            <v>-</v>
          </cell>
        </row>
        <row r="44">
          <cell r="A44" t="str">
            <v>債務負担行為に基づく支出額</v>
          </cell>
          <cell r="B44">
            <v>54</v>
          </cell>
          <cell r="E44">
            <v>49</v>
          </cell>
          <cell r="H44">
            <v>47</v>
          </cell>
          <cell r="K44">
            <v>50</v>
          </cell>
          <cell r="N44">
            <v>50</v>
          </cell>
        </row>
        <row r="45">
          <cell r="A45" t="str">
            <v>組合等が起こした地方債の元利償還金に対する負担金等</v>
          </cell>
          <cell r="B45">
            <v>31</v>
          </cell>
          <cell r="E45">
            <v>31</v>
          </cell>
          <cell r="H45">
            <v>32</v>
          </cell>
          <cell r="K45">
            <v>37</v>
          </cell>
          <cell r="N45">
            <v>39</v>
          </cell>
        </row>
        <row r="46">
          <cell r="A46" t="str">
            <v>公営企業債の元利償還金に対する繰入金</v>
          </cell>
          <cell r="B46">
            <v>131</v>
          </cell>
          <cell r="E46">
            <v>135</v>
          </cell>
          <cell r="H46">
            <v>135</v>
          </cell>
          <cell r="K46">
            <v>135</v>
          </cell>
          <cell r="N46">
            <v>137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382</v>
          </cell>
          <cell r="E49">
            <v>390</v>
          </cell>
          <cell r="H49">
            <v>396</v>
          </cell>
          <cell r="K49">
            <v>393</v>
          </cell>
          <cell r="N49">
            <v>380</v>
          </cell>
        </row>
        <row r="50">
          <cell r="A50" t="str">
            <v>実質公債費比率の分子</v>
          </cell>
          <cell r="B50" t="e">
            <v>#N/A</v>
          </cell>
          <cell r="C50">
            <v>194</v>
          </cell>
          <cell r="D50" t="e">
            <v>#N/A</v>
          </cell>
          <cell r="E50" t="e">
            <v>#N/A</v>
          </cell>
          <cell r="F50">
            <v>183</v>
          </cell>
          <cell r="G50" t="e">
            <v>#N/A</v>
          </cell>
          <cell r="H50" t="e">
            <v>#N/A</v>
          </cell>
          <cell r="I50">
            <v>174</v>
          </cell>
          <cell r="J50" t="e">
            <v>#N/A</v>
          </cell>
          <cell r="K50" t="e">
            <v>#N/A</v>
          </cell>
          <cell r="L50">
            <v>177</v>
          </cell>
          <cell r="M50" t="e">
            <v>#N/A</v>
          </cell>
          <cell r="N50" t="e">
            <v>#N/A</v>
          </cell>
          <cell r="O50">
            <v>170</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4712</v>
          </cell>
          <cell r="G56">
            <v>4772</v>
          </cell>
          <cell r="J56">
            <v>4642</v>
          </cell>
          <cell r="M56">
            <v>4501</v>
          </cell>
          <cell r="P56">
            <v>4346</v>
          </cell>
        </row>
        <row r="57">
          <cell r="A57" t="str">
            <v>充当可能特定歳入</v>
          </cell>
          <cell r="D57" t="str">
            <v>-</v>
          </cell>
          <cell r="G57" t="str">
            <v>-</v>
          </cell>
          <cell r="J57" t="str">
            <v>-</v>
          </cell>
          <cell r="M57" t="str">
            <v>-</v>
          </cell>
          <cell r="P57" t="str">
            <v>-</v>
          </cell>
        </row>
        <row r="58">
          <cell r="A58" t="str">
            <v>充当可能基金</v>
          </cell>
          <cell r="D58">
            <v>1694</v>
          </cell>
          <cell r="G58">
            <v>2209</v>
          </cell>
          <cell r="J58">
            <v>2296</v>
          </cell>
          <cell r="M58">
            <v>2447</v>
          </cell>
          <cell r="P58">
            <v>2267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1651</v>
          </cell>
          <cell r="E62">
            <v>1572</v>
          </cell>
          <cell r="H62">
            <v>1492</v>
          </cell>
          <cell r="K62">
            <v>1300</v>
          </cell>
          <cell r="N62">
            <v>1275</v>
          </cell>
        </row>
        <row r="63">
          <cell r="A63" t="str">
            <v>組合等負担等見込額</v>
          </cell>
          <cell r="B63">
            <v>236</v>
          </cell>
          <cell r="E63">
            <v>259</v>
          </cell>
          <cell r="H63">
            <v>263</v>
          </cell>
          <cell r="K63">
            <v>255</v>
          </cell>
          <cell r="N63">
            <v>258</v>
          </cell>
        </row>
        <row r="64">
          <cell r="A64" t="str">
            <v>公営企業債等繰入見込額</v>
          </cell>
          <cell r="B64">
            <v>1378</v>
          </cell>
          <cell r="E64">
            <v>1283</v>
          </cell>
          <cell r="H64">
            <v>1178</v>
          </cell>
          <cell r="K64">
            <v>1079</v>
          </cell>
          <cell r="N64">
            <v>972</v>
          </cell>
        </row>
        <row r="65">
          <cell r="A65" t="str">
            <v>債務負担行為に基づく支出予定額</v>
          </cell>
          <cell r="B65">
            <v>776</v>
          </cell>
          <cell r="E65">
            <v>712</v>
          </cell>
          <cell r="H65">
            <v>665</v>
          </cell>
          <cell r="K65">
            <v>618</v>
          </cell>
          <cell r="N65">
            <v>571</v>
          </cell>
        </row>
        <row r="66">
          <cell r="A66" t="str">
            <v>一般会計等に係る地方債の現在高</v>
          </cell>
          <cell r="B66">
            <v>4274</v>
          </cell>
          <cell r="E66">
            <v>4397</v>
          </cell>
          <cell r="H66">
            <v>4280</v>
          </cell>
          <cell r="K66">
            <v>4194</v>
          </cell>
          <cell r="N66">
            <v>4115</v>
          </cell>
        </row>
        <row r="67">
          <cell r="A67" t="str">
            <v>将来負担比率の分子</v>
          </cell>
          <cell r="B67" t="e">
            <v>#N/A</v>
          </cell>
          <cell r="C67">
            <v>1908</v>
          </cell>
          <cell r="D67" t="e">
            <v>#N/A</v>
          </cell>
          <cell r="E67" t="e">
            <v>#N/A</v>
          </cell>
          <cell r="F67">
            <v>1243</v>
          </cell>
          <cell r="G67" t="e">
            <v>#N/A</v>
          </cell>
          <cell r="H67" t="e">
            <v>#N/A</v>
          </cell>
          <cell r="I67">
            <v>941</v>
          </cell>
          <cell r="J67" t="e">
            <v>#N/A</v>
          </cell>
          <cell r="K67" t="e">
            <v>#N/A</v>
          </cell>
          <cell r="L67">
            <v>499</v>
          </cell>
          <cell r="M67" t="e">
            <v>#N/A</v>
          </cell>
          <cell r="N67" t="e">
            <v>#N/A</v>
          </cell>
          <cell r="O67">
            <v>578</v>
          </cell>
          <cell r="P67" t="e">
            <v>#N/A</v>
          </cell>
        </row>
        <row r="71">
          <cell r="B71" t="str">
            <v>H29</v>
          </cell>
          <cell r="C71" t="str">
            <v>H30</v>
          </cell>
          <cell r="D71" t="str">
            <v>R01</v>
          </cell>
        </row>
        <row r="72">
          <cell r="A72" t="str">
            <v>財政調整基金</v>
          </cell>
          <cell r="B72">
            <v>1055</v>
          </cell>
          <cell r="C72">
            <v>1162</v>
          </cell>
          <cell r="D72">
            <v>991</v>
          </cell>
        </row>
        <row r="73">
          <cell r="A73" t="str">
            <v>減債基金</v>
          </cell>
          <cell r="B73">
            <v>30</v>
          </cell>
          <cell r="C73">
            <v>30</v>
          </cell>
          <cell r="D73">
            <v>30</v>
          </cell>
        </row>
        <row r="74">
          <cell r="A74" t="str">
            <v>その他特定目的基金</v>
          </cell>
          <cell r="B74">
            <v>947</v>
          </cell>
          <cell r="C74">
            <v>925</v>
          </cell>
          <cell r="D74">
            <v>883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420B6-AD52-4F8F-B294-FAC003ED04EE}">
  <sheetPr codeName="Sheet4">
    <pageSetUpPr fitToPage="1"/>
  </sheetPr>
  <dimension ref="A1:DO56"/>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7" t="s">
        <v>19</v>
      </c>
      <c r="C3" s="608"/>
      <c r="D3" s="608"/>
      <c r="E3" s="609"/>
      <c r="F3" s="609"/>
      <c r="G3" s="609"/>
      <c r="H3" s="609"/>
      <c r="I3" s="609"/>
      <c r="J3" s="609"/>
      <c r="K3" s="609"/>
      <c r="L3" s="609" t="s">
        <v>20</v>
      </c>
      <c r="M3" s="609"/>
      <c r="N3" s="609"/>
      <c r="O3" s="609"/>
      <c r="P3" s="609"/>
      <c r="Q3" s="609"/>
      <c r="R3" s="612"/>
      <c r="S3" s="612"/>
      <c r="T3" s="612"/>
      <c r="U3" s="612"/>
      <c r="V3" s="613"/>
      <c r="W3" s="498" t="s">
        <v>21</v>
      </c>
      <c r="X3" s="499"/>
      <c r="Y3" s="499"/>
      <c r="Z3" s="499"/>
      <c r="AA3" s="499"/>
      <c r="AB3" s="608"/>
      <c r="AC3" s="612" t="s">
        <v>22</v>
      </c>
      <c r="AD3" s="499"/>
      <c r="AE3" s="499"/>
      <c r="AF3" s="499"/>
      <c r="AG3" s="499"/>
      <c r="AH3" s="499"/>
      <c r="AI3" s="499"/>
      <c r="AJ3" s="499"/>
      <c r="AK3" s="499"/>
      <c r="AL3" s="574"/>
      <c r="AM3" s="498" t="s">
        <v>23</v>
      </c>
      <c r="AN3" s="499"/>
      <c r="AO3" s="499"/>
      <c r="AP3" s="499"/>
      <c r="AQ3" s="499"/>
      <c r="AR3" s="499"/>
      <c r="AS3" s="499"/>
      <c r="AT3" s="499"/>
      <c r="AU3" s="499"/>
      <c r="AV3" s="499"/>
      <c r="AW3" s="499"/>
      <c r="AX3" s="574"/>
      <c r="AY3" s="566" t="s">
        <v>24</v>
      </c>
      <c r="AZ3" s="567"/>
      <c r="BA3" s="567"/>
      <c r="BB3" s="567"/>
      <c r="BC3" s="567"/>
      <c r="BD3" s="567"/>
      <c r="BE3" s="567"/>
      <c r="BF3" s="567"/>
      <c r="BG3" s="567"/>
      <c r="BH3" s="567"/>
      <c r="BI3" s="567"/>
      <c r="BJ3" s="567"/>
      <c r="BK3" s="567"/>
      <c r="BL3" s="567"/>
      <c r="BM3" s="616"/>
      <c r="BN3" s="498" t="s">
        <v>25</v>
      </c>
      <c r="BO3" s="499"/>
      <c r="BP3" s="499"/>
      <c r="BQ3" s="499"/>
      <c r="BR3" s="499"/>
      <c r="BS3" s="499"/>
      <c r="BT3" s="499"/>
      <c r="BU3" s="574"/>
      <c r="BV3" s="498" t="s">
        <v>26</v>
      </c>
      <c r="BW3" s="499"/>
      <c r="BX3" s="499"/>
      <c r="BY3" s="499"/>
      <c r="BZ3" s="499"/>
      <c r="CA3" s="499"/>
      <c r="CB3" s="499"/>
      <c r="CC3" s="574"/>
      <c r="CD3" s="566" t="s">
        <v>24</v>
      </c>
      <c r="CE3" s="567"/>
      <c r="CF3" s="567"/>
      <c r="CG3" s="567"/>
      <c r="CH3" s="567"/>
      <c r="CI3" s="567"/>
      <c r="CJ3" s="567"/>
      <c r="CK3" s="567"/>
      <c r="CL3" s="567"/>
      <c r="CM3" s="567"/>
      <c r="CN3" s="567"/>
      <c r="CO3" s="567"/>
      <c r="CP3" s="567"/>
      <c r="CQ3" s="567"/>
      <c r="CR3" s="567"/>
      <c r="CS3" s="616"/>
      <c r="CT3" s="498" t="s">
        <v>27</v>
      </c>
      <c r="CU3" s="499"/>
      <c r="CV3" s="499"/>
      <c r="CW3" s="499"/>
      <c r="CX3" s="499"/>
      <c r="CY3" s="499"/>
      <c r="CZ3" s="499"/>
      <c r="DA3" s="574"/>
      <c r="DB3" s="498" t="s">
        <v>28</v>
      </c>
      <c r="DC3" s="499"/>
      <c r="DD3" s="499"/>
      <c r="DE3" s="499"/>
      <c r="DF3" s="499"/>
      <c r="DG3" s="499"/>
      <c r="DH3" s="499"/>
      <c r="DI3" s="574"/>
      <c r="DJ3" s="41"/>
      <c r="DK3" s="41"/>
      <c r="DL3" s="41"/>
      <c r="DM3" s="41"/>
      <c r="DN3" s="41"/>
      <c r="DO3" s="41"/>
    </row>
    <row r="4" spans="1:119" ht="18.75" customHeight="1">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29</v>
      </c>
      <c r="AZ4" s="426"/>
      <c r="BA4" s="426"/>
      <c r="BB4" s="426"/>
      <c r="BC4" s="426"/>
      <c r="BD4" s="426"/>
      <c r="BE4" s="426"/>
      <c r="BF4" s="426"/>
      <c r="BG4" s="426"/>
      <c r="BH4" s="426"/>
      <c r="BI4" s="426"/>
      <c r="BJ4" s="426"/>
      <c r="BK4" s="426"/>
      <c r="BL4" s="426"/>
      <c r="BM4" s="427"/>
      <c r="BN4" s="428">
        <v>5160802</v>
      </c>
      <c r="BO4" s="429"/>
      <c r="BP4" s="429"/>
      <c r="BQ4" s="429"/>
      <c r="BR4" s="429"/>
      <c r="BS4" s="429"/>
      <c r="BT4" s="429"/>
      <c r="BU4" s="430"/>
      <c r="BV4" s="428">
        <v>4634639</v>
      </c>
      <c r="BW4" s="429"/>
      <c r="BX4" s="429"/>
      <c r="BY4" s="429"/>
      <c r="BZ4" s="429"/>
      <c r="CA4" s="429"/>
      <c r="CB4" s="429"/>
      <c r="CC4" s="430"/>
      <c r="CD4" s="600" t="s">
        <v>30</v>
      </c>
      <c r="CE4" s="601"/>
      <c r="CF4" s="601"/>
      <c r="CG4" s="601"/>
      <c r="CH4" s="601"/>
      <c r="CI4" s="601"/>
      <c r="CJ4" s="601"/>
      <c r="CK4" s="601"/>
      <c r="CL4" s="601"/>
      <c r="CM4" s="601"/>
      <c r="CN4" s="601"/>
      <c r="CO4" s="601"/>
      <c r="CP4" s="601"/>
      <c r="CQ4" s="601"/>
      <c r="CR4" s="601"/>
      <c r="CS4" s="602"/>
      <c r="CT4" s="603">
        <v>2.6</v>
      </c>
      <c r="CU4" s="604"/>
      <c r="CV4" s="604"/>
      <c r="CW4" s="604"/>
      <c r="CX4" s="604"/>
      <c r="CY4" s="604"/>
      <c r="CZ4" s="604"/>
      <c r="DA4" s="605"/>
      <c r="DB4" s="603">
        <v>4.9000000000000004</v>
      </c>
      <c r="DC4" s="604"/>
      <c r="DD4" s="604"/>
      <c r="DE4" s="604"/>
      <c r="DF4" s="604"/>
      <c r="DG4" s="604"/>
      <c r="DH4" s="604"/>
      <c r="DI4" s="605"/>
      <c r="DJ4" s="41"/>
      <c r="DK4" s="41"/>
      <c r="DL4" s="41"/>
      <c r="DM4" s="41"/>
      <c r="DN4" s="41"/>
      <c r="DO4" s="41"/>
    </row>
    <row r="5" spans="1:119" ht="18.75" customHeight="1">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31</v>
      </c>
      <c r="AN5" s="407"/>
      <c r="AO5" s="407"/>
      <c r="AP5" s="407"/>
      <c r="AQ5" s="407"/>
      <c r="AR5" s="407"/>
      <c r="AS5" s="407"/>
      <c r="AT5" s="408"/>
      <c r="AU5" s="484" t="s">
        <v>32</v>
      </c>
      <c r="AV5" s="485"/>
      <c r="AW5" s="485"/>
      <c r="AX5" s="485"/>
      <c r="AY5" s="413" t="s">
        <v>33</v>
      </c>
      <c r="AZ5" s="414"/>
      <c r="BA5" s="414"/>
      <c r="BB5" s="414"/>
      <c r="BC5" s="414"/>
      <c r="BD5" s="414"/>
      <c r="BE5" s="414"/>
      <c r="BF5" s="414"/>
      <c r="BG5" s="414"/>
      <c r="BH5" s="414"/>
      <c r="BI5" s="414"/>
      <c r="BJ5" s="414"/>
      <c r="BK5" s="414"/>
      <c r="BL5" s="414"/>
      <c r="BM5" s="415"/>
      <c r="BN5" s="433">
        <v>4763910</v>
      </c>
      <c r="BO5" s="434"/>
      <c r="BP5" s="434"/>
      <c r="BQ5" s="434"/>
      <c r="BR5" s="434"/>
      <c r="BS5" s="434"/>
      <c r="BT5" s="434"/>
      <c r="BU5" s="435"/>
      <c r="BV5" s="433">
        <v>4464364</v>
      </c>
      <c r="BW5" s="434"/>
      <c r="BX5" s="434"/>
      <c r="BY5" s="434"/>
      <c r="BZ5" s="434"/>
      <c r="CA5" s="434"/>
      <c r="CB5" s="434"/>
      <c r="CC5" s="435"/>
      <c r="CD5" s="442" t="s">
        <v>34</v>
      </c>
      <c r="CE5" s="443"/>
      <c r="CF5" s="443"/>
      <c r="CG5" s="443"/>
      <c r="CH5" s="443"/>
      <c r="CI5" s="443"/>
      <c r="CJ5" s="443"/>
      <c r="CK5" s="443"/>
      <c r="CL5" s="443"/>
      <c r="CM5" s="443"/>
      <c r="CN5" s="443"/>
      <c r="CO5" s="443"/>
      <c r="CP5" s="443"/>
      <c r="CQ5" s="443"/>
      <c r="CR5" s="443"/>
      <c r="CS5" s="444"/>
      <c r="CT5" s="403">
        <v>84.9</v>
      </c>
      <c r="CU5" s="404"/>
      <c r="CV5" s="404"/>
      <c r="CW5" s="404"/>
      <c r="CX5" s="404"/>
      <c r="CY5" s="404"/>
      <c r="CZ5" s="404"/>
      <c r="DA5" s="405"/>
      <c r="DB5" s="403">
        <v>86.8</v>
      </c>
      <c r="DC5" s="404"/>
      <c r="DD5" s="404"/>
      <c r="DE5" s="404"/>
      <c r="DF5" s="404"/>
      <c r="DG5" s="404"/>
      <c r="DH5" s="404"/>
      <c r="DI5" s="405"/>
      <c r="DJ5" s="41"/>
      <c r="DK5" s="41"/>
      <c r="DL5" s="41"/>
      <c r="DM5" s="41"/>
      <c r="DN5" s="41"/>
      <c r="DO5" s="41"/>
    </row>
    <row r="6" spans="1:119" ht="18.75" customHeight="1">
      <c r="A6" s="42"/>
      <c r="B6" s="580" t="s">
        <v>35</v>
      </c>
      <c r="C6" s="449"/>
      <c r="D6" s="449"/>
      <c r="E6" s="581"/>
      <c r="F6" s="581"/>
      <c r="G6" s="581"/>
      <c r="H6" s="581"/>
      <c r="I6" s="581"/>
      <c r="J6" s="581"/>
      <c r="K6" s="581"/>
      <c r="L6" s="581" t="s">
        <v>36</v>
      </c>
      <c r="M6" s="581"/>
      <c r="N6" s="581"/>
      <c r="O6" s="581"/>
      <c r="P6" s="581"/>
      <c r="Q6" s="581"/>
      <c r="R6" s="476"/>
      <c r="S6" s="476"/>
      <c r="T6" s="476"/>
      <c r="U6" s="476"/>
      <c r="V6" s="587"/>
      <c r="W6" s="515" t="s">
        <v>37</v>
      </c>
      <c r="X6" s="448"/>
      <c r="Y6" s="448"/>
      <c r="Z6" s="448"/>
      <c r="AA6" s="448"/>
      <c r="AB6" s="449"/>
      <c r="AC6" s="592" t="s">
        <v>38</v>
      </c>
      <c r="AD6" s="593"/>
      <c r="AE6" s="593"/>
      <c r="AF6" s="593"/>
      <c r="AG6" s="593"/>
      <c r="AH6" s="593"/>
      <c r="AI6" s="593"/>
      <c r="AJ6" s="593"/>
      <c r="AK6" s="593"/>
      <c r="AL6" s="594"/>
      <c r="AM6" s="504" t="s">
        <v>39</v>
      </c>
      <c r="AN6" s="407"/>
      <c r="AO6" s="407"/>
      <c r="AP6" s="407"/>
      <c r="AQ6" s="407"/>
      <c r="AR6" s="407"/>
      <c r="AS6" s="407"/>
      <c r="AT6" s="408"/>
      <c r="AU6" s="484" t="s">
        <v>32</v>
      </c>
      <c r="AV6" s="485"/>
      <c r="AW6" s="485"/>
      <c r="AX6" s="485"/>
      <c r="AY6" s="413" t="s">
        <v>40</v>
      </c>
      <c r="AZ6" s="414"/>
      <c r="BA6" s="414"/>
      <c r="BB6" s="414"/>
      <c r="BC6" s="414"/>
      <c r="BD6" s="414"/>
      <c r="BE6" s="414"/>
      <c r="BF6" s="414"/>
      <c r="BG6" s="414"/>
      <c r="BH6" s="414"/>
      <c r="BI6" s="414"/>
      <c r="BJ6" s="414"/>
      <c r="BK6" s="414"/>
      <c r="BL6" s="414"/>
      <c r="BM6" s="415"/>
      <c r="BN6" s="433">
        <v>396892</v>
      </c>
      <c r="BO6" s="434"/>
      <c r="BP6" s="434"/>
      <c r="BQ6" s="434"/>
      <c r="BR6" s="434"/>
      <c r="BS6" s="434"/>
      <c r="BT6" s="434"/>
      <c r="BU6" s="435"/>
      <c r="BV6" s="433">
        <v>170275</v>
      </c>
      <c r="BW6" s="434"/>
      <c r="BX6" s="434"/>
      <c r="BY6" s="434"/>
      <c r="BZ6" s="434"/>
      <c r="CA6" s="434"/>
      <c r="CB6" s="434"/>
      <c r="CC6" s="435"/>
      <c r="CD6" s="442" t="s">
        <v>41</v>
      </c>
      <c r="CE6" s="443"/>
      <c r="CF6" s="443"/>
      <c r="CG6" s="443"/>
      <c r="CH6" s="443"/>
      <c r="CI6" s="443"/>
      <c r="CJ6" s="443"/>
      <c r="CK6" s="443"/>
      <c r="CL6" s="443"/>
      <c r="CM6" s="443"/>
      <c r="CN6" s="443"/>
      <c r="CO6" s="443"/>
      <c r="CP6" s="443"/>
      <c r="CQ6" s="443"/>
      <c r="CR6" s="443"/>
      <c r="CS6" s="444"/>
      <c r="CT6" s="577">
        <v>89.1</v>
      </c>
      <c r="CU6" s="578"/>
      <c r="CV6" s="578"/>
      <c r="CW6" s="578"/>
      <c r="CX6" s="578"/>
      <c r="CY6" s="578"/>
      <c r="CZ6" s="578"/>
      <c r="DA6" s="579"/>
      <c r="DB6" s="577">
        <v>92.3</v>
      </c>
      <c r="DC6" s="578"/>
      <c r="DD6" s="578"/>
      <c r="DE6" s="578"/>
      <c r="DF6" s="578"/>
      <c r="DG6" s="578"/>
      <c r="DH6" s="578"/>
      <c r="DI6" s="579"/>
      <c r="DJ6" s="41"/>
      <c r="DK6" s="41"/>
      <c r="DL6" s="41"/>
      <c r="DM6" s="41"/>
      <c r="DN6" s="41"/>
      <c r="DO6" s="41"/>
    </row>
    <row r="7" spans="1:119" ht="18.75" customHeight="1">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42</v>
      </c>
      <c r="AN7" s="407"/>
      <c r="AO7" s="407"/>
      <c r="AP7" s="407"/>
      <c r="AQ7" s="407"/>
      <c r="AR7" s="407"/>
      <c r="AS7" s="407"/>
      <c r="AT7" s="408"/>
      <c r="AU7" s="484" t="s">
        <v>32</v>
      </c>
      <c r="AV7" s="485"/>
      <c r="AW7" s="485"/>
      <c r="AX7" s="485"/>
      <c r="AY7" s="413" t="s">
        <v>43</v>
      </c>
      <c r="AZ7" s="414"/>
      <c r="BA7" s="414"/>
      <c r="BB7" s="414"/>
      <c r="BC7" s="414"/>
      <c r="BD7" s="414"/>
      <c r="BE7" s="414"/>
      <c r="BF7" s="414"/>
      <c r="BG7" s="414"/>
      <c r="BH7" s="414"/>
      <c r="BI7" s="414"/>
      <c r="BJ7" s="414"/>
      <c r="BK7" s="414"/>
      <c r="BL7" s="414"/>
      <c r="BM7" s="415"/>
      <c r="BN7" s="433">
        <v>318085</v>
      </c>
      <c r="BO7" s="434"/>
      <c r="BP7" s="434"/>
      <c r="BQ7" s="434"/>
      <c r="BR7" s="434"/>
      <c r="BS7" s="434"/>
      <c r="BT7" s="434"/>
      <c r="BU7" s="435"/>
      <c r="BV7" s="433">
        <v>21108</v>
      </c>
      <c r="BW7" s="434"/>
      <c r="BX7" s="434"/>
      <c r="BY7" s="434"/>
      <c r="BZ7" s="434"/>
      <c r="CA7" s="434"/>
      <c r="CB7" s="434"/>
      <c r="CC7" s="435"/>
      <c r="CD7" s="442" t="s">
        <v>44</v>
      </c>
      <c r="CE7" s="443"/>
      <c r="CF7" s="443"/>
      <c r="CG7" s="443"/>
      <c r="CH7" s="443"/>
      <c r="CI7" s="443"/>
      <c r="CJ7" s="443"/>
      <c r="CK7" s="443"/>
      <c r="CL7" s="443"/>
      <c r="CM7" s="443"/>
      <c r="CN7" s="443"/>
      <c r="CO7" s="443"/>
      <c r="CP7" s="443"/>
      <c r="CQ7" s="443"/>
      <c r="CR7" s="443"/>
      <c r="CS7" s="444"/>
      <c r="CT7" s="433">
        <v>3059098</v>
      </c>
      <c r="CU7" s="434"/>
      <c r="CV7" s="434"/>
      <c r="CW7" s="434"/>
      <c r="CX7" s="434"/>
      <c r="CY7" s="434"/>
      <c r="CZ7" s="434"/>
      <c r="DA7" s="435"/>
      <c r="DB7" s="433">
        <v>3055769</v>
      </c>
      <c r="DC7" s="434"/>
      <c r="DD7" s="434"/>
      <c r="DE7" s="434"/>
      <c r="DF7" s="434"/>
      <c r="DG7" s="434"/>
      <c r="DH7" s="434"/>
      <c r="DI7" s="435"/>
      <c r="DJ7" s="41"/>
      <c r="DK7" s="41"/>
      <c r="DL7" s="41"/>
      <c r="DM7" s="41"/>
      <c r="DN7" s="41"/>
      <c r="DO7" s="41"/>
    </row>
    <row r="8" spans="1:119" ht="18.75" customHeight="1" thickBot="1">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45</v>
      </c>
      <c r="AN8" s="407"/>
      <c r="AO8" s="407"/>
      <c r="AP8" s="407"/>
      <c r="AQ8" s="407"/>
      <c r="AR8" s="407"/>
      <c r="AS8" s="407"/>
      <c r="AT8" s="408"/>
      <c r="AU8" s="484" t="s">
        <v>32</v>
      </c>
      <c r="AV8" s="485"/>
      <c r="AW8" s="485"/>
      <c r="AX8" s="485"/>
      <c r="AY8" s="413" t="s">
        <v>46</v>
      </c>
      <c r="AZ8" s="414"/>
      <c r="BA8" s="414"/>
      <c r="BB8" s="414"/>
      <c r="BC8" s="414"/>
      <c r="BD8" s="414"/>
      <c r="BE8" s="414"/>
      <c r="BF8" s="414"/>
      <c r="BG8" s="414"/>
      <c r="BH8" s="414"/>
      <c r="BI8" s="414"/>
      <c r="BJ8" s="414"/>
      <c r="BK8" s="414"/>
      <c r="BL8" s="414"/>
      <c r="BM8" s="415"/>
      <c r="BN8" s="433">
        <v>78807</v>
      </c>
      <c r="BO8" s="434"/>
      <c r="BP8" s="434"/>
      <c r="BQ8" s="434"/>
      <c r="BR8" s="434"/>
      <c r="BS8" s="434"/>
      <c r="BT8" s="434"/>
      <c r="BU8" s="435"/>
      <c r="BV8" s="433">
        <v>149167</v>
      </c>
      <c r="BW8" s="434"/>
      <c r="BX8" s="434"/>
      <c r="BY8" s="434"/>
      <c r="BZ8" s="434"/>
      <c r="CA8" s="434"/>
      <c r="CB8" s="434"/>
      <c r="CC8" s="435"/>
      <c r="CD8" s="442" t="s">
        <v>47</v>
      </c>
      <c r="CE8" s="443"/>
      <c r="CF8" s="443"/>
      <c r="CG8" s="443"/>
      <c r="CH8" s="443"/>
      <c r="CI8" s="443"/>
      <c r="CJ8" s="443"/>
      <c r="CK8" s="443"/>
      <c r="CL8" s="443"/>
      <c r="CM8" s="443"/>
      <c r="CN8" s="443"/>
      <c r="CO8" s="443"/>
      <c r="CP8" s="443"/>
      <c r="CQ8" s="443"/>
      <c r="CR8" s="443"/>
      <c r="CS8" s="444"/>
      <c r="CT8" s="539">
        <v>0.45</v>
      </c>
      <c r="CU8" s="540"/>
      <c r="CV8" s="540"/>
      <c r="CW8" s="540"/>
      <c r="CX8" s="540"/>
      <c r="CY8" s="540"/>
      <c r="CZ8" s="540"/>
      <c r="DA8" s="541"/>
      <c r="DB8" s="539">
        <v>0.46</v>
      </c>
      <c r="DC8" s="540"/>
      <c r="DD8" s="540"/>
      <c r="DE8" s="540"/>
      <c r="DF8" s="540"/>
      <c r="DG8" s="540"/>
      <c r="DH8" s="540"/>
      <c r="DI8" s="541"/>
      <c r="DJ8" s="41"/>
      <c r="DK8" s="41"/>
      <c r="DL8" s="41"/>
      <c r="DM8" s="41"/>
      <c r="DN8" s="41"/>
      <c r="DO8" s="41"/>
    </row>
    <row r="9" spans="1:119" ht="18.75" customHeight="1" thickBot="1">
      <c r="A9" s="42"/>
      <c r="B9" s="566" t="s">
        <v>48</v>
      </c>
      <c r="C9" s="567"/>
      <c r="D9" s="567"/>
      <c r="E9" s="567"/>
      <c r="F9" s="567"/>
      <c r="G9" s="567"/>
      <c r="H9" s="567"/>
      <c r="I9" s="567"/>
      <c r="J9" s="567"/>
      <c r="K9" s="487"/>
      <c r="L9" s="568" t="s">
        <v>49</v>
      </c>
      <c r="M9" s="569"/>
      <c r="N9" s="569"/>
      <c r="O9" s="569"/>
      <c r="P9" s="569"/>
      <c r="Q9" s="570"/>
      <c r="R9" s="571">
        <v>8206</v>
      </c>
      <c r="S9" s="572"/>
      <c r="T9" s="572"/>
      <c r="U9" s="572"/>
      <c r="V9" s="573"/>
      <c r="W9" s="498" t="s">
        <v>50</v>
      </c>
      <c r="X9" s="499"/>
      <c r="Y9" s="499"/>
      <c r="Z9" s="499"/>
      <c r="AA9" s="499"/>
      <c r="AB9" s="499"/>
      <c r="AC9" s="499"/>
      <c r="AD9" s="499"/>
      <c r="AE9" s="499"/>
      <c r="AF9" s="499"/>
      <c r="AG9" s="499"/>
      <c r="AH9" s="499"/>
      <c r="AI9" s="499"/>
      <c r="AJ9" s="499"/>
      <c r="AK9" s="499"/>
      <c r="AL9" s="574"/>
      <c r="AM9" s="504" t="s">
        <v>51</v>
      </c>
      <c r="AN9" s="407"/>
      <c r="AO9" s="407"/>
      <c r="AP9" s="407"/>
      <c r="AQ9" s="407"/>
      <c r="AR9" s="407"/>
      <c r="AS9" s="407"/>
      <c r="AT9" s="408"/>
      <c r="AU9" s="484" t="s">
        <v>32</v>
      </c>
      <c r="AV9" s="485"/>
      <c r="AW9" s="485"/>
      <c r="AX9" s="485"/>
      <c r="AY9" s="413" t="s">
        <v>52</v>
      </c>
      <c r="AZ9" s="414"/>
      <c r="BA9" s="414"/>
      <c r="BB9" s="414"/>
      <c r="BC9" s="414"/>
      <c r="BD9" s="414"/>
      <c r="BE9" s="414"/>
      <c r="BF9" s="414"/>
      <c r="BG9" s="414"/>
      <c r="BH9" s="414"/>
      <c r="BI9" s="414"/>
      <c r="BJ9" s="414"/>
      <c r="BK9" s="414"/>
      <c r="BL9" s="414"/>
      <c r="BM9" s="415"/>
      <c r="BN9" s="433">
        <v>-70360</v>
      </c>
      <c r="BO9" s="434"/>
      <c r="BP9" s="434"/>
      <c r="BQ9" s="434"/>
      <c r="BR9" s="434"/>
      <c r="BS9" s="434"/>
      <c r="BT9" s="434"/>
      <c r="BU9" s="435"/>
      <c r="BV9" s="433">
        <v>-72339</v>
      </c>
      <c r="BW9" s="434"/>
      <c r="BX9" s="434"/>
      <c r="BY9" s="434"/>
      <c r="BZ9" s="434"/>
      <c r="CA9" s="434"/>
      <c r="CB9" s="434"/>
      <c r="CC9" s="435"/>
      <c r="CD9" s="442" t="s">
        <v>53</v>
      </c>
      <c r="CE9" s="443"/>
      <c r="CF9" s="443"/>
      <c r="CG9" s="443"/>
      <c r="CH9" s="443"/>
      <c r="CI9" s="443"/>
      <c r="CJ9" s="443"/>
      <c r="CK9" s="443"/>
      <c r="CL9" s="443"/>
      <c r="CM9" s="443"/>
      <c r="CN9" s="443"/>
      <c r="CO9" s="443"/>
      <c r="CP9" s="443"/>
      <c r="CQ9" s="443"/>
      <c r="CR9" s="443"/>
      <c r="CS9" s="444"/>
      <c r="CT9" s="403">
        <v>9.3000000000000007</v>
      </c>
      <c r="CU9" s="404"/>
      <c r="CV9" s="404"/>
      <c r="CW9" s="404"/>
      <c r="CX9" s="404"/>
      <c r="CY9" s="404"/>
      <c r="CZ9" s="404"/>
      <c r="DA9" s="405"/>
      <c r="DB9" s="403">
        <v>10.7</v>
      </c>
      <c r="DC9" s="404"/>
      <c r="DD9" s="404"/>
      <c r="DE9" s="404"/>
      <c r="DF9" s="404"/>
      <c r="DG9" s="404"/>
      <c r="DH9" s="404"/>
      <c r="DI9" s="405"/>
      <c r="DJ9" s="41"/>
      <c r="DK9" s="41"/>
      <c r="DL9" s="41"/>
      <c r="DM9" s="41"/>
      <c r="DN9" s="41"/>
      <c r="DO9" s="41"/>
    </row>
    <row r="10" spans="1:119" ht="18.75" customHeight="1" thickBot="1">
      <c r="A10" s="42"/>
      <c r="B10" s="566"/>
      <c r="C10" s="567"/>
      <c r="D10" s="567"/>
      <c r="E10" s="567"/>
      <c r="F10" s="567"/>
      <c r="G10" s="567"/>
      <c r="H10" s="567"/>
      <c r="I10" s="567"/>
      <c r="J10" s="567"/>
      <c r="K10" s="487"/>
      <c r="L10" s="406" t="s">
        <v>54</v>
      </c>
      <c r="M10" s="407"/>
      <c r="N10" s="407"/>
      <c r="O10" s="407"/>
      <c r="P10" s="407"/>
      <c r="Q10" s="408"/>
      <c r="R10" s="409">
        <v>9073</v>
      </c>
      <c r="S10" s="410"/>
      <c r="T10" s="410"/>
      <c r="U10" s="410"/>
      <c r="V10" s="412"/>
      <c r="W10" s="575"/>
      <c r="X10" s="386"/>
      <c r="Y10" s="386"/>
      <c r="Z10" s="386"/>
      <c r="AA10" s="386"/>
      <c r="AB10" s="386"/>
      <c r="AC10" s="386"/>
      <c r="AD10" s="386"/>
      <c r="AE10" s="386"/>
      <c r="AF10" s="386"/>
      <c r="AG10" s="386"/>
      <c r="AH10" s="386"/>
      <c r="AI10" s="386"/>
      <c r="AJ10" s="386"/>
      <c r="AK10" s="386"/>
      <c r="AL10" s="576"/>
      <c r="AM10" s="504" t="s">
        <v>55</v>
      </c>
      <c r="AN10" s="407"/>
      <c r="AO10" s="407"/>
      <c r="AP10" s="407"/>
      <c r="AQ10" s="407"/>
      <c r="AR10" s="407"/>
      <c r="AS10" s="407"/>
      <c r="AT10" s="408"/>
      <c r="AU10" s="484" t="s">
        <v>56</v>
      </c>
      <c r="AV10" s="485"/>
      <c r="AW10" s="485"/>
      <c r="AX10" s="485"/>
      <c r="AY10" s="413" t="s">
        <v>57</v>
      </c>
      <c r="AZ10" s="414"/>
      <c r="BA10" s="414"/>
      <c r="BB10" s="414"/>
      <c r="BC10" s="414"/>
      <c r="BD10" s="414"/>
      <c r="BE10" s="414"/>
      <c r="BF10" s="414"/>
      <c r="BG10" s="414"/>
      <c r="BH10" s="414"/>
      <c r="BI10" s="414"/>
      <c r="BJ10" s="414"/>
      <c r="BK10" s="414"/>
      <c r="BL10" s="414"/>
      <c r="BM10" s="415"/>
      <c r="BN10" s="433">
        <v>379180</v>
      </c>
      <c r="BO10" s="434"/>
      <c r="BP10" s="434"/>
      <c r="BQ10" s="434"/>
      <c r="BR10" s="434"/>
      <c r="BS10" s="434"/>
      <c r="BT10" s="434"/>
      <c r="BU10" s="435"/>
      <c r="BV10" s="433">
        <v>323129</v>
      </c>
      <c r="BW10" s="434"/>
      <c r="BX10" s="434"/>
      <c r="BY10" s="434"/>
      <c r="BZ10" s="434"/>
      <c r="CA10" s="434"/>
      <c r="CB10" s="434"/>
      <c r="CC10" s="435"/>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6"/>
      <c r="C11" s="567"/>
      <c r="D11" s="567"/>
      <c r="E11" s="567"/>
      <c r="F11" s="567"/>
      <c r="G11" s="567"/>
      <c r="H11" s="567"/>
      <c r="I11" s="567"/>
      <c r="J11" s="567"/>
      <c r="K11" s="487"/>
      <c r="L11" s="388" t="s">
        <v>59</v>
      </c>
      <c r="M11" s="389"/>
      <c r="N11" s="389"/>
      <c r="O11" s="389"/>
      <c r="P11" s="389"/>
      <c r="Q11" s="390"/>
      <c r="R11" s="563" t="s">
        <v>60</v>
      </c>
      <c r="S11" s="564"/>
      <c r="T11" s="564"/>
      <c r="U11" s="564"/>
      <c r="V11" s="565"/>
      <c r="W11" s="575"/>
      <c r="X11" s="386"/>
      <c r="Y11" s="386"/>
      <c r="Z11" s="386"/>
      <c r="AA11" s="386"/>
      <c r="AB11" s="386"/>
      <c r="AC11" s="386"/>
      <c r="AD11" s="386"/>
      <c r="AE11" s="386"/>
      <c r="AF11" s="386"/>
      <c r="AG11" s="386"/>
      <c r="AH11" s="386"/>
      <c r="AI11" s="386"/>
      <c r="AJ11" s="386"/>
      <c r="AK11" s="386"/>
      <c r="AL11" s="576"/>
      <c r="AM11" s="504" t="s">
        <v>61</v>
      </c>
      <c r="AN11" s="407"/>
      <c r="AO11" s="407"/>
      <c r="AP11" s="407"/>
      <c r="AQ11" s="407"/>
      <c r="AR11" s="407"/>
      <c r="AS11" s="407"/>
      <c r="AT11" s="408"/>
      <c r="AU11" s="484" t="s">
        <v>32</v>
      </c>
      <c r="AV11" s="485"/>
      <c r="AW11" s="485"/>
      <c r="AX11" s="485"/>
      <c r="AY11" s="413" t="s">
        <v>62</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63</v>
      </c>
      <c r="CE11" s="443"/>
      <c r="CF11" s="443"/>
      <c r="CG11" s="443"/>
      <c r="CH11" s="443"/>
      <c r="CI11" s="443"/>
      <c r="CJ11" s="443"/>
      <c r="CK11" s="443"/>
      <c r="CL11" s="443"/>
      <c r="CM11" s="443"/>
      <c r="CN11" s="443"/>
      <c r="CO11" s="443"/>
      <c r="CP11" s="443"/>
      <c r="CQ11" s="443"/>
      <c r="CR11" s="443"/>
      <c r="CS11" s="444"/>
      <c r="CT11" s="539" t="s">
        <v>64</v>
      </c>
      <c r="CU11" s="540"/>
      <c r="CV11" s="540"/>
      <c r="CW11" s="540"/>
      <c r="CX11" s="540"/>
      <c r="CY11" s="540"/>
      <c r="CZ11" s="540"/>
      <c r="DA11" s="541"/>
      <c r="DB11" s="539" t="s">
        <v>64</v>
      </c>
      <c r="DC11" s="540"/>
      <c r="DD11" s="540"/>
      <c r="DE11" s="540"/>
      <c r="DF11" s="540"/>
      <c r="DG11" s="540"/>
      <c r="DH11" s="540"/>
      <c r="DI11" s="541"/>
      <c r="DJ11" s="41"/>
      <c r="DK11" s="41"/>
      <c r="DL11" s="41"/>
      <c r="DM11" s="41"/>
      <c r="DN11" s="41"/>
      <c r="DO11" s="41"/>
    </row>
    <row r="12" spans="1:119" ht="18.75" customHeight="1">
      <c r="A12" s="42"/>
      <c r="B12" s="542" t="s">
        <v>65</v>
      </c>
      <c r="C12" s="543"/>
      <c r="D12" s="543"/>
      <c r="E12" s="543"/>
      <c r="F12" s="543"/>
      <c r="G12" s="543"/>
      <c r="H12" s="543"/>
      <c r="I12" s="543"/>
      <c r="J12" s="543"/>
      <c r="K12" s="544"/>
      <c r="L12" s="551" t="s">
        <v>66</v>
      </c>
      <c r="M12" s="552"/>
      <c r="N12" s="552"/>
      <c r="O12" s="552"/>
      <c r="P12" s="552"/>
      <c r="Q12" s="553"/>
      <c r="R12" s="554">
        <v>7863</v>
      </c>
      <c r="S12" s="555"/>
      <c r="T12" s="555"/>
      <c r="U12" s="555"/>
      <c r="V12" s="556"/>
      <c r="W12" s="557" t="s">
        <v>24</v>
      </c>
      <c r="X12" s="485"/>
      <c r="Y12" s="485"/>
      <c r="Z12" s="485"/>
      <c r="AA12" s="485"/>
      <c r="AB12" s="558"/>
      <c r="AC12" s="559" t="s">
        <v>67</v>
      </c>
      <c r="AD12" s="560"/>
      <c r="AE12" s="560"/>
      <c r="AF12" s="560"/>
      <c r="AG12" s="561"/>
      <c r="AH12" s="559" t="s">
        <v>68</v>
      </c>
      <c r="AI12" s="560"/>
      <c r="AJ12" s="560"/>
      <c r="AK12" s="560"/>
      <c r="AL12" s="562"/>
      <c r="AM12" s="504" t="s">
        <v>69</v>
      </c>
      <c r="AN12" s="407"/>
      <c r="AO12" s="407"/>
      <c r="AP12" s="407"/>
      <c r="AQ12" s="407"/>
      <c r="AR12" s="407"/>
      <c r="AS12" s="407"/>
      <c r="AT12" s="408"/>
      <c r="AU12" s="484" t="s">
        <v>32</v>
      </c>
      <c r="AV12" s="485"/>
      <c r="AW12" s="485"/>
      <c r="AX12" s="485"/>
      <c r="AY12" s="413" t="s">
        <v>70</v>
      </c>
      <c r="AZ12" s="414"/>
      <c r="BA12" s="414"/>
      <c r="BB12" s="414"/>
      <c r="BC12" s="414"/>
      <c r="BD12" s="414"/>
      <c r="BE12" s="414"/>
      <c r="BF12" s="414"/>
      <c r="BG12" s="414"/>
      <c r="BH12" s="414"/>
      <c r="BI12" s="414"/>
      <c r="BJ12" s="414"/>
      <c r="BK12" s="414"/>
      <c r="BL12" s="414"/>
      <c r="BM12" s="415"/>
      <c r="BN12" s="433">
        <v>550577</v>
      </c>
      <c r="BO12" s="434"/>
      <c r="BP12" s="434"/>
      <c r="BQ12" s="434"/>
      <c r="BR12" s="434"/>
      <c r="BS12" s="434"/>
      <c r="BT12" s="434"/>
      <c r="BU12" s="435"/>
      <c r="BV12" s="433">
        <v>216000</v>
      </c>
      <c r="BW12" s="434"/>
      <c r="BX12" s="434"/>
      <c r="BY12" s="434"/>
      <c r="BZ12" s="434"/>
      <c r="CA12" s="434"/>
      <c r="CB12" s="434"/>
      <c r="CC12" s="435"/>
      <c r="CD12" s="442" t="s">
        <v>71</v>
      </c>
      <c r="CE12" s="443"/>
      <c r="CF12" s="443"/>
      <c r="CG12" s="443"/>
      <c r="CH12" s="443"/>
      <c r="CI12" s="443"/>
      <c r="CJ12" s="443"/>
      <c r="CK12" s="443"/>
      <c r="CL12" s="443"/>
      <c r="CM12" s="443"/>
      <c r="CN12" s="443"/>
      <c r="CO12" s="443"/>
      <c r="CP12" s="443"/>
      <c r="CQ12" s="443"/>
      <c r="CR12" s="443"/>
      <c r="CS12" s="444"/>
      <c r="CT12" s="539" t="s">
        <v>64</v>
      </c>
      <c r="CU12" s="540"/>
      <c r="CV12" s="540"/>
      <c r="CW12" s="540"/>
      <c r="CX12" s="540"/>
      <c r="CY12" s="540"/>
      <c r="CZ12" s="540"/>
      <c r="DA12" s="541"/>
      <c r="DB12" s="539" t="s">
        <v>64</v>
      </c>
      <c r="DC12" s="540"/>
      <c r="DD12" s="540"/>
      <c r="DE12" s="540"/>
      <c r="DF12" s="540"/>
      <c r="DG12" s="540"/>
      <c r="DH12" s="540"/>
      <c r="DI12" s="541"/>
      <c r="DJ12" s="41"/>
      <c r="DK12" s="41"/>
      <c r="DL12" s="41"/>
      <c r="DM12" s="41"/>
      <c r="DN12" s="41"/>
      <c r="DO12" s="41"/>
    </row>
    <row r="13" spans="1:119" ht="18.75" customHeight="1">
      <c r="A13" s="42"/>
      <c r="B13" s="545"/>
      <c r="C13" s="546"/>
      <c r="D13" s="546"/>
      <c r="E13" s="546"/>
      <c r="F13" s="546"/>
      <c r="G13" s="546"/>
      <c r="H13" s="546"/>
      <c r="I13" s="546"/>
      <c r="J13" s="546"/>
      <c r="K13" s="547"/>
      <c r="L13" s="52"/>
      <c r="M13" s="527" t="s">
        <v>72</v>
      </c>
      <c r="N13" s="528"/>
      <c r="O13" s="528"/>
      <c r="P13" s="528"/>
      <c r="Q13" s="529"/>
      <c r="R13" s="530">
        <v>7813</v>
      </c>
      <c r="S13" s="531"/>
      <c r="T13" s="531"/>
      <c r="U13" s="531"/>
      <c r="V13" s="532"/>
      <c r="W13" s="515" t="s">
        <v>73</v>
      </c>
      <c r="X13" s="448"/>
      <c r="Y13" s="448"/>
      <c r="Z13" s="448"/>
      <c r="AA13" s="448"/>
      <c r="AB13" s="449"/>
      <c r="AC13" s="409">
        <v>382</v>
      </c>
      <c r="AD13" s="410"/>
      <c r="AE13" s="410"/>
      <c r="AF13" s="410"/>
      <c r="AG13" s="411"/>
      <c r="AH13" s="409">
        <v>374</v>
      </c>
      <c r="AI13" s="410"/>
      <c r="AJ13" s="410"/>
      <c r="AK13" s="410"/>
      <c r="AL13" s="412"/>
      <c r="AM13" s="504" t="s">
        <v>74</v>
      </c>
      <c r="AN13" s="407"/>
      <c r="AO13" s="407"/>
      <c r="AP13" s="407"/>
      <c r="AQ13" s="407"/>
      <c r="AR13" s="407"/>
      <c r="AS13" s="407"/>
      <c r="AT13" s="408"/>
      <c r="AU13" s="484" t="s">
        <v>56</v>
      </c>
      <c r="AV13" s="485"/>
      <c r="AW13" s="485"/>
      <c r="AX13" s="485"/>
      <c r="AY13" s="413" t="s">
        <v>75</v>
      </c>
      <c r="AZ13" s="414"/>
      <c r="BA13" s="414"/>
      <c r="BB13" s="414"/>
      <c r="BC13" s="414"/>
      <c r="BD13" s="414"/>
      <c r="BE13" s="414"/>
      <c r="BF13" s="414"/>
      <c r="BG13" s="414"/>
      <c r="BH13" s="414"/>
      <c r="BI13" s="414"/>
      <c r="BJ13" s="414"/>
      <c r="BK13" s="414"/>
      <c r="BL13" s="414"/>
      <c r="BM13" s="415"/>
      <c r="BN13" s="433">
        <v>-241757</v>
      </c>
      <c r="BO13" s="434"/>
      <c r="BP13" s="434"/>
      <c r="BQ13" s="434"/>
      <c r="BR13" s="434"/>
      <c r="BS13" s="434"/>
      <c r="BT13" s="434"/>
      <c r="BU13" s="435"/>
      <c r="BV13" s="433">
        <v>34790</v>
      </c>
      <c r="BW13" s="434"/>
      <c r="BX13" s="434"/>
      <c r="BY13" s="434"/>
      <c r="BZ13" s="434"/>
      <c r="CA13" s="434"/>
      <c r="CB13" s="434"/>
      <c r="CC13" s="435"/>
      <c r="CD13" s="442" t="s">
        <v>76</v>
      </c>
      <c r="CE13" s="443"/>
      <c r="CF13" s="443"/>
      <c r="CG13" s="443"/>
      <c r="CH13" s="443"/>
      <c r="CI13" s="443"/>
      <c r="CJ13" s="443"/>
      <c r="CK13" s="443"/>
      <c r="CL13" s="443"/>
      <c r="CM13" s="443"/>
      <c r="CN13" s="443"/>
      <c r="CO13" s="443"/>
      <c r="CP13" s="443"/>
      <c r="CQ13" s="443"/>
      <c r="CR13" s="443"/>
      <c r="CS13" s="444"/>
      <c r="CT13" s="403">
        <v>6.6</v>
      </c>
      <c r="CU13" s="404"/>
      <c r="CV13" s="404"/>
      <c r="CW13" s="404"/>
      <c r="CX13" s="404"/>
      <c r="CY13" s="404"/>
      <c r="CZ13" s="404"/>
      <c r="DA13" s="405"/>
      <c r="DB13" s="403">
        <v>6.8</v>
      </c>
      <c r="DC13" s="404"/>
      <c r="DD13" s="404"/>
      <c r="DE13" s="404"/>
      <c r="DF13" s="404"/>
      <c r="DG13" s="404"/>
      <c r="DH13" s="404"/>
      <c r="DI13" s="405"/>
      <c r="DJ13" s="41"/>
      <c r="DK13" s="41"/>
      <c r="DL13" s="41"/>
      <c r="DM13" s="41"/>
      <c r="DN13" s="41"/>
      <c r="DO13" s="41"/>
    </row>
    <row r="14" spans="1:119" ht="18.75" customHeight="1" thickBot="1">
      <c r="A14" s="42"/>
      <c r="B14" s="545"/>
      <c r="C14" s="546"/>
      <c r="D14" s="546"/>
      <c r="E14" s="546"/>
      <c r="F14" s="546"/>
      <c r="G14" s="546"/>
      <c r="H14" s="546"/>
      <c r="I14" s="546"/>
      <c r="J14" s="546"/>
      <c r="K14" s="547"/>
      <c r="L14" s="520" t="s">
        <v>77</v>
      </c>
      <c r="M14" s="537"/>
      <c r="N14" s="537"/>
      <c r="O14" s="537"/>
      <c r="P14" s="537"/>
      <c r="Q14" s="538"/>
      <c r="R14" s="530">
        <v>8039</v>
      </c>
      <c r="S14" s="531"/>
      <c r="T14" s="531"/>
      <c r="U14" s="531"/>
      <c r="V14" s="532"/>
      <c r="W14" s="533"/>
      <c r="X14" s="451"/>
      <c r="Y14" s="451"/>
      <c r="Z14" s="451"/>
      <c r="AA14" s="451"/>
      <c r="AB14" s="452"/>
      <c r="AC14" s="523">
        <v>10</v>
      </c>
      <c r="AD14" s="524"/>
      <c r="AE14" s="524"/>
      <c r="AF14" s="524"/>
      <c r="AG14" s="525"/>
      <c r="AH14" s="523">
        <v>9.3000000000000007</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78</v>
      </c>
      <c r="CE14" s="440"/>
      <c r="CF14" s="440"/>
      <c r="CG14" s="440"/>
      <c r="CH14" s="440"/>
      <c r="CI14" s="440"/>
      <c r="CJ14" s="440"/>
      <c r="CK14" s="440"/>
      <c r="CL14" s="440"/>
      <c r="CM14" s="440"/>
      <c r="CN14" s="440"/>
      <c r="CO14" s="440"/>
      <c r="CP14" s="440"/>
      <c r="CQ14" s="440"/>
      <c r="CR14" s="440"/>
      <c r="CS14" s="441"/>
      <c r="CT14" s="534">
        <v>22</v>
      </c>
      <c r="CU14" s="535"/>
      <c r="CV14" s="535"/>
      <c r="CW14" s="535"/>
      <c r="CX14" s="535"/>
      <c r="CY14" s="535"/>
      <c r="CZ14" s="535"/>
      <c r="DA14" s="536"/>
      <c r="DB14" s="534">
        <v>19</v>
      </c>
      <c r="DC14" s="535"/>
      <c r="DD14" s="535"/>
      <c r="DE14" s="535"/>
      <c r="DF14" s="535"/>
      <c r="DG14" s="535"/>
      <c r="DH14" s="535"/>
      <c r="DI14" s="536"/>
      <c r="DJ14" s="41"/>
      <c r="DK14" s="41"/>
      <c r="DL14" s="41"/>
      <c r="DM14" s="41"/>
      <c r="DN14" s="41"/>
      <c r="DO14" s="41"/>
    </row>
    <row r="15" spans="1:119" ht="18.75" customHeight="1">
      <c r="A15" s="42"/>
      <c r="B15" s="545"/>
      <c r="C15" s="546"/>
      <c r="D15" s="546"/>
      <c r="E15" s="546"/>
      <c r="F15" s="546"/>
      <c r="G15" s="546"/>
      <c r="H15" s="546"/>
      <c r="I15" s="546"/>
      <c r="J15" s="546"/>
      <c r="K15" s="547"/>
      <c r="L15" s="52"/>
      <c r="M15" s="527" t="s">
        <v>72</v>
      </c>
      <c r="N15" s="528"/>
      <c r="O15" s="528"/>
      <c r="P15" s="528"/>
      <c r="Q15" s="529"/>
      <c r="R15" s="530">
        <v>8000</v>
      </c>
      <c r="S15" s="531"/>
      <c r="T15" s="531"/>
      <c r="U15" s="531"/>
      <c r="V15" s="532"/>
      <c r="W15" s="515" t="s">
        <v>79</v>
      </c>
      <c r="X15" s="448"/>
      <c r="Y15" s="448"/>
      <c r="Z15" s="448"/>
      <c r="AA15" s="448"/>
      <c r="AB15" s="449"/>
      <c r="AC15" s="409">
        <v>1031</v>
      </c>
      <c r="AD15" s="410"/>
      <c r="AE15" s="410"/>
      <c r="AF15" s="410"/>
      <c r="AG15" s="411"/>
      <c r="AH15" s="409">
        <v>1108</v>
      </c>
      <c r="AI15" s="410"/>
      <c r="AJ15" s="410"/>
      <c r="AK15" s="410"/>
      <c r="AL15" s="412"/>
      <c r="AM15" s="504"/>
      <c r="AN15" s="407"/>
      <c r="AO15" s="407"/>
      <c r="AP15" s="407"/>
      <c r="AQ15" s="407"/>
      <c r="AR15" s="407"/>
      <c r="AS15" s="407"/>
      <c r="AT15" s="408"/>
      <c r="AU15" s="484"/>
      <c r="AV15" s="485"/>
      <c r="AW15" s="485"/>
      <c r="AX15" s="485"/>
      <c r="AY15" s="425" t="s">
        <v>80</v>
      </c>
      <c r="AZ15" s="426"/>
      <c r="BA15" s="426"/>
      <c r="BB15" s="426"/>
      <c r="BC15" s="426"/>
      <c r="BD15" s="426"/>
      <c r="BE15" s="426"/>
      <c r="BF15" s="426"/>
      <c r="BG15" s="426"/>
      <c r="BH15" s="426"/>
      <c r="BI15" s="426"/>
      <c r="BJ15" s="426"/>
      <c r="BK15" s="426"/>
      <c r="BL15" s="426"/>
      <c r="BM15" s="427"/>
      <c r="BN15" s="428">
        <v>1152427</v>
      </c>
      <c r="BO15" s="429"/>
      <c r="BP15" s="429"/>
      <c r="BQ15" s="429"/>
      <c r="BR15" s="429"/>
      <c r="BS15" s="429"/>
      <c r="BT15" s="429"/>
      <c r="BU15" s="430"/>
      <c r="BV15" s="428">
        <v>1167815</v>
      </c>
      <c r="BW15" s="429"/>
      <c r="BX15" s="429"/>
      <c r="BY15" s="429"/>
      <c r="BZ15" s="429"/>
      <c r="CA15" s="429"/>
      <c r="CB15" s="429"/>
      <c r="CC15" s="430"/>
      <c r="CD15" s="517" t="s">
        <v>81</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5"/>
      <c r="C16" s="546"/>
      <c r="D16" s="546"/>
      <c r="E16" s="546"/>
      <c r="F16" s="546"/>
      <c r="G16" s="546"/>
      <c r="H16" s="546"/>
      <c r="I16" s="546"/>
      <c r="J16" s="546"/>
      <c r="K16" s="547"/>
      <c r="L16" s="520" t="s">
        <v>82</v>
      </c>
      <c r="M16" s="521"/>
      <c r="N16" s="521"/>
      <c r="O16" s="521"/>
      <c r="P16" s="521"/>
      <c r="Q16" s="522"/>
      <c r="R16" s="512" t="s">
        <v>83</v>
      </c>
      <c r="S16" s="513"/>
      <c r="T16" s="513"/>
      <c r="U16" s="513"/>
      <c r="V16" s="514"/>
      <c r="W16" s="533"/>
      <c r="X16" s="451"/>
      <c r="Y16" s="451"/>
      <c r="Z16" s="451"/>
      <c r="AA16" s="451"/>
      <c r="AB16" s="452"/>
      <c r="AC16" s="523">
        <v>27.1</v>
      </c>
      <c r="AD16" s="524"/>
      <c r="AE16" s="524"/>
      <c r="AF16" s="524"/>
      <c r="AG16" s="525"/>
      <c r="AH16" s="523">
        <v>27.6</v>
      </c>
      <c r="AI16" s="524"/>
      <c r="AJ16" s="524"/>
      <c r="AK16" s="524"/>
      <c r="AL16" s="526"/>
      <c r="AM16" s="504"/>
      <c r="AN16" s="407"/>
      <c r="AO16" s="407"/>
      <c r="AP16" s="407"/>
      <c r="AQ16" s="407"/>
      <c r="AR16" s="407"/>
      <c r="AS16" s="407"/>
      <c r="AT16" s="408"/>
      <c r="AU16" s="484"/>
      <c r="AV16" s="485"/>
      <c r="AW16" s="485"/>
      <c r="AX16" s="485"/>
      <c r="AY16" s="413" t="s">
        <v>84</v>
      </c>
      <c r="AZ16" s="414"/>
      <c r="BA16" s="414"/>
      <c r="BB16" s="414"/>
      <c r="BC16" s="414"/>
      <c r="BD16" s="414"/>
      <c r="BE16" s="414"/>
      <c r="BF16" s="414"/>
      <c r="BG16" s="414"/>
      <c r="BH16" s="414"/>
      <c r="BI16" s="414"/>
      <c r="BJ16" s="414"/>
      <c r="BK16" s="414"/>
      <c r="BL16" s="414"/>
      <c r="BM16" s="415"/>
      <c r="BN16" s="433">
        <v>2608444</v>
      </c>
      <c r="BO16" s="434"/>
      <c r="BP16" s="434"/>
      <c r="BQ16" s="434"/>
      <c r="BR16" s="434"/>
      <c r="BS16" s="434"/>
      <c r="BT16" s="434"/>
      <c r="BU16" s="435"/>
      <c r="BV16" s="433">
        <v>2562040</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c r="A17" s="42"/>
      <c r="B17" s="548"/>
      <c r="C17" s="549"/>
      <c r="D17" s="549"/>
      <c r="E17" s="549"/>
      <c r="F17" s="549"/>
      <c r="G17" s="549"/>
      <c r="H17" s="549"/>
      <c r="I17" s="549"/>
      <c r="J17" s="549"/>
      <c r="K17" s="550"/>
      <c r="L17" s="57"/>
      <c r="M17" s="509" t="s">
        <v>85</v>
      </c>
      <c r="N17" s="510"/>
      <c r="O17" s="510"/>
      <c r="P17" s="510"/>
      <c r="Q17" s="511"/>
      <c r="R17" s="512" t="s">
        <v>86</v>
      </c>
      <c r="S17" s="513"/>
      <c r="T17" s="513"/>
      <c r="U17" s="513"/>
      <c r="V17" s="514"/>
      <c r="W17" s="515" t="s">
        <v>87</v>
      </c>
      <c r="X17" s="448"/>
      <c r="Y17" s="448"/>
      <c r="Z17" s="448"/>
      <c r="AA17" s="448"/>
      <c r="AB17" s="449"/>
      <c r="AC17" s="409">
        <v>2393</v>
      </c>
      <c r="AD17" s="410"/>
      <c r="AE17" s="410"/>
      <c r="AF17" s="410"/>
      <c r="AG17" s="411"/>
      <c r="AH17" s="409">
        <v>2533</v>
      </c>
      <c r="AI17" s="410"/>
      <c r="AJ17" s="410"/>
      <c r="AK17" s="410"/>
      <c r="AL17" s="412"/>
      <c r="AM17" s="504"/>
      <c r="AN17" s="407"/>
      <c r="AO17" s="407"/>
      <c r="AP17" s="407"/>
      <c r="AQ17" s="407"/>
      <c r="AR17" s="407"/>
      <c r="AS17" s="407"/>
      <c r="AT17" s="408"/>
      <c r="AU17" s="484"/>
      <c r="AV17" s="485"/>
      <c r="AW17" s="485"/>
      <c r="AX17" s="485"/>
      <c r="AY17" s="413" t="s">
        <v>88</v>
      </c>
      <c r="AZ17" s="414"/>
      <c r="BA17" s="414"/>
      <c r="BB17" s="414"/>
      <c r="BC17" s="414"/>
      <c r="BD17" s="414"/>
      <c r="BE17" s="414"/>
      <c r="BF17" s="414"/>
      <c r="BG17" s="414"/>
      <c r="BH17" s="414"/>
      <c r="BI17" s="414"/>
      <c r="BJ17" s="414"/>
      <c r="BK17" s="414"/>
      <c r="BL17" s="414"/>
      <c r="BM17" s="415"/>
      <c r="BN17" s="433">
        <v>1457884</v>
      </c>
      <c r="BO17" s="434"/>
      <c r="BP17" s="434"/>
      <c r="BQ17" s="434"/>
      <c r="BR17" s="434"/>
      <c r="BS17" s="434"/>
      <c r="BT17" s="434"/>
      <c r="BU17" s="435"/>
      <c r="BV17" s="433">
        <v>1477889</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c r="A18" s="42"/>
      <c r="B18" s="486" t="s">
        <v>89</v>
      </c>
      <c r="C18" s="487"/>
      <c r="D18" s="487"/>
      <c r="E18" s="488"/>
      <c r="F18" s="488"/>
      <c r="G18" s="488"/>
      <c r="H18" s="488"/>
      <c r="I18" s="488"/>
      <c r="J18" s="488"/>
      <c r="K18" s="488"/>
      <c r="L18" s="505">
        <v>65.510000000000005</v>
      </c>
      <c r="M18" s="505"/>
      <c r="N18" s="505"/>
      <c r="O18" s="505"/>
      <c r="P18" s="505"/>
      <c r="Q18" s="505"/>
      <c r="R18" s="506"/>
      <c r="S18" s="506"/>
      <c r="T18" s="506"/>
      <c r="U18" s="506"/>
      <c r="V18" s="507"/>
      <c r="W18" s="500"/>
      <c r="X18" s="501"/>
      <c r="Y18" s="501"/>
      <c r="Z18" s="501"/>
      <c r="AA18" s="501"/>
      <c r="AB18" s="516"/>
      <c r="AC18" s="397">
        <v>62.9</v>
      </c>
      <c r="AD18" s="398"/>
      <c r="AE18" s="398"/>
      <c r="AF18" s="398"/>
      <c r="AG18" s="508"/>
      <c r="AH18" s="397">
        <v>63.1</v>
      </c>
      <c r="AI18" s="398"/>
      <c r="AJ18" s="398"/>
      <c r="AK18" s="398"/>
      <c r="AL18" s="399"/>
      <c r="AM18" s="504"/>
      <c r="AN18" s="407"/>
      <c r="AO18" s="407"/>
      <c r="AP18" s="407"/>
      <c r="AQ18" s="407"/>
      <c r="AR18" s="407"/>
      <c r="AS18" s="407"/>
      <c r="AT18" s="408"/>
      <c r="AU18" s="484"/>
      <c r="AV18" s="485"/>
      <c r="AW18" s="485"/>
      <c r="AX18" s="485"/>
      <c r="AY18" s="413" t="s">
        <v>90</v>
      </c>
      <c r="AZ18" s="414"/>
      <c r="BA18" s="414"/>
      <c r="BB18" s="414"/>
      <c r="BC18" s="414"/>
      <c r="BD18" s="414"/>
      <c r="BE18" s="414"/>
      <c r="BF18" s="414"/>
      <c r="BG18" s="414"/>
      <c r="BH18" s="414"/>
      <c r="BI18" s="414"/>
      <c r="BJ18" s="414"/>
      <c r="BK18" s="414"/>
      <c r="BL18" s="414"/>
      <c r="BM18" s="415"/>
      <c r="BN18" s="433">
        <v>2626635</v>
      </c>
      <c r="BO18" s="434"/>
      <c r="BP18" s="434"/>
      <c r="BQ18" s="434"/>
      <c r="BR18" s="434"/>
      <c r="BS18" s="434"/>
      <c r="BT18" s="434"/>
      <c r="BU18" s="435"/>
      <c r="BV18" s="433">
        <v>2662593</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c r="A19" s="42"/>
      <c r="B19" s="486" t="s">
        <v>91</v>
      </c>
      <c r="C19" s="487"/>
      <c r="D19" s="487"/>
      <c r="E19" s="488"/>
      <c r="F19" s="488"/>
      <c r="G19" s="488"/>
      <c r="H19" s="488"/>
      <c r="I19" s="488"/>
      <c r="J19" s="488"/>
      <c r="K19" s="488"/>
      <c r="L19" s="489">
        <v>125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92</v>
      </c>
      <c r="AZ19" s="414"/>
      <c r="BA19" s="414"/>
      <c r="BB19" s="414"/>
      <c r="BC19" s="414"/>
      <c r="BD19" s="414"/>
      <c r="BE19" s="414"/>
      <c r="BF19" s="414"/>
      <c r="BG19" s="414"/>
      <c r="BH19" s="414"/>
      <c r="BI19" s="414"/>
      <c r="BJ19" s="414"/>
      <c r="BK19" s="414"/>
      <c r="BL19" s="414"/>
      <c r="BM19" s="415"/>
      <c r="BN19" s="433">
        <v>4082771</v>
      </c>
      <c r="BO19" s="434"/>
      <c r="BP19" s="434"/>
      <c r="BQ19" s="434"/>
      <c r="BR19" s="434"/>
      <c r="BS19" s="434"/>
      <c r="BT19" s="434"/>
      <c r="BU19" s="435"/>
      <c r="BV19" s="433">
        <v>3690683</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c r="A20" s="42"/>
      <c r="B20" s="486" t="s">
        <v>93</v>
      </c>
      <c r="C20" s="487"/>
      <c r="D20" s="487"/>
      <c r="E20" s="488"/>
      <c r="F20" s="488"/>
      <c r="G20" s="488"/>
      <c r="H20" s="488"/>
      <c r="I20" s="488"/>
      <c r="J20" s="488"/>
      <c r="K20" s="488"/>
      <c r="L20" s="489">
        <v>2789</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c r="A21" s="42"/>
      <c r="B21" s="464" t="s">
        <v>94</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c r="A22" s="42"/>
      <c r="B22" s="467" t="s">
        <v>95</v>
      </c>
      <c r="C22" s="468"/>
      <c r="D22" s="469"/>
      <c r="E22" s="476" t="s">
        <v>24</v>
      </c>
      <c r="F22" s="448"/>
      <c r="G22" s="448"/>
      <c r="H22" s="448"/>
      <c r="I22" s="448"/>
      <c r="J22" s="448"/>
      <c r="K22" s="449"/>
      <c r="L22" s="476" t="s">
        <v>96</v>
      </c>
      <c r="M22" s="448"/>
      <c r="N22" s="448"/>
      <c r="O22" s="448"/>
      <c r="P22" s="449"/>
      <c r="Q22" s="458" t="s">
        <v>97</v>
      </c>
      <c r="R22" s="459"/>
      <c r="S22" s="459"/>
      <c r="T22" s="459"/>
      <c r="U22" s="459"/>
      <c r="V22" s="477"/>
      <c r="W22" s="479" t="s">
        <v>98</v>
      </c>
      <c r="X22" s="468"/>
      <c r="Y22" s="469"/>
      <c r="Z22" s="476" t="s">
        <v>24</v>
      </c>
      <c r="AA22" s="448"/>
      <c r="AB22" s="448"/>
      <c r="AC22" s="448"/>
      <c r="AD22" s="448"/>
      <c r="AE22" s="448"/>
      <c r="AF22" s="448"/>
      <c r="AG22" s="449"/>
      <c r="AH22" s="447" t="s">
        <v>99</v>
      </c>
      <c r="AI22" s="448"/>
      <c r="AJ22" s="448"/>
      <c r="AK22" s="448"/>
      <c r="AL22" s="449"/>
      <c r="AM22" s="447" t="s">
        <v>100</v>
      </c>
      <c r="AN22" s="453"/>
      <c r="AO22" s="453"/>
      <c r="AP22" s="453"/>
      <c r="AQ22" s="453"/>
      <c r="AR22" s="454"/>
      <c r="AS22" s="458" t="s">
        <v>97</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101</v>
      </c>
      <c r="AZ23" s="426"/>
      <c r="BA23" s="426"/>
      <c r="BB23" s="426"/>
      <c r="BC23" s="426"/>
      <c r="BD23" s="426"/>
      <c r="BE23" s="426"/>
      <c r="BF23" s="426"/>
      <c r="BG23" s="426"/>
      <c r="BH23" s="426"/>
      <c r="BI23" s="426"/>
      <c r="BJ23" s="426"/>
      <c r="BK23" s="426"/>
      <c r="BL23" s="426"/>
      <c r="BM23" s="427"/>
      <c r="BN23" s="433">
        <v>4115355</v>
      </c>
      <c r="BO23" s="434"/>
      <c r="BP23" s="434"/>
      <c r="BQ23" s="434"/>
      <c r="BR23" s="434"/>
      <c r="BS23" s="434"/>
      <c r="BT23" s="434"/>
      <c r="BU23" s="435"/>
      <c r="BV23" s="433">
        <v>4194290</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c r="A24" s="42"/>
      <c r="B24" s="470"/>
      <c r="C24" s="471"/>
      <c r="D24" s="472"/>
      <c r="E24" s="406" t="s">
        <v>102</v>
      </c>
      <c r="F24" s="407"/>
      <c r="G24" s="407"/>
      <c r="H24" s="407"/>
      <c r="I24" s="407"/>
      <c r="J24" s="407"/>
      <c r="K24" s="408"/>
      <c r="L24" s="409">
        <v>1</v>
      </c>
      <c r="M24" s="410"/>
      <c r="N24" s="410"/>
      <c r="O24" s="410"/>
      <c r="P24" s="411"/>
      <c r="Q24" s="409">
        <v>7880</v>
      </c>
      <c r="R24" s="410"/>
      <c r="S24" s="410"/>
      <c r="T24" s="410"/>
      <c r="U24" s="410"/>
      <c r="V24" s="411"/>
      <c r="W24" s="480"/>
      <c r="X24" s="471"/>
      <c r="Y24" s="472"/>
      <c r="Z24" s="406" t="s">
        <v>103</v>
      </c>
      <c r="AA24" s="407"/>
      <c r="AB24" s="407"/>
      <c r="AC24" s="407"/>
      <c r="AD24" s="407"/>
      <c r="AE24" s="407"/>
      <c r="AF24" s="407"/>
      <c r="AG24" s="408"/>
      <c r="AH24" s="409">
        <v>105</v>
      </c>
      <c r="AI24" s="410"/>
      <c r="AJ24" s="410"/>
      <c r="AK24" s="410"/>
      <c r="AL24" s="411"/>
      <c r="AM24" s="409">
        <v>306495</v>
      </c>
      <c r="AN24" s="410"/>
      <c r="AO24" s="410"/>
      <c r="AP24" s="410"/>
      <c r="AQ24" s="410"/>
      <c r="AR24" s="411"/>
      <c r="AS24" s="409">
        <v>2919</v>
      </c>
      <c r="AT24" s="410"/>
      <c r="AU24" s="410"/>
      <c r="AV24" s="410"/>
      <c r="AW24" s="410"/>
      <c r="AX24" s="412"/>
      <c r="AY24" s="400" t="s">
        <v>104</v>
      </c>
      <c r="AZ24" s="401"/>
      <c r="BA24" s="401"/>
      <c r="BB24" s="401"/>
      <c r="BC24" s="401"/>
      <c r="BD24" s="401"/>
      <c r="BE24" s="401"/>
      <c r="BF24" s="401"/>
      <c r="BG24" s="401"/>
      <c r="BH24" s="401"/>
      <c r="BI24" s="401"/>
      <c r="BJ24" s="401"/>
      <c r="BK24" s="401"/>
      <c r="BL24" s="401"/>
      <c r="BM24" s="402"/>
      <c r="BN24" s="433">
        <v>3607807</v>
      </c>
      <c r="BO24" s="434"/>
      <c r="BP24" s="434"/>
      <c r="BQ24" s="434"/>
      <c r="BR24" s="434"/>
      <c r="BS24" s="434"/>
      <c r="BT24" s="434"/>
      <c r="BU24" s="435"/>
      <c r="BV24" s="433">
        <v>3677884</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c r="A25" s="42"/>
      <c r="B25" s="470"/>
      <c r="C25" s="471"/>
      <c r="D25" s="472"/>
      <c r="E25" s="406" t="s">
        <v>105</v>
      </c>
      <c r="F25" s="407"/>
      <c r="G25" s="407"/>
      <c r="H25" s="407"/>
      <c r="I25" s="407"/>
      <c r="J25" s="407"/>
      <c r="K25" s="408"/>
      <c r="L25" s="409">
        <v>1</v>
      </c>
      <c r="M25" s="410"/>
      <c r="N25" s="410"/>
      <c r="O25" s="410"/>
      <c r="P25" s="411"/>
      <c r="Q25" s="409">
        <v>6390</v>
      </c>
      <c r="R25" s="410"/>
      <c r="S25" s="410"/>
      <c r="T25" s="410"/>
      <c r="U25" s="410"/>
      <c r="V25" s="411"/>
      <c r="W25" s="480"/>
      <c r="X25" s="471"/>
      <c r="Y25" s="472"/>
      <c r="Z25" s="406" t="s">
        <v>106</v>
      </c>
      <c r="AA25" s="407"/>
      <c r="AB25" s="407"/>
      <c r="AC25" s="407"/>
      <c r="AD25" s="407"/>
      <c r="AE25" s="407"/>
      <c r="AF25" s="407"/>
      <c r="AG25" s="408"/>
      <c r="AH25" s="409" t="s">
        <v>64</v>
      </c>
      <c r="AI25" s="410"/>
      <c r="AJ25" s="410"/>
      <c r="AK25" s="410"/>
      <c r="AL25" s="411"/>
      <c r="AM25" s="409" t="s">
        <v>64</v>
      </c>
      <c r="AN25" s="410"/>
      <c r="AO25" s="410"/>
      <c r="AP25" s="410"/>
      <c r="AQ25" s="410"/>
      <c r="AR25" s="411"/>
      <c r="AS25" s="409" t="s">
        <v>64</v>
      </c>
      <c r="AT25" s="410"/>
      <c r="AU25" s="410"/>
      <c r="AV25" s="410"/>
      <c r="AW25" s="410"/>
      <c r="AX25" s="412"/>
      <c r="AY25" s="425" t="s">
        <v>107</v>
      </c>
      <c r="AZ25" s="426"/>
      <c r="BA25" s="426"/>
      <c r="BB25" s="426"/>
      <c r="BC25" s="426"/>
      <c r="BD25" s="426"/>
      <c r="BE25" s="426"/>
      <c r="BF25" s="426"/>
      <c r="BG25" s="426"/>
      <c r="BH25" s="426"/>
      <c r="BI25" s="426"/>
      <c r="BJ25" s="426"/>
      <c r="BK25" s="426"/>
      <c r="BL25" s="426"/>
      <c r="BM25" s="427"/>
      <c r="BN25" s="428">
        <v>625604</v>
      </c>
      <c r="BO25" s="429"/>
      <c r="BP25" s="429"/>
      <c r="BQ25" s="429"/>
      <c r="BR25" s="429"/>
      <c r="BS25" s="429"/>
      <c r="BT25" s="429"/>
      <c r="BU25" s="430"/>
      <c r="BV25" s="428">
        <v>693982</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c r="A26" s="42"/>
      <c r="B26" s="470"/>
      <c r="C26" s="471"/>
      <c r="D26" s="472"/>
      <c r="E26" s="406" t="s">
        <v>108</v>
      </c>
      <c r="F26" s="407"/>
      <c r="G26" s="407"/>
      <c r="H26" s="407"/>
      <c r="I26" s="407"/>
      <c r="J26" s="407"/>
      <c r="K26" s="408"/>
      <c r="L26" s="409">
        <v>1</v>
      </c>
      <c r="M26" s="410"/>
      <c r="N26" s="410"/>
      <c r="O26" s="410"/>
      <c r="P26" s="411"/>
      <c r="Q26" s="409">
        <v>5770</v>
      </c>
      <c r="R26" s="410"/>
      <c r="S26" s="410"/>
      <c r="T26" s="410"/>
      <c r="U26" s="410"/>
      <c r="V26" s="411"/>
      <c r="W26" s="480"/>
      <c r="X26" s="471"/>
      <c r="Y26" s="472"/>
      <c r="Z26" s="406" t="s">
        <v>109</v>
      </c>
      <c r="AA26" s="445"/>
      <c r="AB26" s="445"/>
      <c r="AC26" s="445"/>
      <c r="AD26" s="445"/>
      <c r="AE26" s="445"/>
      <c r="AF26" s="445"/>
      <c r="AG26" s="446"/>
      <c r="AH26" s="409">
        <v>5</v>
      </c>
      <c r="AI26" s="410"/>
      <c r="AJ26" s="410"/>
      <c r="AK26" s="410"/>
      <c r="AL26" s="411"/>
      <c r="AM26" s="409">
        <v>12280</v>
      </c>
      <c r="AN26" s="410"/>
      <c r="AO26" s="410"/>
      <c r="AP26" s="410"/>
      <c r="AQ26" s="410"/>
      <c r="AR26" s="411"/>
      <c r="AS26" s="409">
        <v>2456</v>
      </c>
      <c r="AT26" s="410"/>
      <c r="AU26" s="410"/>
      <c r="AV26" s="410"/>
      <c r="AW26" s="410"/>
      <c r="AX26" s="412"/>
      <c r="AY26" s="442" t="s">
        <v>110</v>
      </c>
      <c r="AZ26" s="443"/>
      <c r="BA26" s="443"/>
      <c r="BB26" s="443"/>
      <c r="BC26" s="443"/>
      <c r="BD26" s="443"/>
      <c r="BE26" s="443"/>
      <c r="BF26" s="443"/>
      <c r="BG26" s="443"/>
      <c r="BH26" s="443"/>
      <c r="BI26" s="443"/>
      <c r="BJ26" s="443"/>
      <c r="BK26" s="443"/>
      <c r="BL26" s="443"/>
      <c r="BM26" s="444"/>
      <c r="BN26" s="433" t="s">
        <v>64</v>
      </c>
      <c r="BO26" s="434"/>
      <c r="BP26" s="434"/>
      <c r="BQ26" s="434"/>
      <c r="BR26" s="434"/>
      <c r="BS26" s="434"/>
      <c r="BT26" s="434"/>
      <c r="BU26" s="435"/>
      <c r="BV26" s="433" t="s">
        <v>64</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c r="A27" s="42"/>
      <c r="B27" s="470"/>
      <c r="C27" s="471"/>
      <c r="D27" s="472"/>
      <c r="E27" s="406" t="s">
        <v>111</v>
      </c>
      <c r="F27" s="407"/>
      <c r="G27" s="407"/>
      <c r="H27" s="407"/>
      <c r="I27" s="407"/>
      <c r="J27" s="407"/>
      <c r="K27" s="408"/>
      <c r="L27" s="409">
        <v>1</v>
      </c>
      <c r="M27" s="410"/>
      <c r="N27" s="410"/>
      <c r="O27" s="410"/>
      <c r="P27" s="411"/>
      <c r="Q27" s="409">
        <v>2840</v>
      </c>
      <c r="R27" s="410"/>
      <c r="S27" s="410"/>
      <c r="T27" s="410"/>
      <c r="U27" s="410"/>
      <c r="V27" s="411"/>
      <c r="W27" s="480"/>
      <c r="X27" s="471"/>
      <c r="Y27" s="472"/>
      <c r="Z27" s="406" t="s">
        <v>112</v>
      </c>
      <c r="AA27" s="407"/>
      <c r="AB27" s="407"/>
      <c r="AC27" s="407"/>
      <c r="AD27" s="407"/>
      <c r="AE27" s="407"/>
      <c r="AF27" s="407"/>
      <c r="AG27" s="408"/>
      <c r="AH27" s="409" t="s">
        <v>64</v>
      </c>
      <c r="AI27" s="410"/>
      <c r="AJ27" s="410"/>
      <c r="AK27" s="410"/>
      <c r="AL27" s="411"/>
      <c r="AM27" s="409" t="s">
        <v>64</v>
      </c>
      <c r="AN27" s="410"/>
      <c r="AO27" s="410"/>
      <c r="AP27" s="410"/>
      <c r="AQ27" s="410"/>
      <c r="AR27" s="411"/>
      <c r="AS27" s="409" t="s">
        <v>64</v>
      </c>
      <c r="AT27" s="410"/>
      <c r="AU27" s="410"/>
      <c r="AV27" s="410"/>
      <c r="AW27" s="410"/>
      <c r="AX27" s="412"/>
      <c r="AY27" s="439" t="s">
        <v>113</v>
      </c>
      <c r="AZ27" s="440"/>
      <c r="BA27" s="440"/>
      <c r="BB27" s="440"/>
      <c r="BC27" s="440"/>
      <c r="BD27" s="440"/>
      <c r="BE27" s="440"/>
      <c r="BF27" s="440"/>
      <c r="BG27" s="440"/>
      <c r="BH27" s="440"/>
      <c r="BI27" s="440"/>
      <c r="BJ27" s="440"/>
      <c r="BK27" s="440"/>
      <c r="BL27" s="440"/>
      <c r="BM27" s="441"/>
      <c r="BN27" s="436">
        <v>169638</v>
      </c>
      <c r="BO27" s="437"/>
      <c r="BP27" s="437"/>
      <c r="BQ27" s="437"/>
      <c r="BR27" s="437"/>
      <c r="BS27" s="437"/>
      <c r="BT27" s="437"/>
      <c r="BU27" s="438"/>
      <c r="BV27" s="436">
        <v>169627</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c r="A28" s="42"/>
      <c r="B28" s="470"/>
      <c r="C28" s="471"/>
      <c r="D28" s="472"/>
      <c r="E28" s="406" t="s">
        <v>114</v>
      </c>
      <c r="F28" s="407"/>
      <c r="G28" s="407"/>
      <c r="H28" s="407"/>
      <c r="I28" s="407"/>
      <c r="J28" s="407"/>
      <c r="K28" s="408"/>
      <c r="L28" s="409">
        <v>1</v>
      </c>
      <c r="M28" s="410"/>
      <c r="N28" s="410"/>
      <c r="O28" s="410"/>
      <c r="P28" s="411"/>
      <c r="Q28" s="409">
        <v>2370</v>
      </c>
      <c r="R28" s="410"/>
      <c r="S28" s="410"/>
      <c r="T28" s="410"/>
      <c r="U28" s="410"/>
      <c r="V28" s="411"/>
      <c r="W28" s="480"/>
      <c r="X28" s="471"/>
      <c r="Y28" s="472"/>
      <c r="Z28" s="406" t="s">
        <v>115</v>
      </c>
      <c r="AA28" s="407"/>
      <c r="AB28" s="407"/>
      <c r="AC28" s="407"/>
      <c r="AD28" s="407"/>
      <c r="AE28" s="407"/>
      <c r="AF28" s="407"/>
      <c r="AG28" s="408"/>
      <c r="AH28" s="409" t="s">
        <v>64</v>
      </c>
      <c r="AI28" s="410"/>
      <c r="AJ28" s="410"/>
      <c r="AK28" s="410"/>
      <c r="AL28" s="411"/>
      <c r="AM28" s="409" t="s">
        <v>64</v>
      </c>
      <c r="AN28" s="410"/>
      <c r="AO28" s="410"/>
      <c r="AP28" s="410"/>
      <c r="AQ28" s="410"/>
      <c r="AR28" s="411"/>
      <c r="AS28" s="409" t="s">
        <v>64</v>
      </c>
      <c r="AT28" s="410"/>
      <c r="AU28" s="410"/>
      <c r="AV28" s="410"/>
      <c r="AW28" s="410"/>
      <c r="AX28" s="412"/>
      <c r="AY28" s="416" t="s">
        <v>116</v>
      </c>
      <c r="AZ28" s="417"/>
      <c r="BA28" s="417"/>
      <c r="BB28" s="418"/>
      <c r="BC28" s="425" t="s">
        <v>117</v>
      </c>
      <c r="BD28" s="426"/>
      <c r="BE28" s="426"/>
      <c r="BF28" s="426"/>
      <c r="BG28" s="426"/>
      <c r="BH28" s="426"/>
      <c r="BI28" s="426"/>
      <c r="BJ28" s="426"/>
      <c r="BK28" s="426"/>
      <c r="BL28" s="426"/>
      <c r="BM28" s="427"/>
      <c r="BN28" s="428">
        <v>990884</v>
      </c>
      <c r="BO28" s="429"/>
      <c r="BP28" s="429"/>
      <c r="BQ28" s="429"/>
      <c r="BR28" s="429"/>
      <c r="BS28" s="429"/>
      <c r="BT28" s="429"/>
      <c r="BU28" s="430"/>
      <c r="BV28" s="428">
        <v>1162281</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c r="A29" s="42"/>
      <c r="B29" s="470"/>
      <c r="C29" s="471"/>
      <c r="D29" s="472"/>
      <c r="E29" s="406" t="s">
        <v>118</v>
      </c>
      <c r="F29" s="407"/>
      <c r="G29" s="407"/>
      <c r="H29" s="407"/>
      <c r="I29" s="407"/>
      <c r="J29" s="407"/>
      <c r="K29" s="408"/>
      <c r="L29" s="409">
        <v>11</v>
      </c>
      <c r="M29" s="410"/>
      <c r="N29" s="410"/>
      <c r="O29" s="410"/>
      <c r="P29" s="411"/>
      <c r="Q29" s="409">
        <v>2130</v>
      </c>
      <c r="R29" s="410"/>
      <c r="S29" s="410"/>
      <c r="T29" s="410"/>
      <c r="U29" s="410"/>
      <c r="V29" s="411"/>
      <c r="W29" s="481"/>
      <c r="X29" s="482"/>
      <c r="Y29" s="483"/>
      <c r="Z29" s="406" t="s">
        <v>119</v>
      </c>
      <c r="AA29" s="407"/>
      <c r="AB29" s="407"/>
      <c r="AC29" s="407"/>
      <c r="AD29" s="407"/>
      <c r="AE29" s="407"/>
      <c r="AF29" s="407"/>
      <c r="AG29" s="408"/>
      <c r="AH29" s="409">
        <v>105</v>
      </c>
      <c r="AI29" s="410"/>
      <c r="AJ29" s="410"/>
      <c r="AK29" s="410"/>
      <c r="AL29" s="411"/>
      <c r="AM29" s="409">
        <v>306495</v>
      </c>
      <c r="AN29" s="410"/>
      <c r="AO29" s="410"/>
      <c r="AP29" s="410"/>
      <c r="AQ29" s="410"/>
      <c r="AR29" s="411"/>
      <c r="AS29" s="409">
        <v>2919</v>
      </c>
      <c r="AT29" s="410"/>
      <c r="AU29" s="410"/>
      <c r="AV29" s="410"/>
      <c r="AW29" s="410"/>
      <c r="AX29" s="412"/>
      <c r="AY29" s="419"/>
      <c r="AZ29" s="420"/>
      <c r="BA29" s="420"/>
      <c r="BB29" s="421"/>
      <c r="BC29" s="413" t="s">
        <v>120</v>
      </c>
      <c r="BD29" s="414"/>
      <c r="BE29" s="414"/>
      <c r="BF29" s="414"/>
      <c r="BG29" s="414"/>
      <c r="BH29" s="414"/>
      <c r="BI29" s="414"/>
      <c r="BJ29" s="414"/>
      <c r="BK29" s="414"/>
      <c r="BL29" s="414"/>
      <c r="BM29" s="415"/>
      <c r="BN29" s="433">
        <v>29900</v>
      </c>
      <c r="BO29" s="434"/>
      <c r="BP29" s="434"/>
      <c r="BQ29" s="434"/>
      <c r="BR29" s="434"/>
      <c r="BS29" s="434"/>
      <c r="BT29" s="434"/>
      <c r="BU29" s="435"/>
      <c r="BV29" s="433">
        <v>29896</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121</v>
      </c>
      <c r="X30" s="395"/>
      <c r="Y30" s="395"/>
      <c r="Z30" s="395"/>
      <c r="AA30" s="395"/>
      <c r="AB30" s="395"/>
      <c r="AC30" s="395"/>
      <c r="AD30" s="395"/>
      <c r="AE30" s="395"/>
      <c r="AF30" s="395"/>
      <c r="AG30" s="396"/>
      <c r="AH30" s="397">
        <v>99.4</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122</v>
      </c>
      <c r="BD30" s="401"/>
      <c r="BE30" s="401"/>
      <c r="BF30" s="401"/>
      <c r="BG30" s="401"/>
      <c r="BH30" s="401"/>
      <c r="BI30" s="401"/>
      <c r="BJ30" s="401"/>
      <c r="BK30" s="401"/>
      <c r="BL30" s="401"/>
      <c r="BM30" s="402"/>
      <c r="BN30" s="436">
        <v>882611</v>
      </c>
      <c r="BO30" s="437"/>
      <c r="BP30" s="437"/>
      <c r="BQ30" s="437"/>
      <c r="BR30" s="437"/>
      <c r="BS30" s="437"/>
      <c r="BT30" s="437"/>
      <c r="BU30" s="438"/>
      <c r="BV30" s="436">
        <v>924782</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7" t="s">
        <v>129</v>
      </c>
      <c r="D33" s="387"/>
      <c r="E33" s="386" t="s">
        <v>130</v>
      </c>
      <c r="F33" s="386"/>
      <c r="G33" s="386"/>
      <c r="H33" s="386"/>
      <c r="I33" s="386"/>
      <c r="J33" s="386"/>
      <c r="K33" s="386"/>
      <c r="L33" s="386"/>
      <c r="M33" s="386"/>
      <c r="N33" s="386"/>
      <c r="O33" s="386"/>
      <c r="P33" s="386"/>
      <c r="Q33" s="386"/>
      <c r="R33" s="386"/>
      <c r="S33" s="386"/>
      <c r="T33" s="71"/>
      <c r="U33" s="387" t="s">
        <v>129</v>
      </c>
      <c r="V33" s="387"/>
      <c r="W33" s="386" t="s">
        <v>130</v>
      </c>
      <c r="X33" s="386"/>
      <c r="Y33" s="386"/>
      <c r="Z33" s="386"/>
      <c r="AA33" s="386"/>
      <c r="AB33" s="386"/>
      <c r="AC33" s="386"/>
      <c r="AD33" s="386"/>
      <c r="AE33" s="386"/>
      <c r="AF33" s="386"/>
      <c r="AG33" s="386"/>
      <c r="AH33" s="386"/>
      <c r="AI33" s="386"/>
      <c r="AJ33" s="386"/>
      <c r="AK33" s="386"/>
      <c r="AL33" s="71"/>
      <c r="AM33" s="387" t="s">
        <v>129</v>
      </c>
      <c r="AN33" s="387"/>
      <c r="AO33" s="386" t="s">
        <v>130</v>
      </c>
      <c r="AP33" s="386"/>
      <c r="AQ33" s="386"/>
      <c r="AR33" s="386"/>
      <c r="AS33" s="386"/>
      <c r="AT33" s="386"/>
      <c r="AU33" s="386"/>
      <c r="AV33" s="386"/>
      <c r="AW33" s="386"/>
      <c r="AX33" s="386"/>
      <c r="AY33" s="386"/>
      <c r="AZ33" s="386"/>
      <c r="BA33" s="386"/>
      <c r="BB33" s="386"/>
      <c r="BC33" s="386"/>
      <c r="BD33" s="72"/>
      <c r="BE33" s="386" t="s">
        <v>131</v>
      </c>
      <c r="BF33" s="386"/>
      <c r="BG33" s="386" t="s">
        <v>132</v>
      </c>
      <c r="BH33" s="386"/>
      <c r="BI33" s="386"/>
      <c r="BJ33" s="386"/>
      <c r="BK33" s="386"/>
      <c r="BL33" s="386"/>
      <c r="BM33" s="386"/>
      <c r="BN33" s="386"/>
      <c r="BO33" s="386"/>
      <c r="BP33" s="386"/>
      <c r="BQ33" s="386"/>
      <c r="BR33" s="386"/>
      <c r="BS33" s="386"/>
      <c r="BT33" s="386"/>
      <c r="BU33" s="386"/>
      <c r="BV33" s="72"/>
      <c r="BW33" s="387" t="s">
        <v>131</v>
      </c>
      <c r="BX33" s="387"/>
      <c r="BY33" s="386" t="s">
        <v>133</v>
      </c>
      <c r="BZ33" s="386"/>
      <c r="CA33" s="386"/>
      <c r="CB33" s="386"/>
      <c r="CC33" s="386"/>
      <c r="CD33" s="386"/>
      <c r="CE33" s="386"/>
      <c r="CF33" s="386"/>
      <c r="CG33" s="386"/>
      <c r="CH33" s="386"/>
      <c r="CI33" s="386"/>
      <c r="CJ33" s="386"/>
      <c r="CK33" s="386"/>
      <c r="CL33" s="386"/>
      <c r="CM33" s="386"/>
      <c r="CN33" s="71"/>
      <c r="CO33" s="387" t="s">
        <v>129</v>
      </c>
      <c r="CP33" s="387"/>
      <c r="CQ33" s="386" t="s">
        <v>134</v>
      </c>
      <c r="CR33" s="386"/>
      <c r="CS33" s="386"/>
      <c r="CT33" s="386"/>
      <c r="CU33" s="386"/>
      <c r="CV33" s="386"/>
      <c r="CW33" s="386"/>
      <c r="CX33" s="386"/>
      <c r="CY33" s="386"/>
      <c r="CZ33" s="386"/>
      <c r="DA33" s="386"/>
      <c r="DB33" s="386"/>
      <c r="DC33" s="386"/>
      <c r="DD33" s="386"/>
      <c r="DE33" s="386"/>
      <c r="DF33" s="71"/>
      <c r="DG33" s="385" t="s">
        <v>135</v>
      </c>
      <c r="DH33" s="385"/>
      <c r="DI33" s="73"/>
      <c r="DJ33" s="41"/>
      <c r="DK33" s="41"/>
      <c r="DL33" s="41"/>
      <c r="DM33" s="41"/>
      <c r="DN33" s="41"/>
      <c r="DO33" s="41"/>
    </row>
    <row r="34" spans="1:119" ht="32.25" customHeight="1">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3</v>
      </c>
      <c r="V34" s="383"/>
      <c r="W34" s="384" t="str">
        <f>IF('各会計、関係団体の財政状況及び健全化判断比率'!B28="","",'各会計、関係団体の財政状況及び健全化判断比率'!B28)</f>
        <v>長南町国民健康保険特別会計</v>
      </c>
      <c r="X34" s="384"/>
      <c r="Y34" s="384"/>
      <c r="Z34" s="384"/>
      <c r="AA34" s="384"/>
      <c r="AB34" s="384"/>
      <c r="AC34" s="384"/>
      <c r="AD34" s="384"/>
      <c r="AE34" s="384"/>
      <c r="AF34" s="384"/>
      <c r="AG34" s="384"/>
      <c r="AH34" s="384"/>
      <c r="AI34" s="384"/>
      <c r="AJ34" s="384"/>
      <c r="AK34" s="384"/>
      <c r="AL34" s="69"/>
      <c r="AM34" s="383">
        <f>IF(AO34="","",MAX(C34:D43,U34:V43)+1)</f>
        <v>6</v>
      </c>
      <c r="AN34" s="383"/>
      <c r="AO34" s="384" t="str">
        <f>IF('各会計、関係団体の財政状況及び健全化判断比率'!B31="","",'各会計、関係団体の財政状況及び健全化判断比率'!B31)</f>
        <v>長南町ガス事業会計</v>
      </c>
      <c r="AP34" s="384"/>
      <c r="AQ34" s="384"/>
      <c r="AR34" s="384"/>
      <c r="AS34" s="384"/>
      <c r="AT34" s="384"/>
      <c r="AU34" s="384"/>
      <c r="AV34" s="384"/>
      <c r="AW34" s="384"/>
      <c r="AX34" s="384"/>
      <c r="AY34" s="384"/>
      <c r="AZ34" s="384"/>
      <c r="BA34" s="384"/>
      <c r="BB34" s="384"/>
      <c r="BC34" s="384"/>
      <c r="BD34" s="69"/>
      <c r="BE34" s="383">
        <f>IF(BG34="","",MAX(C34:D43,U34:V43,AM34:AN43)+1)</f>
        <v>7</v>
      </c>
      <c r="BF34" s="383"/>
      <c r="BG34" s="384" t="str">
        <f>IF('各会計、関係団体の財政状況及び健全化判断比率'!B32="","",'各会計、関係団体の財政状況及び健全化判断比率'!B32)</f>
        <v>長南町農業集落排水事業特別会計</v>
      </c>
      <c r="BH34" s="384"/>
      <c r="BI34" s="384"/>
      <c r="BJ34" s="384"/>
      <c r="BK34" s="384"/>
      <c r="BL34" s="384"/>
      <c r="BM34" s="384"/>
      <c r="BN34" s="384"/>
      <c r="BO34" s="384"/>
      <c r="BP34" s="384"/>
      <c r="BQ34" s="384"/>
      <c r="BR34" s="384"/>
      <c r="BS34" s="384"/>
      <c r="BT34" s="384"/>
      <c r="BU34" s="384"/>
      <c r="BV34" s="69"/>
      <c r="BW34" s="383">
        <f>IF(BY34="","",MAX(C34:D43,U34:V43,AM34:AN43,BE34:BF43)+1)</f>
        <v>8</v>
      </c>
      <c r="BX34" s="383"/>
      <c r="BY34" s="384" t="str">
        <f>IF('各会計、関係団体の財政状況及び健全化判断比率'!B68="","",'各会計、関係団体の財政状況及び健全化判断比率'!B68)</f>
        <v>千葉県後期高齢者医療広域連合（一般会計）</v>
      </c>
      <c r="BZ34" s="384"/>
      <c r="CA34" s="384"/>
      <c r="CB34" s="384"/>
      <c r="CC34" s="384"/>
      <c r="CD34" s="384"/>
      <c r="CE34" s="384"/>
      <c r="CF34" s="384"/>
      <c r="CG34" s="384"/>
      <c r="CH34" s="384"/>
      <c r="CI34" s="384"/>
      <c r="CJ34" s="384"/>
      <c r="CK34" s="384"/>
      <c r="CL34" s="384"/>
      <c r="CM34" s="384"/>
      <c r="CN34" s="69"/>
      <c r="CO34" s="383" t="str">
        <f>IF(CQ34="","",MAX(C34:D43,U34:V43,AM34:AN43,BE34:BF43,BW34:BX43)+1)</f>
        <v/>
      </c>
      <c r="CP34" s="383"/>
      <c r="CQ34" s="384" t="str">
        <f>IF('各会計、関係団体の財政状況及び健全化判断比率'!BS7="","",'各会計、関係団体の財政状況及び健全化判断比率'!BS7)</f>
        <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c r="A35" s="42"/>
      <c r="B35" s="68"/>
      <c r="C35" s="383">
        <f>IF(E35="","",C34+1)</f>
        <v>2</v>
      </c>
      <c r="D35" s="383"/>
      <c r="E35" s="384" t="str">
        <f>IF('各会計、関係団体の財政状況及び健全化判断比率'!B8="","",'各会計、関係団体の財政状況及び健全化判断比率'!B8)</f>
        <v>長南町笠森霊園事業特別会計</v>
      </c>
      <c r="F35" s="384"/>
      <c r="G35" s="384"/>
      <c r="H35" s="384"/>
      <c r="I35" s="384"/>
      <c r="J35" s="384"/>
      <c r="K35" s="384"/>
      <c r="L35" s="384"/>
      <c r="M35" s="384"/>
      <c r="N35" s="384"/>
      <c r="O35" s="384"/>
      <c r="P35" s="384"/>
      <c r="Q35" s="384"/>
      <c r="R35" s="384"/>
      <c r="S35" s="384"/>
      <c r="T35" s="69"/>
      <c r="U35" s="383">
        <f>IF(W35="","",U34+1)</f>
        <v>4</v>
      </c>
      <c r="V35" s="383"/>
      <c r="W35" s="384" t="str">
        <f>IF('各会計、関係団体の財政状況及び健全化判断比率'!B29="","",'各会計、関係団体の財政状況及び健全化判断比率'!B29)</f>
        <v>長南町介護保険特別会計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t="str">
        <f t="shared" ref="BE35:BE43" si="1">IF(BG35="","",BE34+1)</f>
        <v/>
      </c>
      <c r="BF35" s="383"/>
      <c r="BG35" s="384"/>
      <c r="BH35" s="384"/>
      <c r="BI35" s="384"/>
      <c r="BJ35" s="384"/>
      <c r="BK35" s="384"/>
      <c r="BL35" s="384"/>
      <c r="BM35" s="384"/>
      <c r="BN35" s="384"/>
      <c r="BO35" s="384"/>
      <c r="BP35" s="384"/>
      <c r="BQ35" s="384"/>
      <c r="BR35" s="384"/>
      <c r="BS35" s="384"/>
      <c r="BT35" s="384"/>
      <c r="BU35" s="384"/>
      <c r="BV35" s="69"/>
      <c r="BW35" s="383">
        <f t="shared" ref="BW35:BW43" si="2">IF(BY35="","",BW34+1)</f>
        <v>9</v>
      </c>
      <c r="BX35" s="383"/>
      <c r="BY35" s="384" t="str">
        <f>IF('各会計、関係団体の財政状況及び健全化判断比率'!B69="","",'各会計、関係団体の財政状況及び健全化判断比率'!B69)</f>
        <v>千葉県後期高齢者医療広域連合（後期高齢者医療特別会計）</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5</v>
      </c>
      <c r="V36" s="383"/>
      <c r="W36" s="384" t="str">
        <f>IF('各会計、関係団体の財政状況及び健全化判断比率'!B30="","",'各会計、関係団体の財政状況及び健全化判断比率'!B30)</f>
        <v>長南町後期高齢者医療特別会計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10</v>
      </c>
      <c r="BX36" s="383"/>
      <c r="BY36" s="384" t="str">
        <f>IF('各会計、関係団体の財政状況及び健全化判断比率'!B70="","",'各会計、関係団体の財政状況及び健全化判断比率'!B70)</f>
        <v>千葉県市町村総合事務組合（一般会計）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11</v>
      </c>
      <c r="BX37" s="383"/>
      <c r="BY37" s="384" t="str">
        <f>IF('各会計、関係団体の財政状況及び健全化判断比率'!B71="","",'各会計、関係団体の財政状況及び健全化判断比率'!B71)</f>
        <v>千葉県市町村総合事務組合（千葉県自治会館管理運営特別会計）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12</v>
      </c>
      <c r="BX38" s="383"/>
      <c r="BY38" s="384" t="str">
        <f>IF('各会計、関係団体の財政状況及び健全化判断比率'!B72="","",'各会計、関係団体の財政状況及び健全化判断比率'!B72)</f>
        <v>千葉県市町村総合事務組合（千葉県自治研修センター特別会計）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13</v>
      </c>
      <c r="BX39" s="383"/>
      <c r="BY39" s="384" t="str">
        <f>IF('各会計、関係団体の財政状況及び健全化判断比率'!B73="","",'各会計、関係団体の財政状況及び健全化判断比率'!B73)</f>
        <v>千葉県市町村総合事務組合（千葉県市町村交通災害共済特別会計）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14</v>
      </c>
      <c r="BX40" s="383"/>
      <c r="BY40" s="384" t="str">
        <f>IF('各会計、関係団体の財政状況及び健全化判断比率'!B74="","",'各会計、関係団体の財政状況及び健全化判断比率'!B74)</f>
        <v>九十九里地域水道企業団（水道用水供給事業会計）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15</v>
      </c>
      <c r="BX41" s="383"/>
      <c r="BY41" s="384" t="str">
        <f>IF('各会計、関係団体の財政状況及び健全化判断比率'!B75="","",'各会計、関係団体の財政状況及び健全化判断比率'!B75)</f>
        <v>長生郡市広域市町村圏組合（一般会計）</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16</v>
      </c>
      <c r="BX42" s="383"/>
      <c r="BY42" s="384" t="str">
        <f>IF('各会計、関係団体の財政状況及び健全化判断比率'!B76="","",'各会計、関係団体の財政状況及び健全化判断比率'!B76)</f>
        <v>長生郡市広域市町村圏組合（火葬場・斎場事業会計）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17</v>
      </c>
      <c r="BX43" s="383"/>
      <c r="BY43" s="384" t="str">
        <f>IF('各会計、関係団体の財政状況及び健全化判断比率'!B77="","",'各会計、関係団体の財政状況及び健全化判断比率'!B77)</f>
        <v>長生郡市広域市町村圏組合（水道事業会計）</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140</v>
      </c>
    </row>
    <row r="50" spans="5:5">
      <c r="E50" s="43" t="s">
        <v>141</v>
      </c>
    </row>
    <row r="51" spans="5:5">
      <c r="E51" s="43" t="s">
        <v>142</v>
      </c>
    </row>
    <row r="52" spans="5:5">
      <c r="E52" s="43" t="s">
        <v>143</v>
      </c>
    </row>
    <row r="53" spans="5:5"/>
    <row r="54" spans="5:5"/>
    <row r="55" spans="5:5"/>
    <row r="56" spans="5:5"/>
  </sheetData>
  <sheetProtection algorithmName="SHA-512" hashValue="LFeqhSV+L83QRQ46a5z18/FbIm9oCrBvlNVpnm3Kco3opwMn+/+tbbuMT74VGmqGf8ZVT4MhNXE0xKCQXCNLWw==" saltValue="AAMZJcXYSPmzXIAjVD+E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800EF-A5C2-462F-BC77-922174BFD9FE}">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482</v>
      </c>
      <c r="K32" s="260"/>
      <c r="L32" s="260"/>
      <c r="M32" s="260"/>
      <c r="N32" s="260"/>
      <c r="O32" s="260"/>
      <c r="P32" s="260"/>
    </row>
    <row r="33" spans="1:16" ht="39" customHeight="1" thickBot="1">
      <c r="A33" s="260"/>
      <c r="B33" s="263" t="s">
        <v>489</v>
      </c>
      <c r="C33" s="264"/>
      <c r="D33" s="264"/>
      <c r="E33" s="265" t="s">
        <v>483</v>
      </c>
      <c r="F33" s="266" t="s">
        <v>4</v>
      </c>
      <c r="G33" s="267" t="s">
        <v>5</v>
      </c>
      <c r="H33" s="267" t="s">
        <v>6</v>
      </c>
      <c r="I33" s="267" t="s">
        <v>7</v>
      </c>
      <c r="J33" s="268" t="s">
        <v>8</v>
      </c>
      <c r="K33" s="260"/>
      <c r="L33" s="260"/>
      <c r="M33" s="260"/>
      <c r="N33" s="260"/>
      <c r="O33" s="260"/>
      <c r="P33" s="260"/>
    </row>
    <row r="34" spans="1:16" ht="39" customHeight="1">
      <c r="A34" s="260"/>
      <c r="B34" s="269"/>
      <c r="C34" s="1206" t="s">
        <v>490</v>
      </c>
      <c r="D34" s="1206"/>
      <c r="E34" s="1207"/>
      <c r="F34" s="270">
        <v>5.87</v>
      </c>
      <c r="G34" s="271">
        <v>5.9</v>
      </c>
      <c r="H34" s="271">
        <v>5.1100000000000003</v>
      </c>
      <c r="I34" s="271">
        <v>2.82</v>
      </c>
      <c r="J34" s="272">
        <v>3.76</v>
      </c>
      <c r="K34" s="260"/>
      <c r="L34" s="260"/>
      <c r="M34" s="260"/>
      <c r="N34" s="260"/>
      <c r="O34" s="260"/>
      <c r="P34" s="260"/>
    </row>
    <row r="35" spans="1:16" ht="39" customHeight="1">
      <c r="A35" s="260"/>
      <c r="B35" s="273"/>
      <c r="C35" s="1200" t="s">
        <v>491</v>
      </c>
      <c r="D35" s="1201"/>
      <c r="E35" s="1202"/>
      <c r="F35" s="274">
        <v>28.53</v>
      </c>
      <c r="G35" s="275">
        <v>5.86</v>
      </c>
      <c r="H35" s="275">
        <v>6.95</v>
      </c>
      <c r="I35" s="275">
        <v>4.5999999999999996</v>
      </c>
      <c r="J35" s="276">
        <v>2.2999999999999998</v>
      </c>
      <c r="K35" s="260"/>
      <c r="L35" s="260"/>
      <c r="M35" s="260"/>
      <c r="N35" s="260"/>
      <c r="O35" s="260"/>
      <c r="P35" s="260"/>
    </row>
    <row r="36" spans="1:16" ht="39" customHeight="1">
      <c r="A36" s="260"/>
      <c r="B36" s="273"/>
      <c r="C36" s="1200" t="s">
        <v>492</v>
      </c>
      <c r="D36" s="1201"/>
      <c r="E36" s="1202"/>
      <c r="F36" s="274">
        <v>0.88</v>
      </c>
      <c r="G36" s="275">
        <v>2.62</v>
      </c>
      <c r="H36" s="275">
        <v>3.17</v>
      </c>
      <c r="I36" s="275">
        <v>1.92</v>
      </c>
      <c r="J36" s="276">
        <v>1.51</v>
      </c>
      <c r="K36" s="260"/>
      <c r="L36" s="260"/>
      <c r="M36" s="260"/>
      <c r="N36" s="260"/>
      <c r="O36" s="260"/>
      <c r="P36" s="260"/>
    </row>
    <row r="37" spans="1:16" ht="39" customHeight="1">
      <c r="A37" s="260"/>
      <c r="B37" s="273"/>
      <c r="C37" s="1200" t="s">
        <v>493</v>
      </c>
      <c r="D37" s="1201"/>
      <c r="E37" s="1202"/>
      <c r="F37" s="274">
        <v>1.65</v>
      </c>
      <c r="G37" s="275">
        <v>1.78</v>
      </c>
      <c r="H37" s="275">
        <v>1.22</v>
      </c>
      <c r="I37" s="275">
        <v>1.08</v>
      </c>
      <c r="J37" s="276">
        <v>0.64</v>
      </c>
      <c r="K37" s="260"/>
      <c r="L37" s="260"/>
      <c r="M37" s="260"/>
      <c r="N37" s="260"/>
      <c r="O37" s="260"/>
      <c r="P37" s="260"/>
    </row>
    <row r="38" spans="1:16" ht="39" customHeight="1">
      <c r="A38" s="260"/>
      <c r="B38" s="273"/>
      <c r="C38" s="1200" t="s">
        <v>494</v>
      </c>
      <c r="D38" s="1201"/>
      <c r="E38" s="1202"/>
      <c r="F38" s="274">
        <v>0.18</v>
      </c>
      <c r="G38" s="275">
        <v>0.28000000000000003</v>
      </c>
      <c r="H38" s="275">
        <v>0.27</v>
      </c>
      <c r="I38" s="275">
        <v>0.27</v>
      </c>
      <c r="J38" s="276">
        <v>0.27</v>
      </c>
      <c r="K38" s="260"/>
      <c r="L38" s="260"/>
      <c r="M38" s="260"/>
      <c r="N38" s="260"/>
      <c r="O38" s="260"/>
      <c r="P38" s="260"/>
    </row>
    <row r="39" spans="1:16" ht="39" customHeight="1">
      <c r="A39" s="260"/>
      <c r="B39" s="273"/>
      <c r="C39" s="1200" t="s">
        <v>495</v>
      </c>
      <c r="D39" s="1201"/>
      <c r="E39" s="1202"/>
      <c r="F39" s="274">
        <v>0.14000000000000001</v>
      </c>
      <c r="G39" s="275">
        <v>0.16</v>
      </c>
      <c r="H39" s="275">
        <v>0.16</v>
      </c>
      <c r="I39" s="275">
        <v>0.04</v>
      </c>
      <c r="J39" s="276">
        <v>0.09</v>
      </c>
      <c r="K39" s="260"/>
      <c r="L39" s="260"/>
      <c r="M39" s="260"/>
      <c r="N39" s="260"/>
      <c r="O39" s="260"/>
      <c r="P39" s="260"/>
    </row>
    <row r="40" spans="1:16" ht="39" customHeight="1">
      <c r="A40" s="260"/>
      <c r="B40" s="273"/>
      <c r="C40" s="1200" t="s">
        <v>496</v>
      </c>
      <c r="D40" s="1201"/>
      <c r="E40" s="1202"/>
      <c r="F40" s="274">
        <v>0</v>
      </c>
      <c r="G40" s="275">
        <v>0.01</v>
      </c>
      <c r="H40" s="275">
        <v>0.02</v>
      </c>
      <c r="I40" s="275">
        <v>0.01</v>
      </c>
      <c r="J40" s="276">
        <v>0.01</v>
      </c>
      <c r="K40" s="260"/>
      <c r="L40" s="260"/>
      <c r="M40" s="260"/>
      <c r="N40" s="260"/>
      <c r="O40" s="260"/>
      <c r="P40" s="260"/>
    </row>
    <row r="41" spans="1:16" ht="39" customHeight="1">
      <c r="A41" s="260"/>
      <c r="B41" s="273"/>
      <c r="C41" s="1200"/>
      <c r="D41" s="1201"/>
      <c r="E41" s="1202"/>
      <c r="F41" s="274"/>
      <c r="G41" s="275"/>
      <c r="H41" s="275"/>
      <c r="I41" s="275"/>
      <c r="J41" s="276"/>
      <c r="K41" s="260"/>
      <c r="L41" s="260"/>
      <c r="M41" s="260"/>
      <c r="N41" s="260"/>
      <c r="O41" s="260"/>
      <c r="P41" s="260"/>
    </row>
    <row r="42" spans="1:16" ht="39" customHeight="1">
      <c r="A42" s="260"/>
      <c r="B42" s="277"/>
      <c r="C42" s="1200" t="s">
        <v>497</v>
      </c>
      <c r="D42" s="1201"/>
      <c r="E42" s="1202"/>
      <c r="F42" s="274" t="s">
        <v>444</v>
      </c>
      <c r="G42" s="275" t="s">
        <v>444</v>
      </c>
      <c r="H42" s="275" t="s">
        <v>444</v>
      </c>
      <c r="I42" s="275" t="s">
        <v>444</v>
      </c>
      <c r="J42" s="276" t="s">
        <v>444</v>
      </c>
      <c r="K42" s="260"/>
      <c r="L42" s="260"/>
      <c r="M42" s="260"/>
      <c r="N42" s="260"/>
      <c r="O42" s="260"/>
      <c r="P42" s="260"/>
    </row>
    <row r="43" spans="1:16" ht="39" customHeight="1" thickBot="1">
      <c r="A43" s="260"/>
      <c r="B43" s="278"/>
      <c r="C43" s="1203" t="s">
        <v>498</v>
      </c>
      <c r="D43" s="1204"/>
      <c r="E43" s="1205"/>
      <c r="F43" s="279" t="s">
        <v>444</v>
      </c>
      <c r="G43" s="280" t="s">
        <v>444</v>
      </c>
      <c r="H43" s="280" t="s">
        <v>444</v>
      </c>
      <c r="I43" s="280" t="s">
        <v>444</v>
      </c>
      <c r="J43" s="281" t="s">
        <v>444</v>
      </c>
      <c r="K43" s="260"/>
      <c r="L43" s="260"/>
      <c r="M43" s="260"/>
      <c r="N43" s="260"/>
      <c r="O43" s="260"/>
      <c r="P43" s="260"/>
    </row>
    <row r="44" spans="1:16" ht="39" customHeight="1">
      <c r="A44" s="260"/>
      <c r="B44" s="282" t="s">
        <v>499</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N+OeT+6NDHiV9mP2uTOzkWu38r26aUT5veu8Bze3fg7eXDi7cklihnDl5kgvWGVfbFz2NbYfOPj5NgGstS1Ewg==" saltValue="v2YW24OHUVoyRTTy9u7e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965C-2BC2-4BF9-8A1F-009F8DD3757A}">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500</v>
      </c>
      <c r="P43" s="286"/>
      <c r="Q43" s="286"/>
      <c r="R43" s="286"/>
      <c r="S43" s="286"/>
      <c r="T43" s="286"/>
      <c r="U43" s="286"/>
    </row>
    <row r="44" spans="1:21" ht="30.75" customHeight="1" thickBot="1">
      <c r="A44" s="286"/>
      <c r="B44" s="289" t="s">
        <v>501</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c r="A45" s="286"/>
      <c r="B45" s="1226" t="s">
        <v>502</v>
      </c>
      <c r="C45" s="1227"/>
      <c r="D45" s="296"/>
      <c r="E45" s="1232" t="s">
        <v>503</v>
      </c>
      <c r="F45" s="1232"/>
      <c r="G45" s="1232"/>
      <c r="H45" s="1232"/>
      <c r="I45" s="1232"/>
      <c r="J45" s="1233"/>
      <c r="K45" s="297">
        <v>382</v>
      </c>
      <c r="L45" s="298">
        <v>390</v>
      </c>
      <c r="M45" s="298">
        <v>396</v>
      </c>
      <c r="N45" s="298">
        <v>393</v>
      </c>
      <c r="O45" s="299">
        <v>380</v>
      </c>
      <c r="P45" s="286"/>
      <c r="Q45" s="286"/>
      <c r="R45" s="286"/>
      <c r="S45" s="286"/>
      <c r="T45" s="286"/>
      <c r="U45" s="286"/>
    </row>
    <row r="46" spans="1:21" ht="30.75" customHeight="1">
      <c r="A46" s="286"/>
      <c r="B46" s="1228"/>
      <c r="C46" s="1229"/>
      <c r="D46" s="300"/>
      <c r="E46" s="1210" t="s">
        <v>504</v>
      </c>
      <c r="F46" s="1210"/>
      <c r="G46" s="1210"/>
      <c r="H46" s="1210"/>
      <c r="I46" s="1210"/>
      <c r="J46" s="1211"/>
      <c r="K46" s="301" t="s">
        <v>444</v>
      </c>
      <c r="L46" s="302" t="s">
        <v>444</v>
      </c>
      <c r="M46" s="302" t="s">
        <v>444</v>
      </c>
      <c r="N46" s="302" t="s">
        <v>444</v>
      </c>
      <c r="O46" s="303" t="s">
        <v>444</v>
      </c>
      <c r="P46" s="286"/>
      <c r="Q46" s="286"/>
      <c r="R46" s="286"/>
      <c r="S46" s="286"/>
      <c r="T46" s="286"/>
      <c r="U46" s="286"/>
    </row>
    <row r="47" spans="1:21" ht="30.75" customHeight="1">
      <c r="A47" s="286"/>
      <c r="B47" s="1228"/>
      <c r="C47" s="1229"/>
      <c r="D47" s="300"/>
      <c r="E47" s="1210" t="s">
        <v>505</v>
      </c>
      <c r="F47" s="1210"/>
      <c r="G47" s="1210"/>
      <c r="H47" s="1210"/>
      <c r="I47" s="1210"/>
      <c r="J47" s="1211"/>
      <c r="K47" s="301" t="s">
        <v>444</v>
      </c>
      <c r="L47" s="302" t="s">
        <v>444</v>
      </c>
      <c r="M47" s="302" t="s">
        <v>444</v>
      </c>
      <c r="N47" s="302" t="s">
        <v>444</v>
      </c>
      <c r="O47" s="303" t="s">
        <v>444</v>
      </c>
      <c r="P47" s="286"/>
      <c r="Q47" s="286"/>
      <c r="R47" s="286"/>
      <c r="S47" s="286"/>
      <c r="T47" s="286"/>
      <c r="U47" s="286"/>
    </row>
    <row r="48" spans="1:21" ht="30.75" customHeight="1">
      <c r="A48" s="286"/>
      <c r="B48" s="1228"/>
      <c r="C48" s="1229"/>
      <c r="D48" s="300"/>
      <c r="E48" s="1210" t="s">
        <v>506</v>
      </c>
      <c r="F48" s="1210"/>
      <c r="G48" s="1210"/>
      <c r="H48" s="1210"/>
      <c r="I48" s="1210"/>
      <c r="J48" s="1211"/>
      <c r="K48" s="301">
        <v>131</v>
      </c>
      <c r="L48" s="302">
        <v>135</v>
      </c>
      <c r="M48" s="302">
        <v>135</v>
      </c>
      <c r="N48" s="302">
        <v>135</v>
      </c>
      <c r="O48" s="303">
        <v>137</v>
      </c>
      <c r="P48" s="286"/>
      <c r="Q48" s="286"/>
      <c r="R48" s="286"/>
      <c r="S48" s="286"/>
      <c r="T48" s="286"/>
      <c r="U48" s="286"/>
    </row>
    <row r="49" spans="1:21" ht="30.75" customHeight="1">
      <c r="A49" s="286"/>
      <c r="B49" s="1228"/>
      <c r="C49" s="1229"/>
      <c r="D49" s="300"/>
      <c r="E49" s="1210" t="s">
        <v>507</v>
      </c>
      <c r="F49" s="1210"/>
      <c r="G49" s="1210"/>
      <c r="H49" s="1210"/>
      <c r="I49" s="1210"/>
      <c r="J49" s="1211"/>
      <c r="K49" s="301">
        <v>31</v>
      </c>
      <c r="L49" s="302">
        <v>31</v>
      </c>
      <c r="M49" s="302">
        <v>32</v>
      </c>
      <c r="N49" s="302">
        <v>37</v>
      </c>
      <c r="O49" s="303">
        <v>39</v>
      </c>
      <c r="P49" s="286"/>
      <c r="Q49" s="286"/>
      <c r="R49" s="286"/>
      <c r="S49" s="286"/>
      <c r="T49" s="286"/>
      <c r="U49" s="286"/>
    </row>
    <row r="50" spans="1:21" ht="30.75" customHeight="1">
      <c r="A50" s="286"/>
      <c r="B50" s="1228"/>
      <c r="C50" s="1229"/>
      <c r="D50" s="300"/>
      <c r="E50" s="1210" t="s">
        <v>508</v>
      </c>
      <c r="F50" s="1210"/>
      <c r="G50" s="1210"/>
      <c r="H50" s="1210"/>
      <c r="I50" s="1210"/>
      <c r="J50" s="1211"/>
      <c r="K50" s="301">
        <v>54</v>
      </c>
      <c r="L50" s="302">
        <v>49</v>
      </c>
      <c r="M50" s="302">
        <v>47</v>
      </c>
      <c r="N50" s="302">
        <v>50</v>
      </c>
      <c r="O50" s="303">
        <v>50</v>
      </c>
      <c r="P50" s="286"/>
      <c r="Q50" s="286"/>
      <c r="R50" s="286"/>
      <c r="S50" s="286"/>
      <c r="T50" s="286"/>
      <c r="U50" s="286"/>
    </row>
    <row r="51" spans="1:21" ht="30.75" customHeight="1">
      <c r="A51" s="286"/>
      <c r="B51" s="1230"/>
      <c r="C51" s="1231"/>
      <c r="D51" s="304"/>
      <c r="E51" s="1210" t="s">
        <v>509</v>
      </c>
      <c r="F51" s="1210"/>
      <c r="G51" s="1210"/>
      <c r="H51" s="1210"/>
      <c r="I51" s="1210"/>
      <c r="J51" s="1211"/>
      <c r="K51" s="301" t="s">
        <v>444</v>
      </c>
      <c r="L51" s="302" t="s">
        <v>444</v>
      </c>
      <c r="M51" s="302" t="s">
        <v>444</v>
      </c>
      <c r="N51" s="302" t="s">
        <v>444</v>
      </c>
      <c r="O51" s="303" t="s">
        <v>444</v>
      </c>
      <c r="P51" s="286"/>
      <c r="Q51" s="286"/>
      <c r="R51" s="286"/>
      <c r="S51" s="286"/>
      <c r="T51" s="286"/>
      <c r="U51" s="286"/>
    </row>
    <row r="52" spans="1:21" ht="30.75" customHeight="1">
      <c r="A52" s="286"/>
      <c r="B52" s="1208" t="s">
        <v>510</v>
      </c>
      <c r="C52" s="1209"/>
      <c r="D52" s="304"/>
      <c r="E52" s="1210" t="s">
        <v>511</v>
      </c>
      <c r="F52" s="1210"/>
      <c r="G52" s="1210"/>
      <c r="H52" s="1210"/>
      <c r="I52" s="1210"/>
      <c r="J52" s="1211"/>
      <c r="K52" s="301">
        <v>404</v>
      </c>
      <c r="L52" s="302">
        <v>422</v>
      </c>
      <c r="M52" s="302">
        <v>436</v>
      </c>
      <c r="N52" s="302">
        <v>438</v>
      </c>
      <c r="O52" s="303">
        <v>436</v>
      </c>
      <c r="P52" s="286"/>
      <c r="Q52" s="286"/>
      <c r="R52" s="286"/>
      <c r="S52" s="286"/>
      <c r="T52" s="286"/>
      <c r="U52" s="286"/>
    </row>
    <row r="53" spans="1:21" ht="30.75" customHeight="1" thickBot="1">
      <c r="A53" s="286"/>
      <c r="B53" s="1212" t="s">
        <v>512</v>
      </c>
      <c r="C53" s="1213"/>
      <c r="D53" s="305"/>
      <c r="E53" s="1214" t="s">
        <v>513</v>
      </c>
      <c r="F53" s="1214"/>
      <c r="G53" s="1214"/>
      <c r="H53" s="1214"/>
      <c r="I53" s="1214"/>
      <c r="J53" s="1215"/>
      <c r="K53" s="306">
        <v>194</v>
      </c>
      <c r="L53" s="307">
        <v>183</v>
      </c>
      <c r="M53" s="307">
        <v>174</v>
      </c>
      <c r="N53" s="307">
        <v>177</v>
      </c>
      <c r="O53" s="308">
        <v>170</v>
      </c>
      <c r="P53" s="286"/>
      <c r="Q53" s="286"/>
      <c r="R53" s="286"/>
      <c r="S53" s="286"/>
      <c r="T53" s="286"/>
      <c r="U53" s="286"/>
    </row>
    <row r="54" spans="1:21" ht="24" customHeight="1">
      <c r="A54" s="286"/>
      <c r="B54" s="309" t="s">
        <v>514</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515</v>
      </c>
      <c r="C55" s="311"/>
      <c r="D55" s="311"/>
      <c r="E55" s="311"/>
      <c r="F55" s="311"/>
      <c r="G55" s="311"/>
      <c r="H55" s="311"/>
      <c r="I55" s="311"/>
      <c r="J55" s="311"/>
      <c r="K55" s="312"/>
      <c r="L55" s="312"/>
      <c r="M55" s="312"/>
      <c r="N55" s="312"/>
      <c r="O55" s="313" t="s">
        <v>516</v>
      </c>
      <c r="P55" s="286"/>
      <c r="Q55" s="286"/>
      <c r="R55" s="286"/>
      <c r="S55" s="286"/>
      <c r="T55" s="286"/>
      <c r="U55" s="286"/>
    </row>
    <row r="56" spans="1:21" ht="31.5" customHeight="1" thickBot="1">
      <c r="A56" s="286"/>
      <c r="B56" s="314"/>
      <c r="C56" s="315"/>
      <c r="D56" s="315"/>
      <c r="E56" s="316"/>
      <c r="F56" s="316"/>
      <c r="G56" s="316"/>
      <c r="H56" s="316"/>
      <c r="I56" s="316"/>
      <c r="J56" s="317" t="s">
        <v>483</v>
      </c>
      <c r="K56" s="318" t="s">
        <v>517</v>
      </c>
      <c r="L56" s="319" t="s">
        <v>518</v>
      </c>
      <c r="M56" s="319" t="s">
        <v>519</v>
      </c>
      <c r="N56" s="319" t="s">
        <v>520</v>
      </c>
      <c r="O56" s="320" t="s">
        <v>521</v>
      </c>
      <c r="P56" s="286"/>
      <c r="Q56" s="286"/>
      <c r="R56" s="286"/>
      <c r="S56" s="286"/>
      <c r="T56" s="286"/>
      <c r="U56" s="286"/>
    </row>
    <row r="57" spans="1:21" ht="31.5" customHeight="1">
      <c r="B57" s="1216" t="s">
        <v>522</v>
      </c>
      <c r="C57" s="1217"/>
      <c r="D57" s="1220" t="s">
        <v>523</v>
      </c>
      <c r="E57" s="1221"/>
      <c r="F57" s="1221"/>
      <c r="G57" s="1221"/>
      <c r="H57" s="1221"/>
      <c r="I57" s="1221"/>
      <c r="J57" s="1222"/>
      <c r="K57" s="321" t="s">
        <v>444</v>
      </c>
      <c r="L57" s="322" t="s">
        <v>444</v>
      </c>
      <c r="M57" s="322" t="s">
        <v>444</v>
      </c>
      <c r="N57" s="322" t="s">
        <v>444</v>
      </c>
      <c r="O57" s="323" t="s">
        <v>444</v>
      </c>
    </row>
    <row r="58" spans="1:21" ht="31.5" customHeight="1" thickBot="1">
      <c r="B58" s="1218"/>
      <c r="C58" s="1219"/>
      <c r="D58" s="1223" t="s">
        <v>524</v>
      </c>
      <c r="E58" s="1224"/>
      <c r="F58" s="1224"/>
      <c r="G58" s="1224"/>
      <c r="H58" s="1224"/>
      <c r="I58" s="1224"/>
      <c r="J58" s="1225"/>
      <c r="K58" s="324" t="s">
        <v>444</v>
      </c>
      <c r="L58" s="325" t="s">
        <v>444</v>
      </c>
      <c r="M58" s="325" t="s">
        <v>444</v>
      </c>
      <c r="N58" s="325" t="s">
        <v>444</v>
      </c>
      <c r="O58" s="326" t="s">
        <v>444</v>
      </c>
    </row>
    <row r="59" spans="1:21" ht="24" customHeight="1">
      <c r="B59" s="327"/>
      <c r="C59" s="327"/>
      <c r="D59" s="328" t="s">
        <v>525</v>
      </c>
      <c r="E59" s="329"/>
      <c r="F59" s="329"/>
      <c r="G59" s="329"/>
      <c r="H59" s="329"/>
      <c r="I59" s="329"/>
      <c r="J59" s="329"/>
      <c r="K59" s="329"/>
      <c r="L59" s="329"/>
      <c r="M59" s="329"/>
      <c r="N59" s="329"/>
      <c r="O59" s="329"/>
    </row>
    <row r="60" spans="1:21" ht="24" customHeight="1">
      <c r="B60" s="330"/>
      <c r="C60" s="330"/>
      <c r="D60" s="328" t="s">
        <v>526</v>
      </c>
      <c r="E60" s="329"/>
      <c r="F60" s="329"/>
      <c r="G60" s="329"/>
      <c r="H60" s="329"/>
      <c r="I60" s="329"/>
      <c r="J60" s="329"/>
      <c r="K60" s="329"/>
      <c r="L60" s="329"/>
      <c r="M60" s="329"/>
      <c r="N60" s="329"/>
      <c r="O60" s="329"/>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9PCLpJBkjDlN2TvbqS74/qNYzGpBCR59+IMBR8hYQiH6GD5ie9qfTS755hcV4/3OtXKCkNFRrg2TFm8Ch1m6w==" saltValue="bJ9lgc5SFf4UF62JbCnz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1E642-5256-4A3F-987A-ED7F9E9D1125}">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2" t="s">
        <v>500</v>
      </c>
    </row>
    <row r="40" spans="2:13" ht="27.75" customHeight="1" thickBot="1">
      <c r="B40" s="333" t="s">
        <v>501</v>
      </c>
      <c r="C40" s="334"/>
      <c r="D40" s="334"/>
      <c r="E40" s="335"/>
      <c r="F40" s="335"/>
      <c r="G40" s="335"/>
      <c r="H40" s="336" t="s">
        <v>483</v>
      </c>
      <c r="I40" s="337" t="s">
        <v>4</v>
      </c>
      <c r="J40" s="338" t="s">
        <v>5</v>
      </c>
      <c r="K40" s="338" t="s">
        <v>6</v>
      </c>
      <c r="L40" s="338" t="s">
        <v>7</v>
      </c>
      <c r="M40" s="339" t="s">
        <v>8</v>
      </c>
    </row>
    <row r="41" spans="2:13" ht="27.75" customHeight="1">
      <c r="B41" s="1246" t="s">
        <v>527</v>
      </c>
      <c r="C41" s="1247"/>
      <c r="D41" s="340"/>
      <c r="E41" s="1248" t="s">
        <v>528</v>
      </c>
      <c r="F41" s="1248"/>
      <c r="G41" s="1248"/>
      <c r="H41" s="1249"/>
      <c r="I41" s="341">
        <v>4274</v>
      </c>
      <c r="J41" s="342">
        <v>4397</v>
      </c>
      <c r="K41" s="342">
        <v>4280</v>
      </c>
      <c r="L41" s="342">
        <v>4194</v>
      </c>
      <c r="M41" s="343">
        <v>4115</v>
      </c>
    </row>
    <row r="42" spans="2:13" ht="27.75" customHeight="1">
      <c r="B42" s="1236"/>
      <c r="C42" s="1237"/>
      <c r="D42" s="344"/>
      <c r="E42" s="1240" t="s">
        <v>529</v>
      </c>
      <c r="F42" s="1240"/>
      <c r="G42" s="1240"/>
      <c r="H42" s="1241"/>
      <c r="I42" s="345">
        <v>776</v>
      </c>
      <c r="J42" s="346">
        <v>712</v>
      </c>
      <c r="K42" s="346">
        <v>665</v>
      </c>
      <c r="L42" s="346">
        <v>618</v>
      </c>
      <c r="M42" s="347">
        <v>571</v>
      </c>
    </row>
    <row r="43" spans="2:13" ht="27.75" customHeight="1">
      <c r="B43" s="1236"/>
      <c r="C43" s="1237"/>
      <c r="D43" s="344"/>
      <c r="E43" s="1240" t="s">
        <v>530</v>
      </c>
      <c r="F43" s="1240"/>
      <c r="G43" s="1240"/>
      <c r="H43" s="1241"/>
      <c r="I43" s="345">
        <v>1378</v>
      </c>
      <c r="J43" s="346">
        <v>1283</v>
      </c>
      <c r="K43" s="346">
        <v>1178</v>
      </c>
      <c r="L43" s="346">
        <v>1079</v>
      </c>
      <c r="M43" s="347">
        <v>972</v>
      </c>
    </row>
    <row r="44" spans="2:13" ht="27.75" customHeight="1">
      <c r="B44" s="1236"/>
      <c r="C44" s="1237"/>
      <c r="D44" s="344"/>
      <c r="E44" s="1240" t="s">
        <v>531</v>
      </c>
      <c r="F44" s="1240"/>
      <c r="G44" s="1240"/>
      <c r="H44" s="1241"/>
      <c r="I44" s="345">
        <v>236</v>
      </c>
      <c r="J44" s="346">
        <v>259</v>
      </c>
      <c r="K44" s="346">
        <v>263</v>
      </c>
      <c r="L44" s="346">
        <v>255</v>
      </c>
      <c r="M44" s="347">
        <v>258</v>
      </c>
    </row>
    <row r="45" spans="2:13" ht="27.75" customHeight="1">
      <c r="B45" s="1236"/>
      <c r="C45" s="1237"/>
      <c r="D45" s="344"/>
      <c r="E45" s="1240" t="s">
        <v>532</v>
      </c>
      <c r="F45" s="1240"/>
      <c r="G45" s="1240"/>
      <c r="H45" s="1241"/>
      <c r="I45" s="345">
        <v>1651</v>
      </c>
      <c r="J45" s="346">
        <v>1572</v>
      </c>
      <c r="K45" s="346">
        <v>1492</v>
      </c>
      <c r="L45" s="346">
        <v>1300</v>
      </c>
      <c r="M45" s="347">
        <v>1275</v>
      </c>
    </row>
    <row r="46" spans="2:13" ht="27.75" customHeight="1">
      <c r="B46" s="1236"/>
      <c r="C46" s="1237"/>
      <c r="D46" s="348"/>
      <c r="E46" s="1240" t="s">
        <v>533</v>
      </c>
      <c r="F46" s="1240"/>
      <c r="G46" s="1240"/>
      <c r="H46" s="1241"/>
      <c r="I46" s="345" t="s">
        <v>444</v>
      </c>
      <c r="J46" s="346" t="s">
        <v>444</v>
      </c>
      <c r="K46" s="346" t="s">
        <v>444</v>
      </c>
      <c r="L46" s="346" t="s">
        <v>444</v>
      </c>
      <c r="M46" s="347" t="s">
        <v>444</v>
      </c>
    </row>
    <row r="47" spans="2:13" ht="27.75" customHeight="1">
      <c r="B47" s="1236"/>
      <c r="C47" s="1237"/>
      <c r="D47" s="349"/>
      <c r="E47" s="1250" t="s">
        <v>534</v>
      </c>
      <c r="F47" s="1251"/>
      <c r="G47" s="1251"/>
      <c r="H47" s="1252"/>
      <c r="I47" s="345" t="s">
        <v>444</v>
      </c>
      <c r="J47" s="346" t="s">
        <v>444</v>
      </c>
      <c r="K47" s="346" t="s">
        <v>444</v>
      </c>
      <c r="L47" s="346" t="s">
        <v>444</v>
      </c>
      <c r="M47" s="347" t="s">
        <v>444</v>
      </c>
    </row>
    <row r="48" spans="2:13" ht="27.75" customHeight="1">
      <c r="B48" s="1236"/>
      <c r="C48" s="1237"/>
      <c r="D48" s="344"/>
      <c r="E48" s="1240" t="s">
        <v>535</v>
      </c>
      <c r="F48" s="1240"/>
      <c r="G48" s="1240"/>
      <c r="H48" s="1241"/>
      <c r="I48" s="345" t="s">
        <v>444</v>
      </c>
      <c r="J48" s="346" t="s">
        <v>444</v>
      </c>
      <c r="K48" s="346" t="s">
        <v>444</v>
      </c>
      <c r="L48" s="346" t="s">
        <v>444</v>
      </c>
      <c r="M48" s="347" t="s">
        <v>444</v>
      </c>
    </row>
    <row r="49" spans="2:13" ht="27.75" customHeight="1">
      <c r="B49" s="1238"/>
      <c r="C49" s="1239"/>
      <c r="D49" s="344"/>
      <c r="E49" s="1240" t="s">
        <v>536</v>
      </c>
      <c r="F49" s="1240"/>
      <c r="G49" s="1240"/>
      <c r="H49" s="1241"/>
      <c r="I49" s="345" t="s">
        <v>444</v>
      </c>
      <c r="J49" s="346" t="s">
        <v>444</v>
      </c>
      <c r="K49" s="346" t="s">
        <v>444</v>
      </c>
      <c r="L49" s="346" t="s">
        <v>444</v>
      </c>
      <c r="M49" s="347" t="s">
        <v>444</v>
      </c>
    </row>
    <row r="50" spans="2:13" ht="27.75" customHeight="1">
      <c r="B50" s="1234" t="s">
        <v>537</v>
      </c>
      <c r="C50" s="1235"/>
      <c r="D50" s="350"/>
      <c r="E50" s="1240" t="s">
        <v>538</v>
      </c>
      <c r="F50" s="1240"/>
      <c r="G50" s="1240"/>
      <c r="H50" s="1241"/>
      <c r="I50" s="345">
        <v>1694</v>
      </c>
      <c r="J50" s="346">
        <v>2209</v>
      </c>
      <c r="K50" s="346">
        <v>2296</v>
      </c>
      <c r="L50" s="346">
        <v>2447</v>
      </c>
      <c r="M50" s="347">
        <v>2267</v>
      </c>
    </row>
    <row r="51" spans="2:13" ht="27.75" customHeight="1">
      <c r="B51" s="1236"/>
      <c r="C51" s="1237"/>
      <c r="D51" s="344"/>
      <c r="E51" s="1240" t="s">
        <v>539</v>
      </c>
      <c r="F51" s="1240"/>
      <c r="G51" s="1240"/>
      <c r="H51" s="1241"/>
      <c r="I51" s="345" t="s">
        <v>444</v>
      </c>
      <c r="J51" s="346" t="s">
        <v>444</v>
      </c>
      <c r="K51" s="346" t="s">
        <v>444</v>
      </c>
      <c r="L51" s="346" t="s">
        <v>444</v>
      </c>
      <c r="M51" s="347" t="s">
        <v>444</v>
      </c>
    </row>
    <row r="52" spans="2:13" ht="27.75" customHeight="1">
      <c r="B52" s="1238"/>
      <c r="C52" s="1239"/>
      <c r="D52" s="344"/>
      <c r="E52" s="1240" t="s">
        <v>540</v>
      </c>
      <c r="F52" s="1240"/>
      <c r="G52" s="1240"/>
      <c r="H52" s="1241"/>
      <c r="I52" s="345">
        <v>4712</v>
      </c>
      <c r="J52" s="346">
        <v>4772</v>
      </c>
      <c r="K52" s="346">
        <v>4642</v>
      </c>
      <c r="L52" s="346">
        <v>4501</v>
      </c>
      <c r="M52" s="347">
        <v>4346</v>
      </c>
    </row>
    <row r="53" spans="2:13" ht="27.75" customHeight="1" thickBot="1">
      <c r="B53" s="1242" t="s">
        <v>512</v>
      </c>
      <c r="C53" s="1243"/>
      <c r="D53" s="351"/>
      <c r="E53" s="1244" t="s">
        <v>541</v>
      </c>
      <c r="F53" s="1244"/>
      <c r="G53" s="1244"/>
      <c r="H53" s="1245"/>
      <c r="I53" s="352">
        <v>1908</v>
      </c>
      <c r="J53" s="353">
        <v>1243</v>
      </c>
      <c r="K53" s="353">
        <v>941</v>
      </c>
      <c r="L53" s="353">
        <v>499</v>
      </c>
      <c r="M53" s="354">
        <v>578</v>
      </c>
    </row>
    <row r="54" spans="2:13" ht="27.75" customHeight="1">
      <c r="B54" s="355" t="s">
        <v>542</v>
      </c>
      <c r="C54" s="356"/>
      <c r="D54" s="356"/>
      <c r="E54" s="357"/>
      <c r="F54" s="357"/>
      <c r="G54" s="357"/>
      <c r="H54" s="357"/>
      <c r="I54" s="358"/>
      <c r="J54" s="358"/>
      <c r="K54" s="358"/>
      <c r="L54" s="358"/>
      <c r="M54" s="35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lrpg/vVGEQ0r6U1Phtb5gH19Ges/WqTpve0MEHTZCEX8f0Tyl8zmdnjeX6tkRm9oiAAl5WclNeaOrLvRpXLig==" saltValue="0JW/gUmWe/PlOZJg/7QX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E089-DACF-4D3C-B737-9DABD20427DA}">
  <sheetPr codeName="Sheet12">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9" t="s">
        <v>543</v>
      </c>
    </row>
    <row r="54" spans="2:8" ht="29.25" customHeight="1" thickBot="1">
      <c r="B54" s="360" t="s">
        <v>24</v>
      </c>
      <c r="C54" s="361"/>
      <c r="D54" s="361"/>
      <c r="E54" s="362" t="s">
        <v>483</v>
      </c>
      <c r="F54" s="363" t="s">
        <v>6</v>
      </c>
      <c r="G54" s="363" t="s">
        <v>7</v>
      </c>
      <c r="H54" s="364" t="s">
        <v>8</v>
      </c>
    </row>
    <row r="55" spans="2:8" ht="52.5" customHeight="1">
      <c r="B55" s="365"/>
      <c r="C55" s="1261" t="s">
        <v>117</v>
      </c>
      <c r="D55" s="1261"/>
      <c r="E55" s="1262"/>
      <c r="F55" s="366">
        <v>1055</v>
      </c>
      <c r="G55" s="366">
        <v>1162</v>
      </c>
      <c r="H55" s="367">
        <v>991</v>
      </c>
    </row>
    <row r="56" spans="2:8" ht="52.5" customHeight="1">
      <c r="B56" s="368"/>
      <c r="C56" s="1263" t="s">
        <v>544</v>
      </c>
      <c r="D56" s="1263"/>
      <c r="E56" s="1264"/>
      <c r="F56" s="369">
        <v>30</v>
      </c>
      <c r="G56" s="369">
        <v>30</v>
      </c>
      <c r="H56" s="370">
        <v>30</v>
      </c>
    </row>
    <row r="57" spans="2:8" ht="53.25" customHeight="1">
      <c r="B57" s="368"/>
      <c r="C57" s="1265" t="s">
        <v>122</v>
      </c>
      <c r="D57" s="1265"/>
      <c r="E57" s="1266"/>
      <c r="F57" s="371">
        <v>947</v>
      </c>
      <c r="G57" s="371">
        <v>925</v>
      </c>
      <c r="H57" s="372">
        <v>883</v>
      </c>
    </row>
    <row r="58" spans="2:8" ht="45.75" customHeight="1">
      <c r="B58" s="373"/>
      <c r="C58" s="1253" t="s">
        <v>545</v>
      </c>
      <c r="D58" s="1254"/>
      <c r="E58" s="1255"/>
      <c r="F58" s="374">
        <v>603</v>
      </c>
      <c r="G58" s="374">
        <v>603</v>
      </c>
      <c r="H58" s="375">
        <v>603</v>
      </c>
    </row>
    <row r="59" spans="2:8" ht="45.75" customHeight="1">
      <c r="B59" s="373"/>
      <c r="C59" s="1253" t="s">
        <v>546</v>
      </c>
      <c r="D59" s="1254"/>
      <c r="E59" s="1255"/>
      <c r="F59" s="374">
        <v>231</v>
      </c>
      <c r="G59" s="374">
        <v>208</v>
      </c>
      <c r="H59" s="375">
        <v>166</v>
      </c>
    </row>
    <row r="60" spans="2:8" ht="45.75" customHeight="1">
      <c r="B60" s="373"/>
      <c r="C60" s="1253" t="s">
        <v>547</v>
      </c>
      <c r="D60" s="1254"/>
      <c r="E60" s="1255"/>
      <c r="F60" s="374">
        <v>38</v>
      </c>
      <c r="G60" s="374">
        <v>38</v>
      </c>
      <c r="H60" s="375">
        <v>38</v>
      </c>
    </row>
    <row r="61" spans="2:8" ht="45.75" customHeight="1">
      <c r="B61" s="373"/>
      <c r="C61" s="1253" t="s">
        <v>548</v>
      </c>
      <c r="D61" s="1254"/>
      <c r="E61" s="1255"/>
      <c r="F61" s="374">
        <v>37</v>
      </c>
      <c r="G61" s="374">
        <v>37</v>
      </c>
      <c r="H61" s="375">
        <v>37</v>
      </c>
    </row>
    <row r="62" spans="2:8" ht="45.75" customHeight="1" thickBot="1">
      <c r="B62" s="376"/>
      <c r="C62" s="1256" t="s">
        <v>549</v>
      </c>
      <c r="D62" s="1257"/>
      <c r="E62" s="1258"/>
      <c r="F62" s="377">
        <v>27</v>
      </c>
      <c r="G62" s="377">
        <v>29</v>
      </c>
      <c r="H62" s="378">
        <v>29</v>
      </c>
    </row>
    <row r="63" spans="2:8" ht="52.5" customHeight="1" thickBot="1">
      <c r="B63" s="379"/>
      <c r="C63" s="1259" t="s">
        <v>550</v>
      </c>
      <c r="D63" s="1259"/>
      <c r="E63" s="1260"/>
      <c r="F63" s="380">
        <v>2032</v>
      </c>
      <c r="G63" s="380">
        <v>2117</v>
      </c>
      <c r="H63" s="381">
        <v>1903</v>
      </c>
    </row>
    <row r="64" spans="2:8" ht="15" customHeight="1"/>
  </sheetData>
  <sheetProtection algorithmName="SHA-512" hashValue="E6v/nFBTv3Mie95eOdkbPiYgm4VWJSXzgBUe7lgGQ3T8xeh3maP6rwo7Mlfmm2RV5Zf816hk0Bdsl+kTXYZmvg==" saltValue="kLvBdqE0IC8OGCDnEZ0u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ZM160"/>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5" t="s">
        <v>551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7"/>
      <c r="H50" s="1267"/>
      <c r="I50" s="1267"/>
      <c r="J50" s="1267"/>
      <c r="K50" s="22"/>
      <c r="L50" s="22"/>
      <c r="M50" s="23"/>
      <c r="N50" s="23"/>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4</v>
      </c>
      <c r="BQ50" s="1271"/>
      <c r="BR50" s="1271"/>
      <c r="BS50" s="1271"/>
      <c r="BT50" s="1271"/>
      <c r="BU50" s="1271"/>
      <c r="BV50" s="1271"/>
      <c r="BW50" s="1271"/>
      <c r="BX50" s="1271" t="s">
        <v>5</v>
      </c>
      <c r="BY50" s="1271"/>
      <c r="BZ50" s="1271"/>
      <c r="CA50" s="1271"/>
      <c r="CB50" s="1271"/>
      <c r="CC50" s="1271"/>
      <c r="CD50" s="1271"/>
      <c r="CE50" s="1271"/>
      <c r="CF50" s="1271" t="s">
        <v>6</v>
      </c>
      <c r="CG50" s="1271"/>
      <c r="CH50" s="1271"/>
      <c r="CI50" s="1271"/>
      <c r="CJ50" s="1271"/>
      <c r="CK50" s="1271"/>
      <c r="CL50" s="1271"/>
      <c r="CM50" s="1271"/>
      <c r="CN50" s="1271" t="s">
        <v>7</v>
      </c>
      <c r="CO50" s="1271"/>
      <c r="CP50" s="1271"/>
      <c r="CQ50" s="1271"/>
      <c r="CR50" s="1271"/>
      <c r="CS50" s="1271"/>
      <c r="CT50" s="1271"/>
      <c r="CU50" s="1271"/>
      <c r="CV50" s="1271" t="s">
        <v>8</v>
      </c>
      <c r="CW50" s="1271"/>
      <c r="CX50" s="1271"/>
      <c r="CY50" s="1271"/>
      <c r="CZ50" s="1271"/>
      <c r="DA50" s="1271"/>
      <c r="DB50" s="1271"/>
      <c r="DC50" s="1271"/>
    </row>
    <row r="51" spans="1:109" ht="13.5" customHeight="1">
      <c r="B51" s="12"/>
      <c r="G51" s="1285"/>
      <c r="H51" s="1285"/>
      <c r="I51" s="1286"/>
      <c r="J51" s="1286"/>
      <c r="K51" s="1284"/>
      <c r="L51" s="1284"/>
      <c r="M51" s="1284"/>
      <c r="N51" s="1284"/>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3"/>
      <c r="BQ51" s="1272"/>
      <c r="BR51" s="1272"/>
      <c r="BS51" s="1272"/>
      <c r="BT51" s="1272"/>
      <c r="BU51" s="1272"/>
      <c r="BV51" s="1272"/>
      <c r="BW51" s="1272"/>
      <c r="BX51" s="1272">
        <v>47.5</v>
      </c>
      <c r="BY51" s="1272"/>
      <c r="BZ51" s="1272"/>
      <c r="CA51" s="1272"/>
      <c r="CB51" s="1272"/>
      <c r="CC51" s="1272"/>
      <c r="CD51" s="1272"/>
      <c r="CE51" s="1272"/>
      <c r="CF51" s="1272">
        <v>35.799999999999997</v>
      </c>
      <c r="CG51" s="1272"/>
      <c r="CH51" s="1272"/>
      <c r="CI51" s="1272"/>
      <c r="CJ51" s="1272"/>
      <c r="CK51" s="1272"/>
      <c r="CL51" s="1272"/>
      <c r="CM51" s="1272"/>
      <c r="CN51" s="1272">
        <v>19</v>
      </c>
      <c r="CO51" s="1272"/>
      <c r="CP51" s="1272"/>
      <c r="CQ51" s="1272"/>
      <c r="CR51" s="1272"/>
      <c r="CS51" s="1272"/>
      <c r="CT51" s="1272"/>
      <c r="CU51" s="1272"/>
      <c r="CV51" s="1272">
        <v>22</v>
      </c>
      <c r="CW51" s="1272"/>
      <c r="CX51" s="1272"/>
      <c r="CY51" s="1272"/>
      <c r="CZ51" s="1272"/>
      <c r="DA51" s="1272"/>
      <c r="DB51" s="1272"/>
      <c r="DC51" s="1272"/>
    </row>
    <row r="52" spans="1:109">
      <c r="B52" s="12"/>
      <c r="G52" s="1285"/>
      <c r="H52" s="1285"/>
      <c r="I52" s="1286"/>
      <c r="J52" s="1286"/>
      <c r="K52" s="1284"/>
      <c r="L52" s="1284"/>
      <c r="M52" s="1284"/>
      <c r="N52" s="1284"/>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c r="A53" s="20"/>
      <c r="B53" s="12"/>
      <c r="G53" s="1285"/>
      <c r="H53" s="1285"/>
      <c r="I53" s="1267"/>
      <c r="J53" s="1267"/>
      <c r="K53" s="1284"/>
      <c r="L53" s="1284"/>
      <c r="M53" s="1284"/>
      <c r="N53" s="1284"/>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3"/>
      <c r="BQ53" s="1272"/>
      <c r="BR53" s="1272"/>
      <c r="BS53" s="1272"/>
      <c r="BT53" s="1272"/>
      <c r="BU53" s="1272"/>
      <c r="BV53" s="1272"/>
      <c r="BW53" s="1272"/>
      <c r="BX53" s="1272">
        <v>56.3</v>
      </c>
      <c r="BY53" s="1272"/>
      <c r="BZ53" s="1272"/>
      <c r="CA53" s="1272"/>
      <c r="CB53" s="1272"/>
      <c r="CC53" s="1272"/>
      <c r="CD53" s="1272"/>
      <c r="CE53" s="1272"/>
      <c r="CF53" s="1272">
        <v>56</v>
      </c>
      <c r="CG53" s="1272"/>
      <c r="CH53" s="1272"/>
      <c r="CI53" s="1272"/>
      <c r="CJ53" s="1272"/>
      <c r="CK53" s="1272"/>
      <c r="CL53" s="1272"/>
      <c r="CM53" s="1272"/>
      <c r="CN53" s="1272">
        <v>57.6</v>
      </c>
      <c r="CO53" s="1272"/>
      <c r="CP53" s="1272"/>
      <c r="CQ53" s="1272"/>
      <c r="CR53" s="1272"/>
      <c r="CS53" s="1272"/>
      <c r="CT53" s="1272"/>
      <c r="CU53" s="1272"/>
      <c r="CV53" s="1272">
        <v>59.8</v>
      </c>
      <c r="CW53" s="1272"/>
      <c r="CX53" s="1272"/>
      <c r="CY53" s="1272"/>
      <c r="CZ53" s="1272"/>
      <c r="DA53" s="1272"/>
      <c r="DB53" s="1272"/>
      <c r="DC53" s="1272"/>
    </row>
    <row r="54" spans="1:109">
      <c r="A54" s="20"/>
      <c r="B54" s="12"/>
      <c r="G54" s="1285"/>
      <c r="H54" s="1285"/>
      <c r="I54" s="1267"/>
      <c r="J54" s="1267"/>
      <c r="K54" s="1284"/>
      <c r="L54" s="1284"/>
      <c r="M54" s="1284"/>
      <c r="N54" s="1284"/>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c r="A55" s="20"/>
      <c r="B55" s="12"/>
      <c r="G55" s="1267"/>
      <c r="H55" s="1267"/>
      <c r="I55" s="1267"/>
      <c r="J55" s="1267"/>
      <c r="K55" s="1284"/>
      <c r="L55" s="1284"/>
      <c r="M55" s="1284"/>
      <c r="N55" s="1284"/>
      <c r="AN55" s="1271" t="s">
        <v>12</v>
      </c>
      <c r="AO55" s="1271"/>
      <c r="AP55" s="1271"/>
      <c r="AQ55" s="1271"/>
      <c r="AR55" s="1271"/>
      <c r="AS55" s="1271"/>
      <c r="AT55" s="1271"/>
      <c r="AU55" s="1271"/>
      <c r="AV55" s="1271"/>
      <c r="AW55" s="1271"/>
      <c r="AX55" s="1271"/>
      <c r="AY55" s="1271"/>
      <c r="AZ55" s="1271"/>
      <c r="BA55" s="1271"/>
      <c r="BB55" s="1274" t="s">
        <v>10</v>
      </c>
      <c r="BC55" s="1274"/>
      <c r="BD55" s="1274"/>
      <c r="BE55" s="1274"/>
      <c r="BF55" s="1274"/>
      <c r="BG55" s="1274"/>
      <c r="BH55" s="1274"/>
      <c r="BI55" s="1274"/>
      <c r="BJ55" s="1274"/>
      <c r="BK55" s="1274"/>
      <c r="BL55" s="1274"/>
      <c r="BM55" s="1274"/>
      <c r="BN55" s="1274"/>
      <c r="BO55" s="1274"/>
      <c r="BP55" s="1273"/>
      <c r="BQ55" s="1272"/>
      <c r="BR55" s="1272"/>
      <c r="BS55" s="1272"/>
      <c r="BT55" s="1272"/>
      <c r="BU55" s="1272"/>
      <c r="BV55" s="1272"/>
      <c r="BW55" s="1272"/>
      <c r="BX55" s="1272">
        <v>25.4</v>
      </c>
      <c r="BY55" s="1272"/>
      <c r="BZ55" s="1272"/>
      <c r="CA55" s="1272"/>
      <c r="CB55" s="1272"/>
      <c r="CC55" s="1272"/>
      <c r="CD55" s="1272"/>
      <c r="CE55" s="1272"/>
      <c r="CF55" s="1272">
        <v>23.4</v>
      </c>
      <c r="CG55" s="1272"/>
      <c r="CH55" s="1272"/>
      <c r="CI55" s="1272"/>
      <c r="CJ55" s="1272"/>
      <c r="CK55" s="1272"/>
      <c r="CL55" s="1272"/>
      <c r="CM55" s="1272"/>
      <c r="CN55" s="1272">
        <v>7.7</v>
      </c>
      <c r="CO55" s="1272"/>
      <c r="CP55" s="1272"/>
      <c r="CQ55" s="1272"/>
      <c r="CR55" s="1272"/>
      <c r="CS55" s="1272"/>
      <c r="CT55" s="1272"/>
      <c r="CU55" s="1272"/>
      <c r="CV55" s="1272">
        <v>3.2</v>
      </c>
      <c r="CW55" s="1272"/>
      <c r="CX55" s="1272"/>
      <c r="CY55" s="1272"/>
      <c r="CZ55" s="1272"/>
      <c r="DA55" s="1272"/>
      <c r="DB55" s="1272"/>
      <c r="DC55" s="1272"/>
    </row>
    <row r="56" spans="1:109">
      <c r="A56" s="20"/>
      <c r="B56" s="12"/>
      <c r="G56" s="1267"/>
      <c r="H56" s="1267"/>
      <c r="I56" s="1267"/>
      <c r="J56" s="1267"/>
      <c r="K56" s="1284"/>
      <c r="L56" s="1284"/>
      <c r="M56" s="1284"/>
      <c r="N56" s="1284"/>
      <c r="AN56" s="1271"/>
      <c r="AO56" s="1271"/>
      <c r="AP56" s="1271"/>
      <c r="AQ56" s="1271"/>
      <c r="AR56" s="1271"/>
      <c r="AS56" s="1271"/>
      <c r="AT56" s="1271"/>
      <c r="AU56" s="1271"/>
      <c r="AV56" s="1271"/>
      <c r="AW56" s="1271"/>
      <c r="AX56" s="1271"/>
      <c r="AY56" s="1271"/>
      <c r="AZ56" s="1271"/>
      <c r="BA56" s="1271"/>
      <c r="BB56" s="1274"/>
      <c r="BC56" s="1274"/>
      <c r="BD56" s="1274"/>
      <c r="BE56" s="1274"/>
      <c r="BF56" s="1274"/>
      <c r="BG56" s="1274"/>
      <c r="BH56" s="1274"/>
      <c r="BI56" s="1274"/>
      <c r="BJ56" s="1274"/>
      <c r="BK56" s="1274"/>
      <c r="BL56" s="1274"/>
      <c r="BM56" s="1274"/>
      <c r="BN56" s="1274"/>
      <c r="BO56" s="1274"/>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c r="B57" s="24"/>
      <c r="G57" s="1267"/>
      <c r="H57" s="1267"/>
      <c r="I57" s="1287"/>
      <c r="J57" s="1287"/>
      <c r="K57" s="1284"/>
      <c r="L57" s="1284"/>
      <c r="M57" s="1284"/>
      <c r="N57" s="1284"/>
      <c r="AM57" s="3"/>
      <c r="AN57" s="1271"/>
      <c r="AO57" s="1271"/>
      <c r="AP57" s="1271"/>
      <c r="AQ57" s="1271"/>
      <c r="AR57" s="1271"/>
      <c r="AS57" s="1271"/>
      <c r="AT57" s="1271"/>
      <c r="AU57" s="1271"/>
      <c r="AV57" s="1271"/>
      <c r="AW57" s="1271"/>
      <c r="AX57" s="1271"/>
      <c r="AY57" s="1271"/>
      <c r="AZ57" s="1271"/>
      <c r="BA57" s="1271"/>
      <c r="BB57" s="1274" t="s">
        <v>11</v>
      </c>
      <c r="BC57" s="1274"/>
      <c r="BD57" s="1274"/>
      <c r="BE57" s="1274"/>
      <c r="BF57" s="1274"/>
      <c r="BG57" s="1274"/>
      <c r="BH57" s="1274"/>
      <c r="BI57" s="1274"/>
      <c r="BJ57" s="1274"/>
      <c r="BK57" s="1274"/>
      <c r="BL57" s="1274"/>
      <c r="BM57" s="1274"/>
      <c r="BN57" s="1274"/>
      <c r="BO57" s="1274"/>
      <c r="BP57" s="1273"/>
      <c r="BQ57" s="1272"/>
      <c r="BR57" s="1272"/>
      <c r="BS57" s="1272"/>
      <c r="BT57" s="1272"/>
      <c r="BU57" s="1272"/>
      <c r="BV57" s="1272"/>
      <c r="BW57" s="1272"/>
      <c r="BX57" s="1272">
        <v>58.7</v>
      </c>
      <c r="BY57" s="1272"/>
      <c r="BZ57" s="1272"/>
      <c r="CA57" s="1272"/>
      <c r="CB57" s="1272"/>
      <c r="CC57" s="1272"/>
      <c r="CD57" s="1272"/>
      <c r="CE57" s="1272"/>
      <c r="CF57" s="1272">
        <v>59.2</v>
      </c>
      <c r="CG57" s="1272"/>
      <c r="CH57" s="1272"/>
      <c r="CI57" s="1272"/>
      <c r="CJ57" s="1272"/>
      <c r="CK57" s="1272"/>
      <c r="CL57" s="1272"/>
      <c r="CM57" s="1272"/>
      <c r="CN57" s="1272">
        <v>63.4</v>
      </c>
      <c r="CO57" s="1272"/>
      <c r="CP57" s="1272"/>
      <c r="CQ57" s="1272"/>
      <c r="CR57" s="1272"/>
      <c r="CS57" s="1272"/>
      <c r="CT57" s="1272"/>
      <c r="CU57" s="1272"/>
      <c r="CV57" s="1272">
        <v>63.1</v>
      </c>
      <c r="CW57" s="1272"/>
      <c r="CX57" s="1272"/>
      <c r="CY57" s="1272"/>
      <c r="CZ57" s="1272"/>
      <c r="DA57" s="1272"/>
      <c r="DB57" s="1272"/>
      <c r="DC57" s="1272"/>
      <c r="DD57" s="25"/>
      <c r="DE57" s="24"/>
    </row>
    <row r="58" spans="1:109" s="20" customFormat="1">
      <c r="A58" s="3"/>
      <c r="B58" s="24"/>
      <c r="G58" s="1267"/>
      <c r="H58" s="1267"/>
      <c r="I58" s="1287"/>
      <c r="J58" s="1287"/>
      <c r="K58" s="1284"/>
      <c r="L58" s="1284"/>
      <c r="M58" s="1284"/>
      <c r="N58" s="1284"/>
      <c r="AM58" s="3"/>
      <c r="AN58" s="1271"/>
      <c r="AO58" s="1271"/>
      <c r="AP58" s="1271"/>
      <c r="AQ58" s="1271"/>
      <c r="AR58" s="1271"/>
      <c r="AS58" s="1271"/>
      <c r="AT58" s="1271"/>
      <c r="AU58" s="1271"/>
      <c r="AV58" s="1271"/>
      <c r="AW58" s="1271"/>
      <c r="AX58" s="1271"/>
      <c r="AY58" s="1271"/>
      <c r="AZ58" s="1271"/>
      <c r="BA58" s="1271"/>
      <c r="BB58" s="1274"/>
      <c r="BC58" s="1274"/>
      <c r="BD58" s="1274"/>
      <c r="BE58" s="1274"/>
      <c r="BF58" s="1274"/>
      <c r="BG58" s="1274"/>
      <c r="BH58" s="1274"/>
      <c r="BI58" s="1274"/>
      <c r="BJ58" s="1274"/>
      <c r="BK58" s="1274"/>
      <c r="BL58" s="1274"/>
      <c r="BM58" s="1274"/>
      <c r="BN58" s="1274"/>
      <c r="BO58" s="1274"/>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5" t="s">
        <v>552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7"/>
      <c r="H72" s="1267"/>
      <c r="I72" s="1267"/>
      <c r="J72" s="1267"/>
      <c r="K72" s="22"/>
      <c r="L72" s="22"/>
      <c r="M72" s="23"/>
      <c r="N72" s="23"/>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4</v>
      </c>
      <c r="BQ72" s="1271"/>
      <c r="BR72" s="1271"/>
      <c r="BS72" s="1271"/>
      <c r="BT72" s="1271"/>
      <c r="BU72" s="1271"/>
      <c r="BV72" s="1271"/>
      <c r="BW72" s="1271"/>
      <c r="BX72" s="1271" t="s">
        <v>5</v>
      </c>
      <c r="BY72" s="1271"/>
      <c r="BZ72" s="1271"/>
      <c r="CA72" s="1271"/>
      <c r="CB72" s="1271"/>
      <c r="CC72" s="1271"/>
      <c r="CD72" s="1271"/>
      <c r="CE72" s="1271"/>
      <c r="CF72" s="1271" t="s">
        <v>6</v>
      </c>
      <c r="CG72" s="1271"/>
      <c r="CH72" s="1271"/>
      <c r="CI72" s="1271"/>
      <c r="CJ72" s="1271"/>
      <c r="CK72" s="1271"/>
      <c r="CL72" s="1271"/>
      <c r="CM72" s="1271"/>
      <c r="CN72" s="1271" t="s">
        <v>7</v>
      </c>
      <c r="CO72" s="1271"/>
      <c r="CP72" s="1271"/>
      <c r="CQ72" s="1271"/>
      <c r="CR72" s="1271"/>
      <c r="CS72" s="1271"/>
      <c r="CT72" s="1271"/>
      <c r="CU72" s="1271"/>
      <c r="CV72" s="1271" t="s">
        <v>8</v>
      </c>
      <c r="CW72" s="1271"/>
      <c r="CX72" s="1271"/>
      <c r="CY72" s="1271"/>
      <c r="CZ72" s="1271"/>
      <c r="DA72" s="1271"/>
      <c r="DB72" s="1271"/>
      <c r="DC72" s="1271"/>
    </row>
    <row r="73" spans="2:107">
      <c r="B73" s="12"/>
      <c r="G73" s="1285"/>
      <c r="H73" s="1285"/>
      <c r="I73" s="1285"/>
      <c r="J73" s="1285"/>
      <c r="K73" s="1288"/>
      <c r="L73" s="1288"/>
      <c r="M73" s="1288"/>
      <c r="N73" s="1288"/>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2">
        <v>71.7</v>
      </c>
      <c r="BQ73" s="1272"/>
      <c r="BR73" s="1272"/>
      <c r="BS73" s="1272"/>
      <c r="BT73" s="1272"/>
      <c r="BU73" s="1272"/>
      <c r="BV73" s="1272"/>
      <c r="BW73" s="1272"/>
      <c r="BX73" s="1272">
        <v>47.5</v>
      </c>
      <c r="BY73" s="1272"/>
      <c r="BZ73" s="1272"/>
      <c r="CA73" s="1272"/>
      <c r="CB73" s="1272"/>
      <c r="CC73" s="1272"/>
      <c r="CD73" s="1272"/>
      <c r="CE73" s="1272"/>
      <c r="CF73" s="1272">
        <v>35.799999999999997</v>
      </c>
      <c r="CG73" s="1272"/>
      <c r="CH73" s="1272"/>
      <c r="CI73" s="1272"/>
      <c r="CJ73" s="1272"/>
      <c r="CK73" s="1272"/>
      <c r="CL73" s="1272"/>
      <c r="CM73" s="1272"/>
      <c r="CN73" s="1272">
        <v>19</v>
      </c>
      <c r="CO73" s="1272"/>
      <c r="CP73" s="1272"/>
      <c r="CQ73" s="1272"/>
      <c r="CR73" s="1272"/>
      <c r="CS73" s="1272"/>
      <c r="CT73" s="1272"/>
      <c r="CU73" s="1272"/>
      <c r="CV73" s="1272">
        <v>22</v>
      </c>
      <c r="CW73" s="1272"/>
      <c r="CX73" s="1272"/>
      <c r="CY73" s="1272"/>
      <c r="CZ73" s="1272"/>
      <c r="DA73" s="1272"/>
      <c r="DB73" s="1272"/>
      <c r="DC73" s="1272"/>
    </row>
    <row r="74" spans="2:107">
      <c r="B74" s="12"/>
      <c r="G74" s="1285"/>
      <c r="H74" s="1285"/>
      <c r="I74" s="1285"/>
      <c r="J74" s="1285"/>
      <c r="K74" s="1288"/>
      <c r="L74" s="1288"/>
      <c r="M74" s="1288"/>
      <c r="N74" s="1288"/>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c r="B75" s="12"/>
      <c r="G75" s="1285"/>
      <c r="H75" s="1285"/>
      <c r="I75" s="1267"/>
      <c r="J75" s="1267"/>
      <c r="K75" s="1284"/>
      <c r="L75" s="1284"/>
      <c r="M75" s="1284"/>
      <c r="N75" s="1284"/>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2">
        <v>8.6999999999999993</v>
      </c>
      <c r="BQ75" s="1272"/>
      <c r="BR75" s="1272"/>
      <c r="BS75" s="1272"/>
      <c r="BT75" s="1272"/>
      <c r="BU75" s="1272"/>
      <c r="BV75" s="1272"/>
      <c r="BW75" s="1272"/>
      <c r="BX75" s="1272">
        <v>7.6</v>
      </c>
      <c r="BY75" s="1272"/>
      <c r="BZ75" s="1272"/>
      <c r="CA75" s="1272"/>
      <c r="CB75" s="1272"/>
      <c r="CC75" s="1272"/>
      <c r="CD75" s="1272"/>
      <c r="CE75" s="1272"/>
      <c r="CF75" s="1272">
        <v>6.9</v>
      </c>
      <c r="CG75" s="1272"/>
      <c r="CH75" s="1272"/>
      <c r="CI75" s="1272"/>
      <c r="CJ75" s="1272"/>
      <c r="CK75" s="1272"/>
      <c r="CL75" s="1272"/>
      <c r="CM75" s="1272"/>
      <c r="CN75" s="1272">
        <v>6.8</v>
      </c>
      <c r="CO75" s="1272"/>
      <c r="CP75" s="1272"/>
      <c r="CQ75" s="1272"/>
      <c r="CR75" s="1272"/>
      <c r="CS75" s="1272"/>
      <c r="CT75" s="1272"/>
      <c r="CU75" s="1272"/>
      <c r="CV75" s="1272">
        <v>6.6</v>
      </c>
      <c r="CW75" s="1272"/>
      <c r="CX75" s="1272"/>
      <c r="CY75" s="1272"/>
      <c r="CZ75" s="1272"/>
      <c r="DA75" s="1272"/>
      <c r="DB75" s="1272"/>
      <c r="DC75" s="1272"/>
    </row>
    <row r="76" spans="2:107">
      <c r="B76" s="12"/>
      <c r="G76" s="1285"/>
      <c r="H76" s="1285"/>
      <c r="I76" s="1267"/>
      <c r="J76" s="1267"/>
      <c r="K76" s="1284"/>
      <c r="L76" s="1284"/>
      <c r="M76" s="1284"/>
      <c r="N76" s="1284"/>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c r="B77" s="12"/>
      <c r="G77" s="1267"/>
      <c r="H77" s="1267"/>
      <c r="I77" s="1267"/>
      <c r="J77" s="1267"/>
      <c r="K77" s="1288"/>
      <c r="L77" s="1288"/>
      <c r="M77" s="1288"/>
      <c r="N77" s="1288"/>
      <c r="AN77" s="1271" t="s">
        <v>12</v>
      </c>
      <c r="AO77" s="1271"/>
      <c r="AP77" s="1271"/>
      <c r="AQ77" s="1271"/>
      <c r="AR77" s="1271"/>
      <c r="AS77" s="1271"/>
      <c r="AT77" s="1271"/>
      <c r="AU77" s="1271"/>
      <c r="AV77" s="1271"/>
      <c r="AW77" s="1271"/>
      <c r="AX77" s="1271"/>
      <c r="AY77" s="1271"/>
      <c r="AZ77" s="1271"/>
      <c r="BA77" s="1271"/>
      <c r="BB77" s="1274" t="s">
        <v>10</v>
      </c>
      <c r="BC77" s="1274"/>
      <c r="BD77" s="1274"/>
      <c r="BE77" s="1274"/>
      <c r="BF77" s="1274"/>
      <c r="BG77" s="1274"/>
      <c r="BH77" s="1274"/>
      <c r="BI77" s="1274"/>
      <c r="BJ77" s="1274"/>
      <c r="BK77" s="1274"/>
      <c r="BL77" s="1274"/>
      <c r="BM77" s="1274"/>
      <c r="BN77" s="1274"/>
      <c r="BO77" s="1274"/>
      <c r="BP77" s="1272">
        <v>27</v>
      </c>
      <c r="BQ77" s="1272"/>
      <c r="BR77" s="1272"/>
      <c r="BS77" s="1272"/>
      <c r="BT77" s="1272"/>
      <c r="BU77" s="1272"/>
      <c r="BV77" s="1272"/>
      <c r="BW77" s="1272"/>
      <c r="BX77" s="1272">
        <v>25.4</v>
      </c>
      <c r="BY77" s="1272"/>
      <c r="BZ77" s="1272"/>
      <c r="CA77" s="1272"/>
      <c r="CB77" s="1272"/>
      <c r="CC77" s="1272"/>
      <c r="CD77" s="1272"/>
      <c r="CE77" s="1272"/>
      <c r="CF77" s="1272">
        <v>23.4</v>
      </c>
      <c r="CG77" s="1272"/>
      <c r="CH77" s="1272"/>
      <c r="CI77" s="1272"/>
      <c r="CJ77" s="1272"/>
      <c r="CK77" s="1272"/>
      <c r="CL77" s="1272"/>
      <c r="CM77" s="1272"/>
      <c r="CN77" s="1272">
        <v>7.7</v>
      </c>
      <c r="CO77" s="1272"/>
      <c r="CP77" s="1272"/>
      <c r="CQ77" s="1272"/>
      <c r="CR77" s="1272"/>
      <c r="CS77" s="1272"/>
      <c r="CT77" s="1272"/>
      <c r="CU77" s="1272"/>
      <c r="CV77" s="1272">
        <v>3.2</v>
      </c>
      <c r="CW77" s="1272"/>
      <c r="CX77" s="1272"/>
      <c r="CY77" s="1272"/>
      <c r="CZ77" s="1272"/>
      <c r="DA77" s="1272"/>
      <c r="DB77" s="1272"/>
      <c r="DC77" s="1272"/>
    </row>
    <row r="78" spans="2:107">
      <c r="B78" s="12"/>
      <c r="G78" s="1267"/>
      <c r="H78" s="1267"/>
      <c r="I78" s="1267"/>
      <c r="J78" s="1267"/>
      <c r="K78" s="1288"/>
      <c r="L78" s="1288"/>
      <c r="M78" s="1288"/>
      <c r="N78" s="1288"/>
      <c r="AN78" s="1271"/>
      <c r="AO78" s="1271"/>
      <c r="AP78" s="1271"/>
      <c r="AQ78" s="1271"/>
      <c r="AR78" s="1271"/>
      <c r="AS78" s="1271"/>
      <c r="AT78" s="1271"/>
      <c r="AU78" s="1271"/>
      <c r="AV78" s="1271"/>
      <c r="AW78" s="1271"/>
      <c r="AX78" s="1271"/>
      <c r="AY78" s="1271"/>
      <c r="AZ78" s="1271"/>
      <c r="BA78" s="1271"/>
      <c r="BB78" s="1274"/>
      <c r="BC78" s="1274"/>
      <c r="BD78" s="1274"/>
      <c r="BE78" s="1274"/>
      <c r="BF78" s="1274"/>
      <c r="BG78" s="1274"/>
      <c r="BH78" s="1274"/>
      <c r="BI78" s="1274"/>
      <c r="BJ78" s="1274"/>
      <c r="BK78" s="1274"/>
      <c r="BL78" s="1274"/>
      <c r="BM78" s="1274"/>
      <c r="BN78" s="1274"/>
      <c r="BO78" s="1274"/>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c r="B79" s="12"/>
      <c r="G79" s="1267"/>
      <c r="H79" s="1267"/>
      <c r="I79" s="1287"/>
      <c r="J79" s="1287"/>
      <c r="K79" s="1289"/>
      <c r="L79" s="1289"/>
      <c r="M79" s="1289"/>
      <c r="N79" s="1289"/>
      <c r="AN79" s="1271"/>
      <c r="AO79" s="1271"/>
      <c r="AP79" s="1271"/>
      <c r="AQ79" s="1271"/>
      <c r="AR79" s="1271"/>
      <c r="AS79" s="1271"/>
      <c r="AT79" s="1271"/>
      <c r="AU79" s="1271"/>
      <c r="AV79" s="1271"/>
      <c r="AW79" s="1271"/>
      <c r="AX79" s="1271"/>
      <c r="AY79" s="1271"/>
      <c r="AZ79" s="1271"/>
      <c r="BA79" s="1271"/>
      <c r="BB79" s="1274" t="s">
        <v>14</v>
      </c>
      <c r="BC79" s="1274"/>
      <c r="BD79" s="1274"/>
      <c r="BE79" s="1274"/>
      <c r="BF79" s="1274"/>
      <c r="BG79" s="1274"/>
      <c r="BH79" s="1274"/>
      <c r="BI79" s="1274"/>
      <c r="BJ79" s="1274"/>
      <c r="BK79" s="1274"/>
      <c r="BL79" s="1274"/>
      <c r="BM79" s="1274"/>
      <c r="BN79" s="1274"/>
      <c r="BO79" s="1274"/>
      <c r="BP79" s="1272">
        <v>8.6999999999999993</v>
      </c>
      <c r="BQ79" s="1272"/>
      <c r="BR79" s="1272"/>
      <c r="BS79" s="1272"/>
      <c r="BT79" s="1272"/>
      <c r="BU79" s="1272"/>
      <c r="BV79" s="1272"/>
      <c r="BW79" s="1272"/>
      <c r="BX79" s="1272">
        <v>8.6</v>
      </c>
      <c r="BY79" s="1272"/>
      <c r="BZ79" s="1272"/>
      <c r="CA79" s="1272"/>
      <c r="CB79" s="1272"/>
      <c r="CC79" s="1272"/>
      <c r="CD79" s="1272"/>
      <c r="CE79" s="1272"/>
      <c r="CF79" s="1272">
        <v>8.5</v>
      </c>
      <c r="CG79" s="1272"/>
      <c r="CH79" s="1272"/>
      <c r="CI79" s="1272"/>
      <c r="CJ79" s="1272"/>
      <c r="CK79" s="1272"/>
      <c r="CL79" s="1272"/>
      <c r="CM79" s="1272"/>
      <c r="CN79" s="1272">
        <v>8.6</v>
      </c>
      <c r="CO79" s="1272"/>
      <c r="CP79" s="1272"/>
      <c r="CQ79" s="1272"/>
      <c r="CR79" s="1272"/>
      <c r="CS79" s="1272"/>
      <c r="CT79" s="1272"/>
      <c r="CU79" s="1272"/>
      <c r="CV79" s="1272">
        <v>8.8000000000000007</v>
      </c>
      <c r="CW79" s="1272"/>
      <c r="CX79" s="1272"/>
      <c r="CY79" s="1272"/>
      <c r="CZ79" s="1272"/>
      <c r="DA79" s="1272"/>
      <c r="DB79" s="1272"/>
      <c r="DC79" s="1272"/>
    </row>
    <row r="80" spans="2:107">
      <c r="B80" s="12"/>
      <c r="G80" s="1267"/>
      <c r="H80" s="1267"/>
      <c r="I80" s="1287"/>
      <c r="J80" s="1287"/>
      <c r="K80" s="1289"/>
      <c r="L80" s="1289"/>
      <c r="M80" s="1289"/>
      <c r="N80" s="1289"/>
      <c r="AN80" s="1271"/>
      <c r="AO80" s="1271"/>
      <c r="AP80" s="1271"/>
      <c r="AQ80" s="1271"/>
      <c r="AR80" s="1271"/>
      <c r="AS80" s="1271"/>
      <c r="AT80" s="1271"/>
      <c r="AU80" s="1271"/>
      <c r="AV80" s="1271"/>
      <c r="AW80" s="1271"/>
      <c r="AX80" s="1271"/>
      <c r="AY80" s="1271"/>
      <c r="AZ80" s="1271"/>
      <c r="BA80" s="1271"/>
      <c r="BB80" s="1274"/>
      <c r="BC80" s="1274"/>
      <c r="BD80" s="1274"/>
      <c r="BE80" s="1274"/>
      <c r="BF80" s="1274"/>
      <c r="BG80" s="1274"/>
      <c r="BH80" s="1274"/>
      <c r="BI80" s="1274"/>
      <c r="BJ80" s="1274"/>
      <c r="BK80" s="1274"/>
      <c r="BL80" s="1274"/>
      <c r="BM80" s="1274"/>
      <c r="BN80" s="1274"/>
      <c r="BO80" s="1274"/>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t7t+WluTW8HLwsSPMpF+u1dkTdAOAflQzFHYaR/POfowYPN/Mvy9KTUIVuWu1Ll+hUvx9g1fetqIa7/XrEB63w==" saltValue="9pvTpnPPe5Wr5lJ0sIx5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R12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aJa/DdIxwr7wiQqOQfp7sYHS+PuTrmi7qrU+Oh/ALJUhyUW4Yj54suQA+DZ2LM2Zw7PEFqUMQYCxLW0QFAd9mA==" saltValue="tZMXsMQxf+7YsXv6027V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R12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AM6f1aoAkhmOrBgugM32YJfhhllIrRSR+mi1S/N+N4yA8qNI7Nsu4pK33D64RHV/6n2GAdx0koI2NB05CGdwhQ==" saltValue="ALNVzcyClSVzxgfu/MMl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AE4E-CBBE-467E-9D2C-537E4601A1BE}">
  <sheetPr codeName="Sheet5">
    <pageSetUpPr fitToPage="1"/>
  </sheetPr>
  <dimension ref="B1:EM49"/>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144</v>
      </c>
      <c r="DI1" s="757"/>
      <c r="DJ1" s="757"/>
      <c r="DK1" s="757"/>
      <c r="DL1" s="757"/>
      <c r="DM1" s="757"/>
      <c r="DN1" s="758"/>
      <c r="DO1" s="81"/>
      <c r="DP1" s="756" t="s">
        <v>145</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7" t="s">
        <v>147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149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24</v>
      </c>
      <c r="C4" s="698"/>
      <c r="D4" s="698"/>
      <c r="E4" s="698"/>
      <c r="F4" s="698"/>
      <c r="G4" s="698"/>
      <c r="H4" s="698"/>
      <c r="I4" s="698"/>
      <c r="J4" s="698"/>
      <c r="K4" s="698"/>
      <c r="L4" s="698"/>
      <c r="M4" s="698"/>
      <c r="N4" s="698"/>
      <c r="O4" s="698"/>
      <c r="P4" s="698"/>
      <c r="Q4" s="699"/>
      <c r="R4" s="697" t="s">
        <v>150</v>
      </c>
      <c r="S4" s="698"/>
      <c r="T4" s="698"/>
      <c r="U4" s="698"/>
      <c r="V4" s="698"/>
      <c r="W4" s="698"/>
      <c r="X4" s="698"/>
      <c r="Y4" s="699"/>
      <c r="Z4" s="697" t="s">
        <v>151</v>
      </c>
      <c r="AA4" s="698"/>
      <c r="AB4" s="698"/>
      <c r="AC4" s="699"/>
      <c r="AD4" s="697" t="s">
        <v>152</v>
      </c>
      <c r="AE4" s="698"/>
      <c r="AF4" s="698"/>
      <c r="AG4" s="698"/>
      <c r="AH4" s="698"/>
      <c r="AI4" s="698"/>
      <c r="AJ4" s="698"/>
      <c r="AK4" s="699"/>
      <c r="AL4" s="697" t="s">
        <v>151</v>
      </c>
      <c r="AM4" s="698"/>
      <c r="AN4" s="698"/>
      <c r="AO4" s="699"/>
      <c r="AP4" s="753" t="s">
        <v>153</v>
      </c>
      <c r="AQ4" s="753"/>
      <c r="AR4" s="753"/>
      <c r="AS4" s="753"/>
      <c r="AT4" s="753"/>
      <c r="AU4" s="753"/>
      <c r="AV4" s="753"/>
      <c r="AW4" s="753"/>
      <c r="AX4" s="753"/>
      <c r="AY4" s="753"/>
      <c r="AZ4" s="753"/>
      <c r="BA4" s="753"/>
      <c r="BB4" s="753"/>
      <c r="BC4" s="753"/>
      <c r="BD4" s="753"/>
      <c r="BE4" s="753"/>
      <c r="BF4" s="753"/>
      <c r="BG4" s="753" t="s">
        <v>154</v>
      </c>
      <c r="BH4" s="753"/>
      <c r="BI4" s="753"/>
      <c r="BJ4" s="753"/>
      <c r="BK4" s="753"/>
      <c r="BL4" s="753"/>
      <c r="BM4" s="753"/>
      <c r="BN4" s="753"/>
      <c r="BO4" s="753" t="s">
        <v>151</v>
      </c>
      <c r="BP4" s="753"/>
      <c r="BQ4" s="753"/>
      <c r="BR4" s="753"/>
      <c r="BS4" s="753" t="s">
        <v>155</v>
      </c>
      <c r="BT4" s="753"/>
      <c r="BU4" s="753"/>
      <c r="BV4" s="753"/>
      <c r="BW4" s="753"/>
      <c r="BX4" s="753"/>
      <c r="BY4" s="753"/>
      <c r="BZ4" s="753"/>
      <c r="CA4" s="753"/>
      <c r="CB4" s="753"/>
      <c r="CD4" s="740" t="s">
        <v>156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c r="B5" s="706" t="s">
        <v>157</v>
      </c>
      <c r="C5" s="707"/>
      <c r="D5" s="707"/>
      <c r="E5" s="707"/>
      <c r="F5" s="707"/>
      <c r="G5" s="707"/>
      <c r="H5" s="707"/>
      <c r="I5" s="707"/>
      <c r="J5" s="707"/>
      <c r="K5" s="707"/>
      <c r="L5" s="707"/>
      <c r="M5" s="707"/>
      <c r="N5" s="707"/>
      <c r="O5" s="707"/>
      <c r="P5" s="707"/>
      <c r="Q5" s="708"/>
      <c r="R5" s="691">
        <v>1087272</v>
      </c>
      <c r="S5" s="692"/>
      <c r="T5" s="692"/>
      <c r="U5" s="692"/>
      <c r="V5" s="692"/>
      <c r="W5" s="692"/>
      <c r="X5" s="692"/>
      <c r="Y5" s="735"/>
      <c r="Z5" s="754">
        <v>21.1</v>
      </c>
      <c r="AA5" s="754"/>
      <c r="AB5" s="754"/>
      <c r="AC5" s="754"/>
      <c r="AD5" s="755">
        <v>1087272</v>
      </c>
      <c r="AE5" s="755"/>
      <c r="AF5" s="755"/>
      <c r="AG5" s="755"/>
      <c r="AH5" s="755"/>
      <c r="AI5" s="755"/>
      <c r="AJ5" s="755"/>
      <c r="AK5" s="755"/>
      <c r="AL5" s="736">
        <v>36.9</v>
      </c>
      <c r="AM5" s="711"/>
      <c r="AN5" s="711"/>
      <c r="AO5" s="737"/>
      <c r="AP5" s="706" t="s">
        <v>158</v>
      </c>
      <c r="AQ5" s="707"/>
      <c r="AR5" s="707"/>
      <c r="AS5" s="707"/>
      <c r="AT5" s="707"/>
      <c r="AU5" s="707"/>
      <c r="AV5" s="707"/>
      <c r="AW5" s="707"/>
      <c r="AX5" s="707"/>
      <c r="AY5" s="707"/>
      <c r="AZ5" s="707"/>
      <c r="BA5" s="707"/>
      <c r="BB5" s="707"/>
      <c r="BC5" s="707"/>
      <c r="BD5" s="707"/>
      <c r="BE5" s="707"/>
      <c r="BF5" s="708"/>
      <c r="BG5" s="636">
        <v>1087272</v>
      </c>
      <c r="BH5" s="637"/>
      <c r="BI5" s="637"/>
      <c r="BJ5" s="637"/>
      <c r="BK5" s="637"/>
      <c r="BL5" s="637"/>
      <c r="BM5" s="637"/>
      <c r="BN5" s="638"/>
      <c r="BO5" s="676">
        <v>100</v>
      </c>
      <c r="BP5" s="676"/>
      <c r="BQ5" s="676"/>
      <c r="BR5" s="676"/>
      <c r="BS5" s="677" t="s">
        <v>64</v>
      </c>
      <c r="BT5" s="677"/>
      <c r="BU5" s="677"/>
      <c r="BV5" s="677"/>
      <c r="BW5" s="677"/>
      <c r="BX5" s="677"/>
      <c r="BY5" s="677"/>
      <c r="BZ5" s="677"/>
      <c r="CA5" s="677"/>
      <c r="CB5" s="724"/>
      <c r="CD5" s="740" t="s">
        <v>153</v>
      </c>
      <c r="CE5" s="741"/>
      <c r="CF5" s="741"/>
      <c r="CG5" s="741"/>
      <c r="CH5" s="741"/>
      <c r="CI5" s="741"/>
      <c r="CJ5" s="741"/>
      <c r="CK5" s="741"/>
      <c r="CL5" s="741"/>
      <c r="CM5" s="741"/>
      <c r="CN5" s="741"/>
      <c r="CO5" s="741"/>
      <c r="CP5" s="741"/>
      <c r="CQ5" s="742"/>
      <c r="CR5" s="740" t="s">
        <v>159</v>
      </c>
      <c r="CS5" s="741"/>
      <c r="CT5" s="741"/>
      <c r="CU5" s="741"/>
      <c r="CV5" s="741"/>
      <c r="CW5" s="741"/>
      <c r="CX5" s="741"/>
      <c r="CY5" s="742"/>
      <c r="CZ5" s="740" t="s">
        <v>151</v>
      </c>
      <c r="DA5" s="741"/>
      <c r="DB5" s="741"/>
      <c r="DC5" s="742"/>
      <c r="DD5" s="740" t="s">
        <v>160</v>
      </c>
      <c r="DE5" s="741"/>
      <c r="DF5" s="741"/>
      <c r="DG5" s="741"/>
      <c r="DH5" s="741"/>
      <c r="DI5" s="741"/>
      <c r="DJ5" s="741"/>
      <c r="DK5" s="741"/>
      <c r="DL5" s="741"/>
      <c r="DM5" s="741"/>
      <c r="DN5" s="741"/>
      <c r="DO5" s="741"/>
      <c r="DP5" s="742"/>
      <c r="DQ5" s="740" t="s">
        <v>161</v>
      </c>
      <c r="DR5" s="741"/>
      <c r="DS5" s="741"/>
      <c r="DT5" s="741"/>
      <c r="DU5" s="741"/>
      <c r="DV5" s="741"/>
      <c r="DW5" s="741"/>
      <c r="DX5" s="741"/>
      <c r="DY5" s="741"/>
      <c r="DZ5" s="741"/>
      <c r="EA5" s="741"/>
      <c r="EB5" s="741"/>
      <c r="EC5" s="742"/>
    </row>
    <row r="6" spans="2:143" ht="11.25" customHeight="1">
      <c r="B6" s="633" t="s">
        <v>162</v>
      </c>
      <c r="C6" s="634"/>
      <c r="D6" s="634"/>
      <c r="E6" s="634"/>
      <c r="F6" s="634"/>
      <c r="G6" s="634"/>
      <c r="H6" s="634"/>
      <c r="I6" s="634"/>
      <c r="J6" s="634"/>
      <c r="K6" s="634"/>
      <c r="L6" s="634"/>
      <c r="M6" s="634"/>
      <c r="N6" s="634"/>
      <c r="O6" s="634"/>
      <c r="P6" s="634"/>
      <c r="Q6" s="635"/>
      <c r="R6" s="636">
        <v>87419</v>
      </c>
      <c r="S6" s="637"/>
      <c r="T6" s="637"/>
      <c r="U6" s="637"/>
      <c r="V6" s="637"/>
      <c r="W6" s="637"/>
      <c r="X6" s="637"/>
      <c r="Y6" s="638"/>
      <c r="Z6" s="676">
        <v>1.7</v>
      </c>
      <c r="AA6" s="676"/>
      <c r="AB6" s="676"/>
      <c r="AC6" s="676"/>
      <c r="AD6" s="677">
        <v>87419</v>
      </c>
      <c r="AE6" s="677"/>
      <c r="AF6" s="677"/>
      <c r="AG6" s="677"/>
      <c r="AH6" s="677"/>
      <c r="AI6" s="677"/>
      <c r="AJ6" s="677"/>
      <c r="AK6" s="677"/>
      <c r="AL6" s="639">
        <v>3</v>
      </c>
      <c r="AM6" s="640"/>
      <c r="AN6" s="640"/>
      <c r="AO6" s="678"/>
      <c r="AP6" s="633" t="s">
        <v>163</v>
      </c>
      <c r="AQ6" s="634"/>
      <c r="AR6" s="634"/>
      <c r="AS6" s="634"/>
      <c r="AT6" s="634"/>
      <c r="AU6" s="634"/>
      <c r="AV6" s="634"/>
      <c r="AW6" s="634"/>
      <c r="AX6" s="634"/>
      <c r="AY6" s="634"/>
      <c r="AZ6" s="634"/>
      <c r="BA6" s="634"/>
      <c r="BB6" s="634"/>
      <c r="BC6" s="634"/>
      <c r="BD6" s="634"/>
      <c r="BE6" s="634"/>
      <c r="BF6" s="635"/>
      <c r="BG6" s="636">
        <v>1087272</v>
      </c>
      <c r="BH6" s="637"/>
      <c r="BI6" s="637"/>
      <c r="BJ6" s="637"/>
      <c r="BK6" s="637"/>
      <c r="BL6" s="637"/>
      <c r="BM6" s="637"/>
      <c r="BN6" s="638"/>
      <c r="BO6" s="676">
        <v>100</v>
      </c>
      <c r="BP6" s="676"/>
      <c r="BQ6" s="676"/>
      <c r="BR6" s="676"/>
      <c r="BS6" s="677" t="s">
        <v>64</v>
      </c>
      <c r="BT6" s="677"/>
      <c r="BU6" s="677"/>
      <c r="BV6" s="677"/>
      <c r="BW6" s="677"/>
      <c r="BX6" s="677"/>
      <c r="BY6" s="677"/>
      <c r="BZ6" s="677"/>
      <c r="CA6" s="677"/>
      <c r="CB6" s="724"/>
      <c r="CD6" s="694" t="s">
        <v>164</v>
      </c>
      <c r="CE6" s="695"/>
      <c r="CF6" s="695"/>
      <c r="CG6" s="695"/>
      <c r="CH6" s="695"/>
      <c r="CI6" s="695"/>
      <c r="CJ6" s="695"/>
      <c r="CK6" s="695"/>
      <c r="CL6" s="695"/>
      <c r="CM6" s="695"/>
      <c r="CN6" s="695"/>
      <c r="CO6" s="695"/>
      <c r="CP6" s="695"/>
      <c r="CQ6" s="696"/>
      <c r="CR6" s="636">
        <v>83245</v>
      </c>
      <c r="CS6" s="637"/>
      <c r="CT6" s="637"/>
      <c r="CU6" s="637"/>
      <c r="CV6" s="637"/>
      <c r="CW6" s="637"/>
      <c r="CX6" s="637"/>
      <c r="CY6" s="638"/>
      <c r="CZ6" s="736">
        <v>1.7</v>
      </c>
      <c r="DA6" s="711"/>
      <c r="DB6" s="711"/>
      <c r="DC6" s="739"/>
      <c r="DD6" s="642" t="s">
        <v>64</v>
      </c>
      <c r="DE6" s="637"/>
      <c r="DF6" s="637"/>
      <c r="DG6" s="637"/>
      <c r="DH6" s="637"/>
      <c r="DI6" s="637"/>
      <c r="DJ6" s="637"/>
      <c r="DK6" s="637"/>
      <c r="DL6" s="637"/>
      <c r="DM6" s="637"/>
      <c r="DN6" s="637"/>
      <c r="DO6" s="637"/>
      <c r="DP6" s="638"/>
      <c r="DQ6" s="642">
        <v>83245</v>
      </c>
      <c r="DR6" s="637"/>
      <c r="DS6" s="637"/>
      <c r="DT6" s="637"/>
      <c r="DU6" s="637"/>
      <c r="DV6" s="637"/>
      <c r="DW6" s="637"/>
      <c r="DX6" s="637"/>
      <c r="DY6" s="637"/>
      <c r="DZ6" s="637"/>
      <c r="EA6" s="637"/>
      <c r="EB6" s="637"/>
      <c r="EC6" s="683"/>
    </row>
    <row r="7" spans="2:143" ht="11.25" customHeight="1">
      <c r="B7" s="633" t="s">
        <v>165</v>
      </c>
      <c r="C7" s="634"/>
      <c r="D7" s="634"/>
      <c r="E7" s="634"/>
      <c r="F7" s="634"/>
      <c r="G7" s="634"/>
      <c r="H7" s="634"/>
      <c r="I7" s="634"/>
      <c r="J7" s="634"/>
      <c r="K7" s="634"/>
      <c r="L7" s="634"/>
      <c r="M7" s="634"/>
      <c r="N7" s="634"/>
      <c r="O7" s="634"/>
      <c r="P7" s="634"/>
      <c r="Q7" s="635"/>
      <c r="R7" s="636">
        <v>605</v>
      </c>
      <c r="S7" s="637"/>
      <c r="T7" s="637"/>
      <c r="U7" s="637"/>
      <c r="V7" s="637"/>
      <c r="W7" s="637"/>
      <c r="X7" s="637"/>
      <c r="Y7" s="638"/>
      <c r="Z7" s="676">
        <v>0</v>
      </c>
      <c r="AA7" s="676"/>
      <c r="AB7" s="676"/>
      <c r="AC7" s="676"/>
      <c r="AD7" s="677">
        <v>605</v>
      </c>
      <c r="AE7" s="677"/>
      <c r="AF7" s="677"/>
      <c r="AG7" s="677"/>
      <c r="AH7" s="677"/>
      <c r="AI7" s="677"/>
      <c r="AJ7" s="677"/>
      <c r="AK7" s="677"/>
      <c r="AL7" s="639">
        <v>0</v>
      </c>
      <c r="AM7" s="640"/>
      <c r="AN7" s="640"/>
      <c r="AO7" s="678"/>
      <c r="AP7" s="633" t="s">
        <v>166</v>
      </c>
      <c r="AQ7" s="634"/>
      <c r="AR7" s="634"/>
      <c r="AS7" s="634"/>
      <c r="AT7" s="634"/>
      <c r="AU7" s="634"/>
      <c r="AV7" s="634"/>
      <c r="AW7" s="634"/>
      <c r="AX7" s="634"/>
      <c r="AY7" s="634"/>
      <c r="AZ7" s="634"/>
      <c r="BA7" s="634"/>
      <c r="BB7" s="634"/>
      <c r="BC7" s="634"/>
      <c r="BD7" s="634"/>
      <c r="BE7" s="634"/>
      <c r="BF7" s="635"/>
      <c r="BG7" s="636">
        <v>381698</v>
      </c>
      <c r="BH7" s="637"/>
      <c r="BI7" s="637"/>
      <c r="BJ7" s="637"/>
      <c r="BK7" s="637"/>
      <c r="BL7" s="637"/>
      <c r="BM7" s="637"/>
      <c r="BN7" s="638"/>
      <c r="BO7" s="676">
        <v>35.1</v>
      </c>
      <c r="BP7" s="676"/>
      <c r="BQ7" s="676"/>
      <c r="BR7" s="676"/>
      <c r="BS7" s="677" t="s">
        <v>64</v>
      </c>
      <c r="BT7" s="677"/>
      <c r="BU7" s="677"/>
      <c r="BV7" s="677"/>
      <c r="BW7" s="677"/>
      <c r="BX7" s="677"/>
      <c r="BY7" s="677"/>
      <c r="BZ7" s="677"/>
      <c r="CA7" s="677"/>
      <c r="CB7" s="724"/>
      <c r="CD7" s="672" t="s">
        <v>167</v>
      </c>
      <c r="CE7" s="673"/>
      <c r="CF7" s="673"/>
      <c r="CG7" s="673"/>
      <c r="CH7" s="673"/>
      <c r="CI7" s="673"/>
      <c r="CJ7" s="673"/>
      <c r="CK7" s="673"/>
      <c r="CL7" s="673"/>
      <c r="CM7" s="673"/>
      <c r="CN7" s="673"/>
      <c r="CO7" s="673"/>
      <c r="CP7" s="673"/>
      <c r="CQ7" s="674"/>
      <c r="CR7" s="636">
        <v>1314676</v>
      </c>
      <c r="CS7" s="637"/>
      <c r="CT7" s="637"/>
      <c r="CU7" s="637"/>
      <c r="CV7" s="637"/>
      <c r="CW7" s="637"/>
      <c r="CX7" s="637"/>
      <c r="CY7" s="638"/>
      <c r="CZ7" s="676">
        <v>27.6</v>
      </c>
      <c r="DA7" s="676"/>
      <c r="DB7" s="676"/>
      <c r="DC7" s="676"/>
      <c r="DD7" s="642">
        <v>43964</v>
      </c>
      <c r="DE7" s="637"/>
      <c r="DF7" s="637"/>
      <c r="DG7" s="637"/>
      <c r="DH7" s="637"/>
      <c r="DI7" s="637"/>
      <c r="DJ7" s="637"/>
      <c r="DK7" s="637"/>
      <c r="DL7" s="637"/>
      <c r="DM7" s="637"/>
      <c r="DN7" s="637"/>
      <c r="DO7" s="637"/>
      <c r="DP7" s="638"/>
      <c r="DQ7" s="642">
        <v>1105229</v>
      </c>
      <c r="DR7" s="637"/>
      <c r="DS7" s="637"/>
      <c r="DT7" s="637"/>
      <c r="DU7" s="637"/>
      <c r="DV7" s="637"/>
      <c r="DW7" s="637"/>
      <c r="DX7" s="637"/>
      <c r="DY7" s="637"/>
      <c r="DZ7" s="637"/>
      <c r="EA7" s="637"/>
      <c r="EB7" s="637"/>
      <c r="EC7" s="683"/>
    </row>
    <row r="8" spans="2:143" ht="11.25" customHeight="1">
      <c r="B8" s="633" t="s">
        <v>168</v>
      </c>
      <c r="C8" s="634"/>
      <c r="D8" s="634"/>
      <c r="E8" s="634"/>
      <c r="F8" s="634"/>
      <c r="G8" s="634"/>
      <c r="H8" s="634"/>
      <c r="I8" s="634"/>
      <c r="J8" s="634"/>
      <c r="K8" s="634"/>
      <c r="L8" s="634"/>
      <c r="M8" s="634"/>
      <c r="N8" s="634"/>
      <c r="O8" s="634"/>
      <c r="P8" s="634"/>
      <c r="Q8" s="635"/>
      <c r="R8" s="636">
        <v>4204</v>
      </c>
      <c r="S8" s="637"/>
      <c r="T8" s="637"/>
      <c r="U8" s="637"/>
      <c r="V8" s="637"/>
      <c r="W8" s="637"/>
      <c r="X8" s="637"/>
      <c r="Y8" s="638"/>
      <c r="Z8" s="676">
        <v>0.1</v>
      </c>
      <c r="AA8" s="676"/>
      <c r="AB8" s="676"/>
      <c r="AC8" s="676"/>
      <c r="AD8" s="677">
        <v>4204</v>
      </c>
      <c r="AE8" s="677"/>
      <c r="AF8" s="677"/>
      <c r="AG8" s="677"/>
      <c r="AH8" s="677"/>
      <c r="AI8" s="677"/>
      <c r="AJ8" s="677"/>
      <c r="AK8" s="677"/>
      <c r="AL8" s="639">
        <v>0.1</v>
      </c>
      <c r="AM8" s="640"/>
      <c r="AN8" s="640"/>
      <c r="AO8" s="678"/>
      <c r="AP8" s="633" t="s">
        <v>169</v>
      </c>
      <c r="AQ8" s="634"/>
      <c r="AR8" s="634"/>
      <c r="AS8" s="634"/>
      <c r="AT8" s="634"/>
      <c r="AU8" s="634"/>
      <c r="AV8" s="634"/>
      <c r="AW8" s="634"/>
      <c r="AX8" s="634"/>
      <c r="AY8" s="634"/>
      <c r="AZ8" s="634"/>
      <c r="BA8" s="634"/>
      <c r="BB8" s="634"/>
      <c r="BC8" s="634"/>
      <c r="BD8" s="634"/>
      <c r="BE8" s="634"/>
      <c r="BF8" s="635"/>
      <c r="BG8" s="636">
        <v>14528</v>
      </c>
      <c r="BH8" s="637"/>
      <c r="BI8" s="637"/>
      <c r="BJ8" s="637"/>
      <c r="BK8" s="637"/>
      <c r="BL8" s="637"/>
      <c r="BM8" s="637"/>
      <c r="BN8" s="638"/>
      <c r="BO8" s="676">
        <v>1.3</v>
      </c>
      <c r="BP8" s="676"/>
      <c r="BQ8" s="676"/>
      <c r="BR8" s="676"/>
      <c r="BS8" s="642" t="s">
        <v>64</v>
      </c>
      <c r="BT8" s="637"/>
      <c r="BU8" s="637"/>
      <c r="BV8" s="637"/>
      <c r="BW8" s="637"/>
      <c r="BX8" s="637"/>
      <c r="BY8" s="637"/>
      <c r="BZ8" s="637"/>
      <c r="CA8" s="637"/>
      <c r="CB8" s="683"/>
      <c r="CD8" s="672" t="s">
        <v>170</v>
      </c>
      <c r="CE8" s="673"/>
      <c r="CF8" s="673"/>
      <c r="CG8" s="673"/>
      <c r="CH8" s="673"/>
      <c r="CI8" s="673"/>
      <c r="CJ8" s="673"/>
      <c r="CK8" s="673"/>
      <c r="CL8" s="673"/>
      <c r="CM8" s="673"/>
      <c r="CN8" s="673"/>
      <c r="CO8" s="673"/>
      <c r="CP8" s="673"/>
      <c r="CQ8" s="674"/>
      <c r="CR8" s="636">
        <v>961929</v>
      </c>
      <c r="CS8" s="637"/>
      <c r="CT8" s="637"/>
      <c r="CU8" s="637"/>
      <c r="CV8" s="637"/>
      <c r="CW8" s="637"/>
      <c r="CX8" s="637"/>
      <c r="CY8" s="638"/>
      <c r="CZ8" s="676">
        <v>20.2</v>
      </c>
      <c r="DA8" s="676"/>
      <c r="DB8" s="676"/>
      <c r="DC8" s="676"/>
      <c r="DD8" s="642">
        <v>15604</v>
      </c>
      <c r="DE8" s="637"/>
      <c r="DF8" s="637"/>
      <c r="DG8" s="637"/>
      <c r="DH8" s="637"/>
      <c r="DI8" s="637"/>
      <c r="DJ8" s="637"/>
      <c r="DK8" s="637"/>
      <c r="DL8" s="637"/>
      <c r="DM8" s="637"/>
      <c r="DN8" s="637"/>
      <c r="DO8" s="637"/>
      <c r="DP8" s="638"/>
      <c r="DQ8" s="642">
        <v>635131</v>
      </c>
      <c r="DR8" s="637"/>
      <c r="DS8" s="637"/>
      <c r="DT8" s="637"/>
      <c r="DU8" s="637"/>
      <c r="DV8" s="637"/>
      <c r="DW8" s="637"/>
      <c r="DX8" s="637"/>
      <c r="DY8" s="637"/>
      <c r="DZ8" s="637"/>
      <c r="EA8" s="637"/>
      <c r="EB8" s="637"/>
      <c r="EC8" s="683"/>
    </row>
    <row r="9" spans="2:143" ht="11.25" customHeight="1">
      <c r="B9" s="633" t="s">
        <v>171</v>
      </c>
      <c r="C9" s="634"/>
      <c r="D9" s="634"/>
      <c r="E9" s="634"/>
      <c r="F9" s="634"/>
      <c r="G9" s="634"/>
      <c r="H9" s="634"/>
      <c r="I9" s="634"/>
      <c r="J9" s="634"/>
      <c r="K9" s="634"/>
      <c r="L9" s="634"/>
      <c r="M9" s="634"/>
      <c r="N9" s="634"/>
      <c r="O9" s="634"/>
      <c r="P9" s="634"/>
      <c r="Q9" s="635"/>
      <c r="R9" s="636">
        <v>2753</v>
      </c>
      <c r="S9" s="637"/>
      <c r="T9" s="637"/>
      <c r="U9" s="637"/>
      <c r="V9" s="637"/>
      <c r="W9" s="637"/>
      <c r="X9" s="637"/>
      <c r="Y9" s="638"/>
      <c r="Z9" s="676">
        <v>0.1</v>
      </c>
      <c r="AA9" s="676"/>
      <c r="AB9" s="676"/>
      <c r="AC9" s="676"/>
      <c r="AD9" s="677">
        <v>2753</v>
      </c>
      <c r="AE9" s="677"/>
      <c r="AF9" s="677"/>
      <c r="AG9" s="677"/>
      <c r="AH9" s="677"/>
      <c r="AI9" s="677"/>
      <c r="AJ9" s="677"/>
      <c r="AK9" s="677"/>
      <c r="AL9" s="639">
        <v>0.1</v>
      </c>
      <c r="AM9" s="640"/>
      <c r="AN9" s="640"/>
      <c r="AO9" s="678"/>
      <c r="AP9" s="633" t="s">
        <v>172</v>
      </c>
      <c r="AQ9" s="634"/>
      <c r="AR9" s="634"/>
      <c r="AS9" s="634"/>
      <c r="AT9" s="634"/>
      <c r="AU9" s="634"/>
      <c r="AV9" s="634"/>
      <c r="AW9" s="634"/>
      <c r="AX9" s="634"/>
      <c r="AY9" s="634"/>
      <c r="AZ9" s="634"/>
      <c r="BA9" s="634"/>
      <c r="BB9" s="634"/>
      <c r="BC9" s="634"/>
      <c r="BD9" s="634"/>
      <c r="BE9" s="634"/>
      <c r="BF9" s="635"/>
      <c r="BG9" s="636">
        <v>308659</v>
      </c>
      <c r="BH9" s="637"/>
      <c r="BI9" s="637"/>
      <c r="BJ9" s="637"/>
      <c r="BK9" s="637"/>
      <c r="BL9" s="637"/>
      <c r="BM9" s="637"/>
      <c r="BN9" s="638"/>
      <c r="BO9" s="676">
        <v>28.4</v>
      </c>
      <c r="BP9" s="676"/>
      <c r="BQ9" s="676"/>
      <c r="BR9" s="676"/>
      <c r="BS9" s="642" t="s">
        <v>64</v>
      </c>
      <c r="BT9" s="637"/>
      <c r="BU9" s="637"/>
      <c r="BV9" s="637"/>
      <c r="BW9" s="637"/>
      <c r="BX9" s="637"/>
      <c r="BY9" s="637"/>
      <c r="BZ9" s="637"/>
      <c r="CA9" s="637"/>
      <c r="CB9" s="683"/>
      <c r="CD9" s="672" t="s">
        <v>173</v>
      </c>
      <c r="CE9" s="673"/>
      <c r="CF9" s="673"/>
      <c r="CG9" s="673"/>
      <c r="CH9" s="673"/>
      <c r="CI9" s="673"/>
      <c r="CJ9" s="673"/>
      <c r="CK9" s="673"/>
      <c r="CL9" s="673"/>
      <c r="CM9" s="673"/>
      <c r="CN9" s="673"/>
      <c r="CO9" s="673"/>
      <c r="CP9" s="673"/>
      <c r="CQ9" s="674"/>
      <c r="CR9" s="636">
        <v>398949</v>
      </c>
      <c r="CS9" s="637"/>
      <c r="CT9" s="637"/>
      <c r="CU9" s="637"/>
      <c r="CV9" s="637"/>
      <c r="CW9" s="637"/>
      <c r="CX9" s="637"/>
      <c r="CY9" s="638"/>
      <c r="CZ9" s="676">
        <v>8.4</v>
      </c>
      <c r="DA9" s="676"/>
      <c r="DB9" s="676"/>
      <c r="DC9" s="676"/>
      <c r="DD9" s="642">
        <v>7726</v>
      </c>
      <c r="DE9" s="637"/>
      <c r="DF9" s="637"/>
      <c r="DG9" s="637"/>
      <c r="DH9" s="637"/>
      <c r="DI9" s="637"/>
      <c r="DJ9" s="637"/>
      <c r="DK9" s="637"/>
      <c r="DL9" s="637"/>
      <c r="DM9" s="637"/>
      <c r="DN9" s="637"/>
      <c r="DO9" s="637"/>
      <c r="DP9" s="638"/>
      <c r="DQ9" s="642">
        <v>340714</v>
      </c>
      <c r="DR9" s="637"/>
      <c r="DS9" s="637"/>
      <c r="DT9" s="637"/>
      <c r="DU9" s="637"/>
      <c r="DV9" s="637"/>
      <c r="DW9" s="637"/>
      <c r="DX9" s="637"/>
      <c r="DY9" s="637"/>
      <c r="DZ9" s="637"/>
      <c r="EA9" s="637"/>
      <c r="EB9" s="637"/>
      <c r="EC9" s="683"/>
    </row>
    <row r="10" spans="2:143" ht="11.25" customHeight="1">
      <c r="B10" s="633" t="s">
        <v>174</v>
      </c>
      <c r="C10" s="634"/>
      <c r="D10" s="634"/>
      <c r="E10" s="634"/>
      <c r="F10" s="634"/>
      <c r="G10" s="634"/>
      <c r="H10" s="634"/>
      <c r="I10" s="634"/>
      <c r="J10" s="634"/>
      <c r="K10" s="634"/>
      <c r="L10" s="634"/>
      <c r="M10" s="634"/>
      <c r="N10" s="634"/>
      <c r="O10" s="634"/>
      <c r="P10" s="634"/>
      <c r="Q10" s="635"/>
      <c r="R10" s="636" t="s">
        <v>64</v>
      </c>
      <c r="S10" s="637"/>
      <c r="T10" s="637"/>
      <c r="U10" s="637"/>
      <c r="V10" s="637"/>
      <c r="W10" s="637"/>
      <c r="X10" s="637"/>
      <c r="Y10" s="638"/>
      <c r="Z10" s="676" t="s">
        <v>64</v>
      </c>
      <c r="AA10" s="676"/>
      <c r="AB10" s="676"/>
      <c r="AC10" s="676"/>
      <c r="AD10" s="677" t="s">
        <v>64</v>
      </c>
      <c r="AE10" s="677"/>
      <c r="AF10" s="677"/>
      <c r="AG10" s="677"/>
      <c r="AH10" s="677"/>
      <c r="AI10" s="677"/>
      <c r="AJ10" s="677"/>
      <c r="AK10" s="677"/>
      <c r="AL10" s="639" t="s">
        <v>64</v>
      </c>
      <c r="AM10" s="640"/>
      <c r="AN10" s="640"/>
      <c r="AO10" s="678"/>
      <c r="AP10" s="633" t="s">
        <v>175</v>
      </c>
      <c r="AQ10" s="634"/>
      <c r="AR10" s="634"/>
      <c r="AS10" s="634"/>
      <c r="AT10" s="634"/>
      <c r="AU10" s="634"/>
      <c r="AV10" s="634"/>
      <c r="AW10" s="634"/>
      <c r="AX10" s="634"/>
      <c r="AY10" s="634"/>
      <c r="AZ10" s="634"/>
      <c r="BA10" s="634"/>
      <c r="BB10" s="634"/>
      <c r="BC10" s="634"/>
      <c r="BD10" s="634"/>
      <c r="BE10" s="634"/>
      <c r="BF10" s="635"/>
      <c r="BG10" s="636">
        <v>27408</v>
      </c>
      <c r="BH10" s="637"/>
      <c r="BI10" s="637"/>
      <c r="BJ10" s="637"/>
      <c r="BK10" s="637"/>
      <c r="BL10" s="637"/>
      <c r="BM10" s="637"/>
      <c r="BN10" s="638"/>
      <c r="BO10" s="676">
        <v>2.5</v>
      </c>
      <c r="BP10" s="676"/>
      <c r="BQ10" s="676"/>
      <c r="BR10" s="676"/>
      <c r="BS10" s="642" t="s">
        <v>64</v>
      </c>
      <c r="BT10" s="637"/>
      <c r="BU10" s="637"/>
      <c r="BV10" s="637"/>
      <c r="BW10" s="637"/>
      <c r="BX10" s="637"/>
      <c r="BY10" s="637"/>
      <c r="BZ10" s="637"/>
      <c r="CA10" s="637"/>
      <c r="CB10" s="683"/>
      <c r="CD10" s="672" t="s">
        <v>176</v>
      </c>
      <c r="CE10" s="673"/>
      <c r="CF10" s="673"/>
      <c r="CG10" s="673"/>
      <c r="CH10" s="673"/>
      <c r="CI10" s="673"/>
      <c r="CJ10" s="673"/>
      <c r="CK10" s="673"/>
      <c r="CL10" s="673"/>
      <c r="CM10" s="673"/>
      <c r="CN10" s="673"/>
      <c r="CO10" s="673"/>
      <c r="CP10" s="673"/>
      <c r="CQ10" s="674"/>
      <c r="CR10" s="636" t="s">
        <v>64</v>
      </c>
      <c r="CS10" s="637"/>
      <c r="CT10" s="637"/>
      <c r="CU10" s="637"/>
      <c r="CV10" s="637"/>
      <c r="CW10" s="637"/>
      <c r="CX10" s="637"/>
      <c r="CY10" s="638"/>
      <c r="CZ10" s="676" t="s">
        <v>64</v>
      </c>
      <c r="DA10" s="676"/>
      <c r="DB10" s="676"/>
      <c r="DC10" s="676"/>
      <c r="DD10" s="642" t="s">
        <v>64</v>
      </c>
      <c r="DE10" s="637"/>
      <c r="DF10" s="637"/>
      <c r="DG10" s="637"/>
      <c r="DH10" s="637"/>
      <c r="DI10" s="637"/>
      <c r="DJ10" s="637"/>
      <c r="DK10" s="637"/>
      <c r="DL10" s="637"/>
      <c r="DM10" s="637"/>
      <c r="DN10" s="637"/>
      <c r="DO10" s="637"/>
      <c r="DP10" s="638"/>
      <c r="DQ10" s="642" t="s">
        <v>64</v>
      </c>
      <c r="DR10" s="637"/>
      <c r="DS10" s="637"/>
      <c r="DT10" s="637"/>
      <c r="DU10" s="637"/>
      <c r="DV10" s="637"/>
      <c r="DW10" s="637"/>
      <c r="DX10" s="637"/>
      <c r="DY10" s="637"/>
      <c r="DZ10" s="637"/>
      <c r="EA10" s="637"/>
      <c r="EB10" s="637"/>
      <c r="EC10" s="683"/>
    </row>
    <row r="11" spans="2:143" ht="11.25" customHeight="1">
      <c r="B11" s="633" t="s">
        <v>177</v>
      </c>
      <c r="C11" s="634"/>
      <c r="D11" s="634"/>
      <c r="E11" s="634"/>
      <c r="F11" s="634"/>
      <c r="G11" s="634"/>
      <c r="H11" s="634"/>
      <c r="I11" s="634"/>
      <c r="J11" s="634"/>
      <c r="K11" s="634"/>
      <c r="L11" s="634"/>
      <c r="M11" s="634"/>
      <c r="N11" s="634"/>
      <c r="O11" s="634"/>
      <c r="P11" s="634"/>
      <c r="Q11" s="635"/>
      <c r="R11" s="636">
        <v>153929</v>
      </c>
      <c r="S11" s="637"/>
      <c r="T11" s="637"/>
      <c r="U11" s="637"/>
      <c r="V11" s="637"/>
      <c r="W11" s="637"/>
      <c r="X11" s="637"/>
      <c r="Y11" s="638"/>
      <c r="Z11" s="639">
        <v>3</v>
      </c>
      <c r="AA11" s="640"/>
      <c r="AB11" s="640"/>
      <c r="AC11" s="641"/>
      <c r="AD11" s="642">
        <v>153929</v>
      </c>
      <c r="AE11" s="637"/>
      <c r="AF11" s="637"/>
      <c r="AG11" s="637"/>
      <c r="AH11" s="637"/>
      <c r="AI11" s="637"/>
      <c r="AJ11" s="637"/>
      <c r="AK11" s="638"/>
      <c r="AL11" s="639">
        <v>5.2</v>
      </c>
      <c r="AM11" s="640"/>
      <c r="AN11" s="640"/>
      <c r="AO11" s="678"/>
      <c r="AP11" s="633" t="s">
        <v>178</v>
      </c>
      <c r="AQ11" s="634"/>
      <c r="AR11" s="634"/>
      <c r="AS11" s="634"/>
      <c r="AT11" s="634"/>
      <c r="AU11" s="634"/>
      <c r="AV11" s="634"/>
      <c r="AW11" s="634"/>
      <c r="AX11" s="634"/>
      <c r="AY11" s="634"/>
      <c r="AZ11" s="634"/>
      <c r="BA11" s="634"/>
      <c r="BB11" s="634"/>
      <c r="BC11" s="634"/>
      <c r="BD11" s="634"/>
      <c r="BE11" s="634"/>
      <c r="BF11" s="635"/>
      <c r="BG11" s="636">
        <v>31103</v>
      </c>
      <c r="BH11" s="637"/>
      <c r="BI11" s="637"/>
      <c r="BJ11" s="637"/>
      <c r="BK11" s="637"/>
      <c r="BL11" s="637"/>
      <c r="BM11" s="637"/>
      <c r="BN11" s="638"/>
      <c r="BO11" s="676">
        <v>2.9</v>
      </c>
      <c r="BP11" s="676"/>
      <c r="BQ11" s="676"/>
      <c r="BR11" s="676"/>
      <c r="BS11" s="642" t="s">
        <v>64</v>
      </c>
      <c r="BT11" s="637"/>
      <c r="BU11" s="637"/>
      <c r="BV11" s="637"/>
      <c r="BW11" s="637"/>
      <c r="BX11" s="637"/>
      <c r="BY11" s="637"/>
      <c r="BZ11" s="637"/>
      <c r="CA11" s="637"/>
      <c r="CB11" s="683"/>
      <c r="CD11" s="672" t="s">
        <v>179</v>
      </c>
      <c r="CE11" s="673"/>
      <c r="CF11" s="673"/>
      <c r="CG11" s="673"/>
      <c r="CH11" s="673"/>
      <c r="CI11" s="673"/>
      <c r="CJ11" s="673"/>
      <c r="CK11" s="673"/>
      <c r="CL11" s="673"/>
      <c r="CM11" s="673"/>
      <c r="CN11" s="673"/>
      <c r="CO11" s="673"/>
      <c r="CP11" s="673"/>
      <c r="CQ11" s="674"/>
      <c r="CR11" s="636">
        <v>474103</v>
      </c>
      <c r="CS11" s="637"/>
      <c r="CT11" s="637"/>
      <c r="CU11" s="637"/>
      <c r="CV11" s="637"/>
      <c r="CW11" s="637"/>
      <c r="CX11" s="637"/>
      <c r="CY11" s="638"/>
      <c r="CZ11" s="676">
        <v>10</v>
      </c>
      <c r="DA11" s="676"/>
      <c r="DB11" s="676"/>
      <c r="DC11" s="676"/>
      <c r="DD11" s="642">
        <v>99883</v>
      </c>
      <c r="DE11" s="637"/>
      <c r="DF11" s="637"/>
      <c r="DG11" s="637"/>
      <c r="DH11" s="637"/>
      <c r="DI11" s="637"/>
      <c r="DJ11" s="637"/>
      <c r="DK11" s="637"/>
      <c r="DL11" s="637"/>
      <c r="DM11" s="637"/>
      <c r="DN11" s="637"/>
      <c r="DO11" s="637"/>
      <c r="DP11" s="638"/>
      <c r="DQ11" s="642">
        <v>335850</v>
      </c>
      <c r="DR11" s="637"/>
      <c r="DS11" s="637"/>
      <c r="DT11" s="637"/>
      <c r="DU11" s="637"/>
      <c r="DV11" s="637"/>
      <c r="DW11" s="637"/>
      <c r="DX11" s="637"/>
      <c r="DY11" s="637"/>
      <c r="DZ11" s="637"/>
      <c r="EA11" s="637"/>
      <c r="EB11" s="637"/>
      <c r="EC11" s="683"/>
    </row>
    <row r="12" spans="2:143" ht="11.25" customHeight="1">
      <c r="B12" s="633" t="s">
        <v>180</v>
      </c>
      <c r="C12" s="634"/>
      <c r="D12" s="634"/>
      <c r="E12" s="634"/>
      <c r="F12" s="634"/>
      <c r="G12" s="634"/>
      <c r="H12" s="634"/>
      <c r="I12" s="634"/>
      <c r="J12" s="634"/>
      <c r="K12" s="634"/>
      <c r="L12" s="634"/>
      <c r="M12" s="634"/>
      <c r="N12" s="634"/>
      <c r="O12" s="634"/>
      <c r="P12" s="634"/>
      <c r="Q12" s="635"/>
      <c r="R12" s="636">
        <v>95255</v>
      </c>
      <c r="S12" s="637"/>
      <c r="T12" s="637"/>
      <c r="U12" s="637"/>
      <c r="V12" s="637"/>
      <c r="W12" s="637"/>
      <c r="X12" s="637"/>
      <c r="Y12" s="638"/>
      <c r="Z12" s="676">
        <v>1.8</v>
      </c>
      <c r="AA12" s="676"/>
      <c r="AB12" s="676"/>
      <c r="AC12" s="676"/>
      <c r="AD12" s="677">
        <v>95255</v>
      </c>
      <c r="AE12" s="677"/>
      <c r="AF12" s="677"/>
      <c r="AG12" s="677"/>
      <c r="AH12" s="677"/>
      <c r="AI12" s="677"/>
      <c r="AJ12" s="677"/>
      <c r="AK12" s="677"/>
      <c r="AL12" s="639">
        <v>3.2</v>
      </c>
      <c r="AM12" s="640"/>
      <c r="AN12" s="640"/>
      <c r="AO12" s="678"/>
      <c r="AP12" s="633" t="s">
        <v>181</v>
      </c>
      <c r="AQ12" s="634"/>
      <c r="AR12" s="634"/>
      <c r="AS12" s="634"/>
      <c r="AT12" s="634"/>
      <c r="AU12" s="634"/>
      <c r="AV12" s="634"/>
      <c r="AW12" s="634"/>
      <c r="AX12" s="634"/>
      <c r="AY12" s="634"/>
      <c r="AZ12" s="634"/>
      <c r="BA12" s="634"/>
      <c r="BB12" s="634"/>
      <c r="BC12" s="634"/>
      <c r="BD12" s="634"/>
      <c r="BE12" s="634"/>
      <c r="BF12" s="635"/>
      <c r="BG12" s="636">
        <v>619543</v>
      </c>
      <c r="BH12" s="637"/>
      <c r="BI12" s="637"/>
      <c r="BJ12" s="637"/>
      <c r="BK12" s="637"/>
      <c r="BL12" s="637"/>
      <c r="BM12" s="637"/>
      <c r="BN12" s="638"/>
      <c r="BO12" s="676">
        <v>57</v>
      </c>
      <c r="BP12" s="676"/>
      <c r="BQ12" s="676"/>
      <c r="BR12" s="676"/>
      <c r="BS12" s="642" t="s">
        <v>64</v>
      </c>
      <c r="BT12" s="637"/>
      <c r="BU12" s="637"/>
      <c r="BV12" s="637"/>
      <c r="BW12" s="637"/>
      <c r="BX12" s="637"/>
      <c r="BY12" s="637"/>
      <c r="BZ12" s="637"/>
      <c r="CA12" s="637"/>
      <c r="CB12" s="683"/>
      <c r="CD12" s="672" t="s">
        <v>182</v>
      </c>
      <c r="CE12" s="673"/>
      <c r="CF12" s="673"/>
      <c r="CG12" s="673"/>
      <c r="CH12" s="673"/>
      <c r="CI12" s="673"/>
      <c r="CJ12" s="673"/>
      <c r="CK12" s="673"/>
      <c r="CL12" s="673"/>
      <c r="CM12" s="673"/>
      <c r="CN12" s="673"/>
      <c r="CO12" s="673"/>
      <c r="CP12" s="673"/>
      <c r="CQ12" s="674"/>
      <c r="CR12" s="636">
        <v>67163</v>
      </c>
      <c r="CS12" s="637"/>
      <c r="CT12" s="637"/>
      <c r="CU12" s="637"/>
      <c r="CV12" s="637"/>
      <c r="CW12" s="637"/>
      <c r="CX12" s="637"/>
      <c r="CY12" s="638"/>
      <c r="CZ12" s="676">
        <v>1.4</v>
      </c>
      <c r="DA12" s="676"/>
      <c r="DB12" s="676"/>
      <c r="DC12" s="676"/>
      <c r="DD12" s="642">
        <v>5253</v>
      </c>
      <c r="DE12" s="637"/>
      <c r="DF12" s="637"/>
      <c r="DG12" s="637"/>
      <c r="DH12" s="637"/>
      <c r="DI12" s="637"/>
      <c r="DJ12" s="637"/>
      <c r="DK12" s="637"/>
      <c r="DL12" s="637"/>
      <c r="DM12" s="637"/>
      <c r="DN12" s="637"/>
      <c r="DO12" s="637"/>
      <c r="DP12" s="638"/>
      <c r="DQ12" s="642">
        <v>52983</v>
      </c>
      <c r="DR12" s="637"/>
      <c r="DS12" s="637"/>
      <c r="DT12" s="637"/>
      <c r="DU12" s="637"/>
      <c r="DV12" s="637"/>
      <c r="DW12" s="637"/>
      <c r="DX12" s="637"/>
      <c r="DY12" s="637"/>
      <c r="DZ12" s="637"/>
      <c r="EA12" s="637"/>
      <c r="EB12" s="637"/>
      <c r="EC12" s="683"/>
    </row>
    <row r="13" spans="2:143" ht="11.25" customHeight="1">
      <c r="B13" s="633" t="s">
        <v>183</v>
      </c>
      <c r="C13" s="634"/>
      <c r="D13" s="634"/>
      <c r="E13" s="634"/>
      <c r="F13" s="634"/>
      <c r="G13" s="634"/>
      <c r="H13" s="634"/>
      <c r="I13" s="634"/>
      <c r="J13" s="634"/>
      <c r="K13" s="634"/>
      <c r="L13" s="634"/>
      <c r="M13" s="634"/>
      <c r="N13" s="634"/>
      <c r="O13" s="634"/>
      <c r="P13" s="634"/>
      <c r="Q13" s="635"/>
      <c r="R13" s="636" t="s">
        <v>64</v>
      </c>
      <c r="S13" s="637"/>
      <c r="T13" s="637"/>
      <c r="U13" s="637"/>
      <c r="V13" s="637"/>
      <c r="W13" s="637"/>
      <c r="X13" s="637"/>
      <c r="Y13" s="638"/>
      <c r="Z13" s="676" t="s">
        <v>64</v>
      </c>
      <c r="AA13" s="676"/>
      <c r="AB13" s="676"/>
      <c r="AC13" s="676"/>
      <c r="AD13" s="677" t="s">
        <v>64</v>
      </c>
      <c r="AE13" s="677"/>
      <c r="AF13" s="677"/>
      <c r="AG13" s="677"/>
      <c r="AH13" s="677"/>
      <c r="AI13" s="677"/>
      <c r="AJ13" s="677"/>
      <c r="AK13" s="677"/>
      <c r="AL13" s="639" t="s">
        <v>64</v>
      </c>
      <c r="AM13" s="640"/>
      <c r="AN13" s="640"/>
      <c r="AO13" s="678"/>
      <c r="AP13" s="633" t="s">
        <v>184</v>
      </c>
      <c r="AQ13" s="634"/>
      <c r="AR13" s="634"/>
      <c r="AS13" s="634"/>
      <c r="AT13" s="634"/>
      <c r="AU13" s="634"/>
      <c r="AV13" s="634"/>
      <c r="AW13" s="634"/>
      <c r="AX13" s="634"/>
      <c r="AY13" s="634"/>
      <c r="AZ13" s="634"/>
      <c r="BA13" s="634"/>
      <c r="BB13" s="634"/>
      <c r="BC13" s="634"/>
      <c r="BD13" s="634"/>
      <c r="BE13" s="634"/>
      <c r="BF13" s="635"/>
      <c r="BG13" s="636">
        <v>619488</v>
      </c>
      <c r="BH13" s="637"/>
      <c r="BI13" s="637"/>
      <c r="BJ13" s="637"/>
      <c r="BK13" s="637"/>
      <c r="BL13" s="637"/>
      <c r="BM13" s="637"/>
      <c r="BN13" s="638"/>
      <c r="BO13" s="676">
        <v>57</v>
      </c>
      <c r="BP13" s="676"/>
      <c r="BQ13" s="676"/>
      <c r="BR13" s="676"/>
      <c r="BS13" s="642" t="s">
        <v>64</v>
      </c>
      <c r="BT13" s="637"/>
      <c r="BU13" s="637"/>
      <c r="BV13" s="637"/>
      <c r="BW13" s="637"/>
      <c r="BX13" s="637"/>
      <c r="BY13" s="637"/>
      <c r="BZ13" s="637"/>
      <c r="CA13" s="637"/>
      <c r="CB13" s="683"/>
      <c r="CD13" s="672" t="s">
        <v>185</v>
      </c>
      <c r="CE13" s="673"/>
      <c r="CF13" s="673"/>
      <c r="CG13" s="673"/>
      <c r="CH13" s="673"/>
      <c r="CI13" s="673"/>
      <c r="CJ13" s="673"/>
      <c r="CK13" s="673"/>
      <c r="CL13" s="673"/>
      <c r="CM13" s="673"/>
      <c r="CN13" s="673"/>
      <c r="CO13" s="673"/>
      <c r="CP13" s="673"/>
      <c r="CQ13" s="674"/>
      <c r="CR13" s="636">
        <v>334536</v>
      </c>
      <c r="CS13" s="637"/>
      <c r="CT13" s="637"/>
      <c r="CU13" s="637"/>
      <c r="CV13" s="637"/>
      <c r="CW13" s="637"/>
      <c r="CX13" s="637"/>
      <c r="CY13" s="638"/>
      <c r="CZ13" s="676">
        <v>7</v>
      </c>
      <c r="DA13" s="676"/>
      <c r="DB13" s="676"/>
      <c r="DC13" s="676"/>
      <c r="DD13" s="642">
        <v>293058</v>
      </c>
      <c r="DE13" s="637"/>
      <c r="DF13" s="637"/>
      <c r="DG13" s="637"/>
      <c r="DH13" s="637"/>
      <c r="DI13" s="637"/>
      <c r="DJ13" s="637"/>
      <c r="DK13" s="637"/>
      <c r="DL13" s="637"/>
      <c r="DM13" s="637"/>
      <c r="DN13" s="637"/>
      <c r="DO13" s="637"/>
      <c r="DP13" s="638"/>
      <c r="DQ13" s="642">
        <v>63559</v>
      </c>
      <c r="DR13" s="637"/>
      <c r="DS13" s="637"/>
      <c r="DT13" s="637"/>
      <c r="DU13" s="637"/>
      <c r="DV13" s="637"/>
      <c r="DW13" s="637"/>
      <c r="DX13" s="637"/>
      <c r="DY13" s="637"/>
      <c r="DZ13" s="637"/>
      <c r="EA13" s="637"/>
      <c r="EB13" s="637"/>
      <c r="EC13" s="683"/>
    </row>
    <row r="14" spans="2:143" ht="11.25" customHeight="1">
      <c r="B14" s="633" t="s">
        <v>186</v>
      </c>
      <c r="C14" s="634"/>
      <c r="D14" s="634"/>
      <c r="E14" s="634"/>
      <c r="F14" s="634"/>
      <c r="G14" s="634"/>
      <c r="H14" s="634"/>
      <c r="I14" s="634"/>
      <c r="J14" s="634"/>
      <c r="K14" s="634"/>
      <c r="L14" s="634"/>
      <c r="M14" s="634"/>
      <c r="N14" s="634"/>
      <c r="O14" s="634"/>
      <c r="P14" s="634"/>
      <c r="Q14" s="635"/>
      <c r="R14" s="636">
        <v>18151</v>
      </c>
      <c r="S14" s="637"/>
      <c r="T14" s="637"/>
      <c r="U14" s="637"/>
      <c r="V14" s="637"/>
      <c r="W14" s="637"/>
      <c r="X14" s="637"/>
      <c r="Y14" s="638"/>
      <c r="Z14" s="676">
        <v>0.4</v>
      </c>
      <c r="AA14" s="676"/>
      <c r="AB14" s="676"/>
      <c r="AC14" s="676"/>
      <c r="AD14" s="677">
        <v>18151</v>
      </c>
      <c r="AE14" s="677"/>
      <c r="AF14" s="677"/>
      <c r="AG14" s="677"/>
      <c r="AH14" s="677"/>
      <c r="AI14" s="677"/>
      <c r="AJ14" s="677"/>
      <c r="AK14" s="677"/>
      <c r="AL14" s="639">
        <v>0.6</v>
      </c>
      <c r="AM14" s="640"/>
      <c r="AN14" s="640"/>
      <c r="AO14" s="678"/>
      <c r="AP14" s="633" t="s">
        <v>187</v>
      </c>
      <c r="AQ14" s="634"/>
      <c r="AR14" s="634"/>
      <c r="AS14" s="634"/>
      <c r="AT14" s="634"/>
      <c r="AU14" s="634"/>
      <c r="AV14" s="634"/>
      <c r="AW14" s="634"/>
      <c r="AX14" s="634"/>
      <c r="AY14" s="634"/>
      <c r="AZ14" s="634"/>
      <c r="BA14" s="634"/>
      <c r="BB14" s="634"/>
      <c r="BC14" s="634"/>
      <c r="BD14" s="634"/>
      <c r="BE14" s="634"/>
      <c r="BF14" s="635"/>
      <c r="BG14" s="636">
        <v>30987</v>
      </c>
      <c r="BH14" s="637"/>
      <c r="BI14" s="637"/>
      <c r="BJ14" s="637"/>
      <c r="BK14" s="637"/>
      <c r="BL14" s="637"/>
      <c r="BM14" s="637"/>
      <c r="BN14" s="638"/>
      <c r="BO14" s="676">
        <v>2.8</v>
      </c>
      <c r="BP14" s="676"/>
      <c r="BQ14" s="676"/>
      <c r="BR14" s="676"/>
      <c r="BS14" s="642" t="s">
        <v>64</v>
      </c>
      <c r="BT14" s="637"/>
      <c r="BU14" s="637"/>
      <c r="BV14" s="637"/>
      <c r="BW14" s="637"/>
      <c r="BX14" s="637"/>
      <c r="BY14" s="637"/>
      <c r="BZ14" s="637"/>
      <c r="CA14" s="637"/>
      <c r="CB14" s="683"/>
      <c r="CD14" s="672" t="s">
        <v>188</v>
      </c>
      <c r="CE14" s="673"/>
      <c r="CF14" s="673"/>
      <c r="CG14" s="673"/>
      <c r="CH14" s="673"/>
      <c r="CI14" s="673"/>
      <c r="CJ14" s="673"/>
      <c r="CK14" s="673"/>
      <c r="CL14" s="673"/>
      <c r="CM14" s="673"/>
      <c r="CN14" s="673"/>
      <c r="CO14" s="673"/>
      <c r="CP14" s="673"/>
      <c r="CQ14" s="674"/>
      <c r="CR14" s="636">
        <v>174670</v>
      </c>
      <c r="CS14" s="637"/>
      <c r="CT14" s="637"/>
      <c r="CU14" s="637"/>
      <c r="CV14" s="637"/>
      <c r="CW14" s="637"/>
      <c r="CX14" s="637"/>
      <c r="CY14" s="638"/>
      <c r="CZ14" s="676">
        <v>3.7</v>
      </c>
      <c r="DA14" s="676"/>
      <c r="DB14" s="676"/>
      <c r="DC14" s="676"/>
      <c r="DD14" s="642">
        <v>2420</v>
      </c>
      <c r="DE14" s="637"/>
      <c r="DF14" s="637"/>
      <c r="DG14" s="637"/>
      <c r="DH14" s="637"/>
      <c r="DI14" s="637"/>
      <c r="DJ14" s="637"/>
      <c r="DK14" s="637"/>
      <c r="DL14" s="637"/>
      <c r="DM14" s="637"/>
      <c r="DN14" s="637"/>
      <c r="DO14" s="637"/>
      <c r="DP14" s="638"/>
      <c r="DQ14" s="642">
        <v>171217</v>
      </c>
      <c r="DR14" s="637"/>
      <c r="DS14" s="637"/>
      <c r="DT14" s="637"/>
      <c r="DU14" s="637"/>
      <c r="DV14" s="637"/>
      <c r="DW14" s="637"/>
      <c r="DX14" s="637"/>
      <c r="DY14" s="637"/>
      <c r="DZ14" s="637"/>
      <c r="EA14" s="637"/>
      <c r="EB14" s="637"/>
      <c r="EC14" s="683"/>
    </row>
    <row r="15" spans="2:143" ht="11.25" customHeight="1">
      <c r="B15" s="633" t="s">
        <v>189</v>
      </c>
      <c r="C15" s="634"/>
      <c r="D15" s="634"/>
      <c r="E15" s="634"/>
      <c r="F15" s="634"/>
      <c r="G15" s="634"/>
      <c r="H15" s="634"/>
      <c r="I15" s="634"/>
      <c r="J15" s="634"/>
      <c r="K15" s="634"/>
      <c r="L15" s="634"/>
      <c r="M15" s="634"/>
      <c r="N15" s="634"/>
      <c r="O15" s="634"/>
      <c r="P15" s="634"/>
      <c r="Q15" s="635"/>
      <c r="R15" s="636" t="s">
        <v>64</v>
      </c>
      <c r="S15" s="637"/>
      <c r="T15" s="637"/>
      <c r="U15" s="637"/>
      <c r="V15" s="637"/>
      <c r="W15" s="637"/>
      <c r="X15" s="637"/>
      <c r="Y15" s="638"/>
      <c r="Z15" s="676" t="s">
        <v>64</v>
      </c>
      <c r="AA15" s="676"/>
      <c r="AB15" s="676"/>
      <c r="AC15" s="676"/>
      <c r="AD15" s="677" t="s">
        <v>64</v>
      </c>
      <c r="AE15" s="677"/>
      <c r="AF15" s="677"/>
      <c r="AG15" s="677"/>
      <c r="AH15" s="677"/>
      <c r="AI15" s="677"/>
      <c r="AJ15" s="677"/>
      <c r="AK15" s="677"/>
      <c r="AL15" s="639" t="s">
        <v>64</v>
      </c>
      <c r="AM15" s="640"/>
      <c r="AN15" s="640"/>
      <c r="AO15" s="678"/>
      <c r="AP15" s="633" t="s">
        <v>190</v>
      </c>
      <c r="AQ15" s="634"/>
      <c r="AR15" s="634"/>
      <c r="AS15" s="634"/>
      <c r="AT15" s="634"/>
      <c r="AU15" s="634"/>
      <c r="AV15" s="634"/>
      <c r="AW15" s="634"/>
      <c r="AX15" s="634"/>
      <c r="AY15" s="634"/>
      <c r="AZ15" s="634"/>
      <c r="BA15" s="634"/>
      <c r="BB15" s="634"/>
      <c r="BC15" s="634"/>
      <c r="BD15" s="634"/>
      <c r="BE15" s="634"/>
      <c r="BF15" s="635"/>
      <c r="BG15" s="636">
        <v>46292</v>
      </c>
      <c r="BH15" s="637"/>
      <c r="BI15" s="637"/>
      <c r="BJ15" s="637"/>
      <c r="BK15" s="637"/>
      <c r="BL15" s="637"/>
      <c r="BM15" s="637"/>
      <c r="BN15" s="638"/>
      <c r="BO15" s="676">
        <v>4.3</v>
      </c>
      <c r="BP15" s="676"/>
      <c r="BQ15" s="676"/>
      <c r="BR15" s="676"/>
      <c r="BS15" s="642" t="s">
        <v>64</v>
      </c>
      <c r="BT15" s="637"/>
      <c r="BU15" s="637"/>
      <c r="BV15" s="637"/>
      <c r="BW15" s="637"/>
      <c r="BX15" s="637"/>
      <c r="BY15" s="637"/>
      <c r="BZ15" s="637"/>
      <c r="CA15" s="637"/>
      <c r="CB15" s="683"/>
      <c r="CD15" s="672" t="s">
        <v>191</v>
      </c>
      <c r="CE15" s="673"/>
      <c r="CF15" s="673"/>
      <c r="CG15" s="673"/>
      <c r="CH15" s="673"/>
      <c r="CI15" s="673"/>
      <c r="CJ15" s="673"/>
      <c r="CK15" s="673"/>
      <c r="CL15" s="673"/>
      <c r="CM15" s="673"/>
      <c r="CN15" s="673"/>
      <c r="CO15" s="673"/>
      <c r="CP15" s="673"/>
      <c r="CQ15" s="674"/>
      <c r="CR15" s="636">
        <v>383755</v>
      </c>
      <c r="CS15" s="637"/>
      <c r="CT15" s="637"/>
      <c r="CU15" s="637"/>
      <c r="CV15" s="637"/>
      <c r="CW15" s="637"/>
      <c r="CX15" s="637"/>
      <c r="CY15" s="638"/>
      <c r="CZ15" s="676">
        <v>8.1</v>
      </c>
      <c r="DA15" s="676"/>
      <c r="DB15" s="676"/>
      <c r="DC15" s="676"/>
      <c r="DD15" s="642">
        <v>31848</v>
      </c>
      <c r="DE15" s="637"/>
      <c r="DF15" s="637"/>
      <c r="DG15" s="637"/>
      <c r="DH15" s="637"/>
      <c r="DI15" s="637"/>
      <c r="DJ15" s="637"/>
      <c r="DK15" s="637"/>
      <c r="DL15" s="637"/>
      <c r="DM15" s="637"/>
      <c r="DN15" s="637"/>
      <c r="DO15" s="637"/>
      <c r="DP15" s="638"/>
      <c r="DQ15" s="642">
        <v>336663</v>
      </c>
      <c r="DR15" s="637"/>
      <c r="DS15" s="637"/>
      <c r="DT15" s="637"/>
      <c r="DU15" s="637"/>
      <c r="DV15" s="637"/>
      <c r="DW15" s="637"/>
      <c r="DX15" s="637"/>
      <c r="DY15" s="637"/>
      <c r="DZ15" s="637"/>
      <c r="EA15" s="637"/>
      <c r="EB15" s="637"/>
      <c r="EC15" s="683"/>
    </row>
    <row r="16" spans="2:143" ht="11.25" customHeight="1">
      <c r="B16" s="633" t="s">
        <v>192</v>
      </c>
      <c r="C16" s="634"/>
      <c r="D16" s="634"/>
      <c r="E16" s="634"/>
      <c r="F16" s="634"/>
      <c r="G16" s="634"/>
      <c r="H16" s="634"/>
      <c r="I16" s="634"/>
      <c r="J16" s="634"/>
      <c r="K16" s="634"/>
      <c r="L16" s="634"/>
      <c r="M16" s="634"/>
      <c r="N16" s="634"/>
      <c r="O16" s="634"/>
      <c r="P16" s="634"/>
      <c r="Q16" s="635"/>
      <c r="R16" s="636">
        <v>5302</v>
      </c>
      <c r="S16" s="637"/>
      <c r="T16" s="637"/>
      <c r="U16" s="637"/>
      <c r="V16" s="637"/>
      <c r="W16" s="637"/>
      <c r="X16" s="637"/>
      <c r="Y16" s="638"/>
      <c r="Z16" s="676">
        <v>0.1</v>
      </c>
      <c r="AA16" s="676"/>
      <c r="AB16" s="676"/>
      <c r="AC16" s="676"/>
      <c r="AD16" s="677">
        <v>5302</v>
      </c>
      <c r="AE16" s="677"/>
      <c r="AF16" s="677"/>
      <c r="AG16" s="677"/>
      <c r="AH16" s="677"/>
      <c r="AI16" s="677"/>
      <c r="AJ16" s="677"/>
      <c r="AK16" s="677"/>
      <c r="AL16" s="639">
        <v>0.2</v>
      </c>
      <c r="AM16" s="640"/>
      <c r="AN16" s="640"/>
      <c r="AO16" s="678"/>
      <c r="AP16" s="633" t="s">
        <v>193</v>
      </c>
      <c r="AQ16" s="634"/>
      <c r="AR16" s="634"/>
      <c r="AS16" s="634"/>
      <c r="AT16" s="634"/>
      <c r="AU16" s="634"/>
      <c r="AV16" s="634"/>
      <c r="AW16" s="634"/>
      <c r="AX16" s="634"/>
      <c r="AY16" s="634"/>
      <c r="AZ16" s="634"/>
      <c r="BA16" s="634"/>
      <c r="BB16" s="634"/>
      <c r="BC16" s="634"/>
      <c r="BD16" s="634"/>
      <c r="BE16" s="634"/>
      <c r="BF16" s="635"/>
      <c r="BG16" s="636">
        <v>8752</v>
      </c>
      <c r="BH16" s="637"/>
      <c r="BI16" s="637"/>
      <c r="BJ16" s="637"/>
      <c r="BK16" s="637"/>
      <c r="BL16" s="637"/>
      <c r="BM16" s="637"/>
      <c r="BN16" s="638"/>
      <c r="BO16" s="676">
        <v>0.8</v>
      </c>
      <c r="BP16" s="676"/>
      <c r="BQ16" s="676"/>
      <c r="BR16" s="676"/>
      <c r="BS16" s="642" t="s">
        <v>64</v>
      </c>
      <c r="BT16" s="637"/>
      <c r="BU16" s="637"/>
      <c r="BV16" s="637"/>
      <c r="BW16" s="637"/>
      <c r="BX16" s="637"/>
      <c r="BY16" s="637"/>
      <c r="BZ16" s="637"/>
      <c r="CA16" s="637"/>
      <c r="CB16" s="683"/>
      <c r="CD16" s="672" t="s">
        <v>194</v>
      </c>
      <c r="CE16" s="673"/>
      <c r="CF16" s="673"/>
      <c r="CG16" s="673"/>
      <c r="CH16" s="673"/>
      <c r="CI16" s="673"/>
      <c r="CJ16" s="673"/>
      <c r="CK16" s="673"/>
      <c r="CL16" s="673"/>
      <c r="CM16" s="673"/>
      <c r="CN16" s="673"/>
      <c r="CO16" s="673"/>
      <c r="CP16" s="673"/>
      <c r="CQ16" s="674"/>
      <c r="CR16" s="636">
        <v>190436</v>
      </c>
      <c r="CS16" s="637"/>
      <c r="CT16" s="637"/>
      <c r="CU16" s="637"/>
      <c r="CV16" s="637"/>
      <c r="CW16" s="637"/>
      <c r="CX16" s="637"/>
      <c r="CY16" s="638"/>
      <c r="CZ16" s="676">
        <v>4</v>
      </c>
      <c r="DA16" s="676"/>
      <c r="DB16" s="676"/>
      <c r="DC16" s="676"/>
      <c r="DD16" s="642" t="s">
        <v>64</v>
      </c>
      <c r="DE16" s="637"/>
      <c r="DF16" s="637"/>
      <c r="DG16" s="637"/>
      <c r="DH16" s="637"/>
      <c r="DI16" s="637"/>
      <c r="DJ16" s="637"/>
      <c r="DK16" s="637"/>
      <c r="DL16" s="637"/>
      <c r="DM16" s="637"/>
      <c r="DN16" s="637"/>
      <c r="DO16" s="637"/>
      <c r="DP16" s="638"/>
      <c r="DQ16" s="642">
        <v>180840</v>
      </c>
      <c r="DR16" s="637"/>
      <c r="DS16" s="637"/>
      <c r="DT16" s="637"/>
      <c r="DU16" s="637"/>
      <c r="DV16" s="637"/>
      <c r="DW16" s="637"/>
      <c r="DX16" s="637"/>
      <c r="DY16" s="637"/>
      <c r="DZ16" s="637"/>
      <c r="EA16" s="637"/>
      <c r="EB16" s="637"/>
      <c r="EC16" s="683"/>
    </row>
    <row r="17" spans="2:133" ht="11.25" customHeight="1">
      <c r="B17" s="633" t="s">
        <v>195</v>
      </c>
      <c r="C17" s="634"/>
      <c r="D17" s="634"/>
      <c r="E17" s="634"/>
      <c r="F17" s="634"/>
      <c r="G17" s="634"/>
      <c r="H17" s="634"/>
      <c r="I17" s="634"/>
      <c r="J17" s="634"/>
      <c r="K17" s="634"/>
      <c r="L17" s="634"/>
      <c r="M17" s="634"/>
      <c r="N17" s="634"/>
      <c r="O17" s="634"/>
      <c r="P17" s="634"/>
      <c r="Q17" s="635"/>
      <c r="R17" s="636">
        <v>22011</v>
      </c>
      <c r="S17" s="637"/>
      <c r="T17" s="637"/>
      <c r="U17" s="637"/>
      <c r="V17" s="637"/>
      <c r="W17" s="637"/>
      <c r="X17" s="637"/>
      <c r="Y17" s="638"/>
      <c r="Z17" s="676">
        <v>0.4</v>
      </c>
      <c r="AA17" s="676"/>
      <c r="AB17" s="676"/>
      <c r="AC17" s="676"/>
      <c r="AD17" s="677">
        <v>22011</v>
      </c>
      <c r="AE17" s="677"/>
      <c r="AF17" s="677"/>
      <c r="AG17" s="677"/>
      <c r="AH17" s="677"/>
      <c r="AI17" s="677"/>
      <c r="AJ17" s="677"/>
      <c r="AK17" s="677"/>
      <c r="AL17" s="639">
        <v>0.7</v>
      </c>
      <c r="AM17" s="640"/>
      <c r="AN17" s="640"/>
      <c r="AO17" s="678"/>
      <c r="AP17" s="633" t="s">
        <v>196</v>
      </c>
      <c r="AQ17" s="634"/>
      <c r="AR17" s="634"/>
      <c r="AS17" s="634"/>
      <c r="AT17" s="634"/>
      <c r="AU17" s="634"/>
      <c r="AV17" s="634"/>
      <c r="AW17" s="634"/>
      <c r="AX17" s="634"/>
      <c r="AY17" s="634"/>
      <c r="AZ17" s="634"/>
      <c r="BA17" s="634"/>
      <c r="BB17" s="634"/>
      <c r="BC17" s="634"/>
      <c r="BD17" s="634"/>
      <c r="BE17" s="634"/>
      <c r="BF17" s="635"/>
      <c r="BG17" s="636" t="s">
        <v>64</v>
      </c>
      <c r="BH17" s="637"/>
      <c r="BI17" s="637"/>
      <c r="BJ17" s="637"/>
      <c r="BK17" s="637"/>
      <c r="BL17" s="637"/>
      <c r="BM17" s="637"/>
      <c r="BN17" s="638"/>
      <c r="BO17" s="676" t="s">
        <v>64</v>
      </c>
      <c r="BP17" s="676"/>
      <c r="BQ17" s="676"/>
      <c r="BR17" s="676"/>
      <c r="BS17" s="642" t="s">
        <v>64</v>
      </c>
      <c r="BT17" s="637"/>
      <c r="BU17" s="637"/>
      <c r="BV17" s="637"/>
      <c r="BW17" s="637"/>
      <c r="BX17" s="637"/>
      <c r="BY17" s="637"/>
      <c r="BZ17" s="637"/>
      <c r="CA17" s="637"/>
      <c r="CB17" s="683"/>
      <c r="CD17" s="672" t="s">
        <v>197</v>
      </c>
      <c r="CE17" s="673"/>
      <c r="CF17" s="673"/>
      <c r="CG17" s="673"/>
      <c r="CH17" s="673"/>
      <c r="CI17" s="673"/>
      <c r="CJ17" s="673"/>
      <c r="CK17" s="673"/>
      <c r="CL17" s="673"/>
      <c r="CM17" s="673"/>
      <c r="CN17" s="673"/>
      <c r="CO17" s="673"/>
      <c r="CP17" s="673"/>
      <c r="CQ17" s="674"/>
      <c r="CR17" s="636">
        <v>380448</v>
      </c>
      <c r="CS17" s="637"/>
      <c r="CT17" s="637"/>
      <c r="CU17" s="637"/>
      <c r="CV17" s="637"/>
      <c r="CW17" s="637"/>
      <c r="CX17" s="637"/>
      <c r="CY17" s="638"/>
      <c r="CZ17" s="676">
        <v>8</v>
      </c>
      <c r="DA17" s="676"/>
      <c r="DB17" s="676"/>
      <c r="DC17" s="676"/>
      <c r="DD17" s="642" t="s">
        <v>64</v>
      </c>
      <c r="DE17" s="637"/>
      <c r="DF17" s="637"/>
      <c r="DG17" s="637"/>
      <c r="DH17" s="637"/>
      <c r="DI17" s="637"/>
      <c r="DJ17" s="637"/>
      <c r="DK17" s="637"/>
      <c r="DL17" s="637"/>
      <c r="DM17" s="637"/>
      <c r="DN17" s="637"/>
      <c r="DO17" s="637"/>
      <c r="DP17" s="638"/>
      <c r="DQ17" s="642">
        <v>380448</v>
      </c>
      <c r="DR17" s="637"/>
      <c r="DS17" s="637"/>
      <c r="DT17" s="637"/>
      <c r="DU17" s="637"/>
      <c r="DV17" s="637"/>
      <c r="DW17" s="637"/>
      <c r="DX17" s="637"/>
      <c r="DY17" s="637"/>
      <c r="DZ17" s="637"/>
      <c r="EA17" s="637"/>
      <c r="EB17" s="637"/>
      <c r="EC17" s="683"/>
    </row>
    <row r="18" spans="2:133" ht="11.25" customHeight="1">
      <c r="B18" s="633" t="s">
        <v>198</v>
      </c>
      <c r="C18" s="634"/>
      <c r="D18" s="634"/>
      <c r="E18" s="634"/>
      <c r="F18" s="634"/>
      <c r="G18" s="634"/>
      <c r="H18" s="634"/>
      <c r="I18" s="634"/>
      <c r="J18" s="634"/>
      <c r="K18" s="634"/>
      <c r="L18" s="634"/>
      <c r="M18" s="634"/>
      <c r="N18" s="634"/>
      <c r="O18" s="634"/>
      <c r="P18" s="634"/>
      <c r="Q18" s="635"/>
      <c r="R18" s="636">
        <v>2832</v>
      </c>
      <c r="S18" s="637"/>
      <c r="T18" s="637"/>
      <c r="U18" s="637"/>
      <c r="V18" s="637"/>
      <c r="W18" s="637"/>
      <c r="X18" s="637"/>
      <c r="Y18" s="638"/>
      <c r="Z18" s="676">
        <v>0.1</v>
      </c>
      <c r="AA18" s="676"/>
      <c r="AB18" s="676"/>
      <c r="AC18" s="676"/>
      <c r="AD18" s="677">
        <v>2832</v>
      </c>
      <c r="AE18" s="677"/>
      <c r="AF18" s="677"/>
      <c r="AG18" s="677"/>
      <c r="AH18" s="677"/>
      <c r="AI18" s="677"/>
      <c r="AJ18" s="677"/>
      <c r="AK18" s="677"/>
      <c r="AL18" s="639">
        <v>0.1</v>
      </c>
      <c r="AM18" s="640"/>
      <c r="AN18" s="640"/>
      <c r="AO18" s="678"/>
      <c r="AP18" s="633" t="s">
        <v>199</v>
      </c>
      <c r="AQ18" s="634"/>
      <c r="AR18" s="634"/>
      <c r="AS18" s="634"/>
      <c r="AT18" s="634"/>
      <c r="AU18" s="634"/>
      <c r="AV18" s="634"/>
      <c r="AW18" s="634"/>
      <c r="AX18" s="634"/>
      <c r="AY18" s="634"/>
      <c r="AZ18" s="634"/>
      <c r="BA18" s="634"/>
      <c r="BB18" s="634"/>
      <c r="BC18" s="634"/>
      <c r="BD18" s="634"/>
      <c r="BE18" s="634"/>
      <c r="BF18" s="635"/>
      <c r="BG18" s="636" t="s">
        <v>64</v>
      </c>
      <c r="BH18" s="637"/>
      <c r="BI18" s="637"/>
      <c r="BJ18" s="637"/>
      <c r="BK18" s="637"/>
      <c r="BL18" s="637"/>
      <c r="BM18" s="637"/>
      <c r="BN18" s="638"/>
      <c r="BO18" s="676" t="s">
        <v>64</v>
      </c>
      <c r="BP18" s="676"/>
      <c r="BQ18" s="676"/>
      <c r="BR18" s="676"/>
      <c r="BS18" s="642" t="s">
        <v>64</v>
      </c>
      <c r="BT18" s="637"/>
      <c r="BU18" s="637"/>
      <c r="BV18" s="637"/>
      <c r="BW18" s="637"/>
      <c r="BX18" s="637"/>
      <c r="BY18" s="637"/>
      <c r="BZ18" s="637"/>
      <c r="CA18" s="637"/>
      <c r="CB18" s="683"/>
      <c r="CD18" s="672" t="s">
        <v>200</v>
      </c>
      <c r="CE18" s="673"/>
      <c r="CF18" s="673"/>
      <c r="CG18" s="673"/>
      <c r="CH18" s="673"/>
      <c r="CI18" s="673"/>
      <c r="CJ18" s="673"/>
      <c r="CK18" s="673"/>
      <c r="CL18" s="673"/>
      <c r="CM18" s="673"/>
      <c r="CN18" s="673"/>
      <c r="CO18" s="673"/>
      <c r="CP18" s="673"/>
      <c r="CQ18" s="674"/>
      <c r="CR18" s="636" t="s">
        <v>64</v>
      </c>
      <c r="CS18" s="637"/>
      <c r="CT18" s="637"/>
      <c r="CU18" s="637"/>
      <c r="CV18" s="637"/>
      <c r="CW18" s="637"/>
      <c r="CX18" s="637"/>
      <c r="CY18" s="638"/>
      <c r="CZ18" s="676" t="s">
        <v>64</v>
      </c>
      <c r="DA18" s="676"/>
      <c r="DB18" s="676"/>
      <c r="DC18" s="676"/>
      <c r="DD18" s="642" t="s">
        <v>64</v>
      </c>
      <c r="DE18" s="637"/>
      <c r="DF18" s="637"/>
      <c r="DG18" s="637"/>
      <c r="DH18" s="637"/>
      <c r="DI18" s="637"/>
      <c r="DJ18" s="637"/>
      <c r="DK18" s="637"/>
      <c r="DL18" s="637"/>
      <c r="DM18" s="637"/>
      <c r="DN18" s="637"/>
      <c r="DO18" s="637"/>
      <c r="DP18" s="638"/>
      <c r="DQ18" s="642" t="s">
        <v>64</v>
      </c>
      <c r="DR18" s="637"/>
      <c r="DS18" s="637"/>
      <c r="DT18" s="637"/>
      <c r="DU18" s="637"/>
      <c r="DV18" s="637"/>
      <c r="DW18" s="637"/>
      <c r="DX18" s="637"/>
      <c r="DY18" s="637"/>
      <c r="DZ18" s="637"/>
      <c r="EA18" s="637"/>
      <c r="EB18" s="637"/>
      <c r="EC18" s="683"/>
    </row>
    <row r="19" spans="2:133" ht="11.25" customHeight="1">
      <c r="B19" s="633" t="s">
        <v>201</v>
      </c>
      <c r="C19" s="634"/>
      <c r="D19" s="634"/>
      <c r="E19" s="634"/>
      <c r="F19" s="634"/>
      <c r="G19" s="634"/>
      <c r="H19" s="634"/>
      <c r="I19" s="634"/>
      <c r="J19" s="634"/>
      <c r="K19" s="634"/>
      <c r="L19" s="634"/>
      <c r="M19" s="634"/>
      <c r="N19" s="634"/>
      <c r="O19" s="634"/>
      <c r="P19" s="634"/>
      <c r="Q19" s="635"/>
      <c r="R19" s="636">
        <v>2509</v>
      </c>
      <c r="S19" s="637"/>
      <c r="T19" s="637"/>
      <c r="U19" s="637"/>
      <c r="V19" s="637"/>
      <c r="W19" s="637"/>
      <c r="X19" s="637"/>
      <c r="Y19" s="638"/>
      <c r="Z19" s="676">
        <v>0</v>
      </c>
      <c r="AA19" s="676"/>
      <c r="AB19" s="676"/>
      <c r="AC19" s="676"/>
      <c r="AD19" s="677">
        <v>2509</v>
      </c>
      <c r="AE19" s="677"/>
      <c r="AF19" s="677"/>
      <c r="AG19" s="677"/>
      <c r="AH19" s="677"/>
      <c r="AI19" s="677"/>
      <c r="AJ19" s="677"/>
      <c r="AK19" s="677"/>
      <c r="AL19" s="639">
        <v>0.1</v>
      </c>
      <c r="AM19" s="640"/>
      <c r="AN19" s="640"/>
      <c r="AO19" s="678"/>
      <c r="AP19" s="633" t="s">
        <v>202</v>
      </c>
      <c r="AQ19" s="634"/>
      <c r="AR19" s="634"/>
      <c r="AS19" s="634"/>
      <c r="AT19" s="634"/>
      <c r="AU19" s="634"/>
      <c r="AV19" s="634"/>
      <c r="AW19" s="634"/>
      <c r="AX19" s="634"/>
      <c r="AY19" s="634"/>
      <c r="AZ19" s="634"/>
      <c r="BA19" s="634"/>
      <c r="BB19" s="634"/>
      <c r="BC19" s="634"/>
      <c r="BD19" s="634"/>
      <c r="BE19" s="634"/>
      <c r="BF19" s="635"/>
      <c r="BG19" s="636" t="s">
        <v>64</v>
      </c>
      <c r="BH19" s="637"/>
      <c r="BI19" s="637"/>
      <c r="BJ19" s="637"/>
      <c r="BK19" s="637"/>
      <c r="BL19" s="637"/>
      <c r="BM19" s="637"/>
      <c r="BN19" s="638"/>
      <c r="BO19" s="676" t="s">
        <v>64</v>
      </c>
      <c r="BP19" s="676"/>
      <c r="BQ19" s="676"/>
      <c r="BR19" s="676"/>
      <c r="BS19" s="642" t="s">
        <v>64</v>
      </c>
      <c r="BT19" s="637"/>
      <c r="BU19" s="637"/>
      <c r="BV19" s="637"/>
      <c r="BW19" s="637"/>
      <c r="BX19" s="637"/>
      <c r="BY19" s="637"/>
      <c r="BZ19" s="637"/>
      <c r="CA19" s="637"/>
      <c r="CB19" s="683"/>
      <c r="CD19" s="672" t="s">
        <v>203</v>
      </c>
      <c r="CE19" s="673"/>
      <c r="CF19" s="673"/>
      <c r="CG19" s="673"/>
      <c r="CH19" s="673"/>
      <c r="CI19" s="673"/>
      <c r="CJ19" s="673"/>
      <c r="CK19" s="673"/>
      <c r="CL19" s="673"/>
      <c r="CM19" s="673"/>
      <c r="CN19" s="673"/>
      <c r="CO19" s="673"/>
      <c r="CP19" s="673"/>
      <c r="CQ19" s="674"/>
      <c r="CR19" s="636" t="s">
        <v>64</v>
      </c>
      <c r="CS19" s="637"/>
      <c r="CT19" s="637"/>
      <c r="CU19" s="637"/>
      <c r="CV19" s="637"/>
      <c r="CW19" s="637"/>
      <c r="CX19" s="637"/>
      <c r="CY19" s="638"/>
      <c r="CZ19" s="676" t="s">
        <v>64</v>
      </c>
      <c r="DA19" s="676"/>
      <c r="DB19" s="676"/>
      <c r="DC19" s="676"/>
      <c r="DD19" s="642" t="s">
        <v>64</v>
      </c>
      <c r="DE19" s="637"/>
      <c r="DF19" s="637"/>
      <c r="DG19" s="637"/>
      <c r="DH19" s="637"/>
      <c r="DI19" s="637"/>
      <c r="DJ19" s="637"/>
      <c r="DK19" s="637"/>
      <c r="DL19" s="637"/>
      <c r="DM19" s="637"/>
      <c r="DN19" s="637"/>
      <c r="DO19" s="637"/>
      <c r="DP19" s="638"/>
      <c r="DQ19" s="642" t="s">
        <v>64</v>
      </c>
      <c r="DR19" s="637"/>
      <c r="DS19" s="637"/>
      <c r="DT19" s="637"/>
      <c r="DU19" s="637"/>
      <c r="DV19" s="637"/>
      <c r="DW19" s="637"/>
      <c r="DX19" s="637"/>
      <c r="DY19" s="637"/>
      <c r="DZ19" s="637"/>
      <c r="EA19" s="637"/>
      <c r="EB19" s="637"/>
      <c r="EC19" s="683"/>
    </row>
    <row r="20" spans="2:133" ht="11.25" customHeight="1">
      <c r="B20" s="633" t="s">
        <v>204</v>
      </c>
      <c r="C20" s="634"/>
      <c r="D20" s="634"/>
      <c r="E20" s="634"/>
      <c r="F20" s="634"/>
      <c r="G20" s="634"/>
      <c r="H20" s="634"/>
      <c r="I20" s="634"/>
      <c r="J20" s="634"/>
      <c r="K20" s="634"/>
      <c r="L20" s="634"/>
      <c r="M20" s="634"/>
      <c r="N20" s="634"/>
      <c r="O20" s="634"/>
      <c r="P20" s="634"/>
      <c r="Q20" s="635"/>
      <c r="R20" s="636">
        <v>293</v>
      </c>
      <c r="S20" s="637"/>
      <c r="T20" s="637"/>
      <c r="U20" s="637"/>
      <c r="V20" s="637"/>
      <c r="W20" s="637"/>
      <c r="X20" s="637"/>
      <c r="Y20" s="638"/>
      <c r="Z20" s="676">
        <v>0</v>
      </c>
      <c r="AA20" s="676"/>
      <c r="AB20" s="676"/>
      <c r="AC20" s="676"/>
      <c r="AD20" s="677">
        <v>293</v>
      </c>
      <c r="AE20" s="677"/>
      <c r="AF20" s="677"/>
      <c r="AG20" s="677"/>
      <c r="AH20" s="677"/>
      <c r="AI20" s="677"/>
      <c r="AJ20" s="677"/>
      <c r="AK20" s="677"/>
      <c r="AL20" s="639">
        <v>0</v>
      </c>
      <c r="AM20" s="640"/>
      <c r="AN20" s="640"/>
      <c r="AO20" s="678"/>
      <c r="AP20" s="633" t="s">
        <v>205</v>
      </c>
      <c r="AQ20" s="634"/>
      <c r="AR20" s="634"/>
      <c r="AS20" s="634"/>
      <c r="AT20" s="634"/>
      <c r="AU20" s="634"/>
      <c r="AV20" s="634"/>
      <c r="AW20" s="634"/>
      <c r="AX20" s="634"/>
      <c r="AY20" s="634"/>
      <c r="AZ20" s="634"/>
      <c r="BA20" s="634"/>
      <c r="BB20" s="634"/>
      <c r="BC20" s="634"/>
      <c r="BD20" s="634"/>
      <c r="BE20" s="634"/>
      <c r="BF20" s="635"/>
      <c r="BG20" s="636" t="s">
        <v>64</v>
      </c>
      <c r="BH20" s="637"/>
      <c r="BI20" s="637"/>
      <c r="BJ20" s="637"/>
      <c r="BK20" s="637"/>
      <c r="BL20" s="637"/>
      <c r="BM20" s="637"/>
      <c r="BN20" s="638"/>
      <c r="BO20" s="676" t="s">
        <v>64</v>
      </c>
      <c r="BP20" s="676"/>
      <c r="BQ20" s="676"/>
      <c r="BR20" s="676"/>
      <c r="BS20" s="642" t="s">
        <v>64</v>
      </c>
      <c r="BT20" s="637"/>
      <c r="BU20" s="637"/>
      <c r="BV20" s="637"/>
      <c r="BW20" s="637"/>
      <c r="BX20" s="637"/>
      <c r="BY20" s="637"/>
      <c r="BZ20" s="637"/>
      <c r="CA20" s="637"/>
      <c r="CB20" s="683"/>
      <c r="CD20" s="672" t="s">
        <v>206</v>
      </c>
      <c r="CE20" s="673"/>
      <c r="CF20" s="673"/>
      <c r="CG20" s="673"/>
      <c r="CH20" s="673"/>
      <c r="CI20" s="673"/>
      <c r="CJ20" s="673"/>
      <c r="CK20" s="673"/>
      <c r="CL20" s="673"/>
      <c r="CM20" s="673"/>
      <c r="CN20" s="673"/>
      <c r="CO20" s="673"/>
      <c r="CP20" s="673"/>
      <c r="CQ20" s="674"/>
      <c r="CR20" s="636">
        <v>4763910</v>
      </c>
      <c r="CS20" s="637"/>
      <c r="CT20" s="637"/>
      <c r="CU20" s="637"/>
      <c r="CV20" s="637"/>
      <c r="CW20" s="637"/>
      <c r="CX20" s="637"/>
      <c r="CY20" s="638"/>
      <c r="CZ20" s="676">
        <v>100</v>
      </c>
      <c r="DA20" s="676"/>
      <c r="DB20" s="676"/>
      <c r="DC20" s="676"/>
      <c r="DD20" s="642">
        <v>499756</v>
      </c>
      <c r="DE20" s="637"/>
      <c r="DF20" s="637"/>
      <c r="DG20" s="637"/>
      <c r="DH20" s="637"/>
      <c r="DI20" s="637"/>
      <c r="DJ20" s="637"/>
      <c r="DK20" s="637"/>
      <c r="DL20" s="637"/>
      <c r="DM20" s="637"/>
      <c r="DN20" s="637"/>
      <c r="DO20" s="637"/>
      <c r="DP20" s="638"/>
      <c r="DQ20" s="642">
        <v>3685879</v>
      </c>
      <c r="DR20" s="637"/>
      <c r="DS20" s="637"/>
      <c r="DT20" s="637"/>
      <c r="DU20" s="637"/>
      <c r="DV20" s="637"/>
      <c r="DW20" s="637"/>
      <c r="DX20" s="637"/>
      <c r="DY20" s="637"/>
      <c r="DZ20" s="637"/>
      <c r="EA20" s="637"/>
      <c r="EB20" s="637"/>
      <c r="EC20" s="683"/>
    </row>
    <row r="21" spans="2:133" ht="11.25" customHeight="1">
      <c r="B21" s="633" t="s">
        <v>207</v>
      </c>
      <c r="C21" s="634"/>
      <c r="D21" s="634"/>
      <c r="E21" s="634"/>
      <c r="F21" s="634"/>
      <c r="G21" s="634"/>
      <c r="H21" s="634"/>
      <c r="I21" s="634"/>
      <c r="J21" s="634"/>
      <c r="K21" s="634"/>
      <c r="L21" s="634"/>
      <c r="M21" s="634"/>
      <c r="N21" s="634"/>
      <c r="O21" s="634"/>
      <c r="P21" s="634"/>
      <c r="Q21" s="635"/>
      <c r="R21" s="636">
        <v>16377</v>
      </c>
      <c r="S21" s="637"/>
      <c r="T21" s="637"/>
      <c r="U21" s="637"/>
      <c r="V21" s="637"/>
      <c r="W21" s="637"/>
      <c r="X21" s="637"/>
      <c r="Y21" s="638"/>
      <c r="Z21" s="676">
        <v>0.3</v>
      </c>
      <c r="AA21" s="676"/>
      <c r="AB21" s="676"/>
      <c r="AC21" s="676"/>
      <c r="AD21" s="677">
        <v>16377</v>
      </c>
      <c r="AE21" s="677"/>
      <c r="AF21" s="677"/>
      <c r="AG21" s="677"/>
      <c r="AH21" s="677"/>
      <c r="AI21" s="677"/>
      <c r="AJ21" s="677"/>
      <c r="AK21" s="677"/>
      <c r="AL21" s="639">
        <v>0.6</v>
      </c>
      <c r="AM21" s="640"/>
      <c r="AN21" s="640"/>
      <c r="AO21" s="678"/>
      <c r="AP21" s="731" t="s">
        <v>208</v>
      </c>
      <c r="AQ21" s="738"/>
      <c r="AR21" s="738"/>
      <c r="AS21" s="738"/>
      <c r="AT21" s="738"/>
      <c r="AU21" s="738"/>
      <c r="AV21" s="738"/>
      <c r="AW21" s="738"/>
      <c r="AX21" s="738"/>
      <c r="AY21" s="738"/>
      <c r="AZ21" s="738"/>
      <c r="BA21" s="738"/>
      <c r="BB21" s="738"/>
      <c r="BC21" s="738"/>
      <c r="BD21" s="738"/>
      <c r="BE21" s="738"/>
      <c r="BF21" s="733"/>
      <c r="BG21" s="636" t="s">
        <v>64</v>
      </c>
      <c r="BH21" s="637"/>
      <c r="BI21" s="637"/>
      <c r="BJ21" s="637"/>
      <c r="BK21" s="637"/>
      <c r="BL21" s="637"/>
      <c r="BM21" s="637"/>
      <c r="BN21" s="638"/>
      <c r="BO21" s="676" t="s">
        <v>64</v>
      </c>
      <c r="BP21" s="676"/>
      <c r="BQ21" s="676"/>
      <c r="BR21" s="676"/>
      <c r="BS21" s="642" t="s">
        <v>64</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c r="B22" s="633" t="s">
        <v>209</v>
      </c>
      <c r="C22" s="634"/>
      <c r="D22" s="634"/>
      <c r="E22" s="634"/>
      <c r="F22" s="634"/>
      <c r="G22" s="634"/>
      <c r="H22" s="634"/>
      <c r="I22" s="634"/>
      <c r="J22" s="634"/>
      <c r="K22" s="634"/>
      <c r="L22" s="634"/>
      <c r="M22" s="634"/>
      <c r="N22" s="634"/>
      <c r="O22" s="634"/>
      <c r="P22" s="634"/>
      <c r="Q22" s="635"/>
      <c r="R22" s="636">
        <v>1694467</v>
      </c>
      <c r="S22" s="637"/>
      <c r="T22" s="637"/>
      <c r="U22" s="637"/>
      <c r="V22" s="637"/>
      <c r="W22" s="637"/>
      <c r="X22" s="637"/>
      <c r="Y22" s="638"/>
      <c r="Z22" s="676">
        <v>32.799999999999997</v>
      </c>
      <c r="AA22" s="676"/>
      <c r="AB22" s="676"/>
      <c r="AC22" s="676"/>
      <c r="AD22" s="677">
        <v>1455070</v>
      </c>
      <c r="AE22" s="677"/>
      <c r="AF22" s="677"/>
      <c r="AG22" s="677"/>
      <c r="AH22" s="677"/>
      <c r="AI22" s="677"/>
      <c r="AJ22" s="677"/>
      <c r="AK22" s="677"/>
      <c r="AL22" s="639">
        <v>49.4</v>
      </c>
      <c r="AM22" s="640"/>
      <c r="AN22" s="640"/>
      <c r="AO22" s="678"/>
      <c r="AP22" s="731" t="s">
        <v>210</v>
      </c>
      <c r="AQ22" s="738"/>
      <c r="AR22" s="738"/>
      <c r="AS22" s="738"/>
      <c r="AT22" s="738"/>
      <c r="AU22" s="738"/>
      <c r="AV22" s="738"/>
      <c r="AW22" s="738"/>
      <c r="AX22" s="738"/>
      <c r="AY22" s="738"/>
      <c r="AZ22" s="738"/>
      <c r="BA22" s="738"/>
      <c r="BB22" s="738"/>
      <c r="BC22" s="738"/>
      <c r="BD22" s="738"/>
      <c r="BE22" s="738"/>
      <c r="BF22" s="733"/>
      <c r="BG22" s="636" t="s">
        <v>64</v>
      </c>
      <c r="BH22" s="637"/>
      <c r="BI22" s="637"/>
      <c r="BJ22" s="637"/>
      <c r="BK22" s="637"/>
      <c r="BL22" s="637"/>
      <c r="BM22" s="637"/>
      <c r="BN22" s="638"/>
      <c r="BO22" s="676" t="s">
        <v>64</v>
      </c>
      <c r="BP22" s="676"/>
      <c r="BQ22" s="676"/>
      <c r="BR22" s="676"/>
      <c r="BS22" s="642" t="s">
        <v>64</v>
      </c>
      <c r="BT22" s="637"/>
      <c r="BU22" s="637"/>
      <c r="BV22" s="637"/>
      <c r="BW22" s="637"/>
      <c r="BX22" s="637"/>
      <c r="BY22" s="637"/>
      <c r="BZ22" s="637"/>
      <c r="CA22" s="637"/>
      <c r="CB22" s="683"/>
      <c r="CD22" s="740" t="s">
        <v>211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33" t="s">
        <v>212</v>
      </c>
      <c r="C23" s="634"/>
      <c r="D23" s="634"/>
      <c r="E23" s="634"/>
      <c r="F23" s="634"/>
      <c r="G23" s="634"/>
      <c r="H23" s="634"/>
      <c r="I23" s="634"/>
      <c r="J23" s="634"/>
      <c r="K23" s="634"/>
      <c r="L23" s="634"/>
      <c r="M23" s="634"/>
      <c r="N23" s="634"/>
      <c r="O23" s="634"/>
      <c r="P23" s="634"/>
      <c r="Q23" s="635"/>
      <c r="R23" s="636">
        <v>1455070</v>
      </c>
      <c r="S23" s="637"/>
      <c r="T23" s="637"/>
      <c r="U23" s="637"/>
      <c r="V23" s="637"/>
      <c r="W23" s="637"/>
      <c r="X23" s="637"/>
      <c r="Y23" s="638"/>
      <c r="Z23" s="676">
        <v>28.2</v>
      </c>
      <c r="AA23" s="676"/>
      <c r="AB23" s="676"/>
      <c r="AC23" s="676"/>
      <c r="AD23" s="677">
        <v>1455070</v>
      </c>
      <c r="AE23" s="677"/>
      <c r="AF23" s="677"/>
      <c r="AG23" s="677"/>
      <c r="AH23" s="677"/>
      <c r="AI23" s="677"/>
      <c r="AJ23" s="677"/>
      <c r="AK23" s="677"/>
      <c r="AL23" s="639">
        <v>49.4</v>
      </c>
      <c r="AM23" s="640"/>
      <c r="AN23" s="640"/>
      <c r="AO23" s="678"/>
      <c r="AP23" s="731" t="s">
        <v>213</v>
      </c>
      <c r="AQ23" s="738"/>
      <c r="AR23" s="738"/>
      <c r="AS23" s="738"/>
      <c r="AT23" s="738"/>
      <c r="AU23" s="738"/>
      <c r="AV23" s="738"/>
      <c r="AW23" s="738"/>
      <c r="AX23" s="738"/>
      <c r="AY23" s="738"/>
      <c r="AZ23" s="738"/>
      <c r="BA23" s="738"/>
      <c r="BB23" s="738"/>
      <c r="BC23" s="738"/>
      <c r="BD23" s="738"/>
      <c r="BE23" s="738"/>
      <c r="BF23" s="733"/>
      <c r="BG23" s="636" t="s">
        <v>64</v>
      </c>
      <c r="BH23" s="637"/>
      <c r="BI23" s="637"/>
      <c r="BJ23" s="637"/>
      <c r="BK23" s="637"/>
      <c r="BL23" s="637"/>
      <c r="BM23" s="637"/>
      <c r="BN23" s="638"/>
      <c r="BO23" s="676" t="s">
        <v>64</v>
      </c>
      <c r="BP23" s="676"/>
      <c r="BQ23" s="676"/>
      <c r="BR23" s="676"/>
      <c r="BS23" s="642" t="s">
        <v>64</v>
      </c>
      <c r="BT23" s="637"/>
      <c r="BU23" s="637"/>
      <c r="BV23" s="637"/>
      <c r="BW23" s="637"/>
      <c r="BX23" s="637"/>
      <c r="BY23" s="637"/>
      <c r="BZ23" s="637"/>
      <c r="CA23" s="637"/>
      <c r="CB23" s="683"/>
      <c r="CD23" s="740" t="s">
        <v>153</v>
      </c>
      <c r="CE23" s="741"/>
      <c r="CF23" s="741"/>
      <c r="CG23" s="741"/>
      <c r="CH23" s="741"/>
      <c r="CI23" s="741"/>
      <c r="CJ23" s="741"/>
      <c r="CK23" s="741"/>
      <c r="CL23" s="741"/>
      <c r="CM23" s="741"/>
      <c r="CN23" s="741"/>
      <c r="CO23" s="741"/>
      <c r="CP23" s="741"/>
      <c r="CQ23" s="742"/>
      <c r="CR23" s="740" t="s">
        <v>214</v>
      </c>
      <c r="CS23" s="741"/>
      <c r="CT23" s="741"/>
      <c r="CU23" s="741"/>
      <c r="CV23" s="741"/>
      <c r="CW23" s="741"/>
      <c r="CX23" s="741"/>
      <c r="CY23" s="742"/>
      <c r="CZ23" s="740" t="s">
        <v>215</v>
      </c>
      <c r="DA23" s="741"/>
      <c r="DB23" s="741"/>
      <c r="DC23" s="742"/>
      <c r="DD23" s="740" t="s">
        <v>216</v>
      </c>
      <c r="DE23" s="741"/>
      <c r="DF23" s="741"/>
      <c r="DG23" s="741"/>
      <c r="DH23" s="741"/>
      <c r="DI23" s="741"/>
      <c r="DJ23" s="741"/>
      <c r="DK23" s="742"/>
      <c r="DL23" s="743" t="s">
        <v>217</v>
      </c>
      <c r="DM23" s="744"/>
      <c r="DN23" s="744"/>
      <c r="DO23" s="744"/>
      <c r="DP23" s="744"/>
      <c r="DQ23" s="744"/>
      <c r="DR23" s="744"/>
      <c r="DS23" s="744"/>
      <c r="DT23" s="744"/>
      <c r="DU23" s="744"/>
      <c r="DV23" s="745"/>
      <c r="DW23" s="740" t="s">
        <v>218</v>
      </c>
      <c r="DX23" s="741"/>
      <c r="DY23" s="741"/>
      <c r="DZ23" s="741"/>
      <c r="EA23" s="741"/>
      <c r="EB23" s="741"/>
      <c r="EC23" s="742"/>
    </row>
    <row r="24" spans="2:133" ht="11.25" customHeight="1">
      <c r="B24" s="633" t="s">
        <v>219</v>
      </c>
      <c r="C24" s="634"/>
      <c r="D24" s="634"/>
      <c r="E24" s="634"/>
      <c r="F24" s="634"/>
      <c r="G24" s="634"/>
      <c r="H24" s="634"/>
      <c r="I24" s="634"/>
      <c r="J24" s="634"/>
      <c r="K24" s="634"/>
      <c r="L24" s="634"/>
      <c r="M24" s="634"/>
      <c r="N24" s="634"/>
      <c r="O24" s="634"/>
      <c r="P24" s="634"/>
      <c r="Q24" s="635"/>
      <c r="R24" s="636">
        <v>239397</v>
      </c>
      <c r="S24" s="637"/>
      <c r="T24" s="637"/>
      <c r="U24" s="637"/>
      <c r="V24" s="637"/>
      <c r="W24" s="637"/>
      <c r="X24" s="637"/>
      <c r="Y24" s="638"/>
      <c r="Z24" s="676">
        <v>4.5999999999999996</v>
      </c>
      <c r="AA24" s="676"/>
      <c r="AB24" s="676"/>
      <c r="AC24" s="676"/>
      <c r="AD24" s="677" t="s">
        <v>64</v>
      </c>
      <c r="AE24" s="677"/>
      <c r="AF24" s="677"/>
      <c r="AG24" s="677"/>
      <c r="AH24" s="677"/>
      <c r="AI24" s="677"/>
      <c r="AJ24" s="677"/>
      <c r="AK24" s="677"/>
      <c r="AL24" s="639" t="s">
        <v>64</v>
      </c>
      <c r="AM24" s="640"/>
      <c r="AN24" s="640"/>
      <c r="AO24" s="678"/>
      <c r="AP24" s="731" t="s">
        <v>220</v>
      </c>
      <c r="AQ24" s="738"/>
      <c r="AR24" s="738"/>
      <c r="AS24" s="738"/>
      <c r="AT24" s="738"/>
      <c r="AU24" s="738"/>
      <c r="AV24" s="738"/>
      <c r="AW24" s="738"/>
      <c r="AX24" s="738"/>
      <c r="AY24" s="738"/>
      <c r="AZ24" s="738"/>
      <c r="BA24" s="738"/>
      <c r="BB24" s="738"/>
      <c r="BC24" s="738"/>
      <c r="BD24" s="738"/>
      <c r="BE24" s="738"/>
      <c r="BF24" s="733"/>
      <c r="BG24" s="636" t="s">
        <v>64</v>
      </c>
      <c r="BH24" s="637"/>
      <c r="BI24" s="637"/>
      <c r="BJ24" s="637"/>
      <c r="BK24" s="637"/>
      <c r="BL24" s="637"/>
      <c r="BM24" s="637"/>
      <c r="BN24" s="638"/>
      <c r="BO24" s="676" t="s">
        <v>64</v>
      </c>
      <c r="BP24" s="676"/>
      <c r="BQ24" s="676"/>
      <c r="BR24" s="676"/>
      <c r="BS24" s="642" t="s">
        <v>64</v>
      </c>
      <c r="BT24" s="637"/>
      <c r="BU24" s="637"/>
      <c r="BV24" s="637"/>
      <c r="BW24" s="637"/>
      <c r="BX24" s="637"/>
      <c r="BY24" s="637"/>
      <c r="BZ24" s="637"/>
      <c r="CA24" s="637"/>
      <c r="CB24" s="683"/>
      <c r="CD24" s="694" t="s">
        <v>221</v>
      </c>
      <c r="CE24" s="695"/>
      <c r="CF24" s="695"/>
      <c r="CG24" s="695"/>
      <c r="CH24" s="695"/>
      <c r="CI24" s="695"/>
      <c r="CJ24" s="695"/>
      <c r="CK24" s="695"/>
      <c r="CL24" s="695"/>
      <c r="CM24" s="695"/>
      <c r="CN24" s="695"/>
      <c r="CO24" s="695"/>
      <c r="CP24" s="695"/>
      <c r="CQ24" s="696"/>
      <c r="CR24" s="691">
        <v>1705080</v>
      </c>
      <c r="CS24" s="692"/>
      <c r="CT24" s="692"/>
      <c r="CU24" s="692"/>
      <c r="CV24" s="692"/>
      <c r="CW24" s="692"/>
      <c r="CX24" s="692"/>
      <c r="CY24" s="735"/>
      <c r="CZ24" s="736">
        <v>35.799999999999997</v>
      </c>
      <c r="DA24" s="711"/>
      <c r="DB24" s="711"/>
      <c r="DC24" s="739"/>
      <c r="DD24" s="734">
        <v>1406339</v>
      </c>
      <c r="DE24" s="692"/>
      <c r="DF24" s="692"/>
      <c r="DG24" s="692"/>
      <c r="DH24" s="692"/>
      <c r="DI24" s="692"/>
      <c r="DJ24" s="692"/>
      <c r="DK24" s="735"/>
      <c r="DL24" s="734">
        <v>1372148</v>
      </c>
      <c r="DM24" s="692"/>
      <c r="DN24" s="692"/>
      <c r="DO24" s="692"/>
      <c r="DP24" s="692"/>
      <c r="DQ24" s="692"/>
      <c r="DR24" s="692"/>
      <c r="DS24" s="692"/>
      <c r="DT24" s="692"/>
      <c r="DU24" s="692"/>
      <c r="DV24" s="735"/>
      <c r="DW24" s="736">
        <v>44.4</v>
      </c>
      <c r="DX24" s="711"/>
      <c r="DY24" s="711"/>
      <c r="DZ24" s="711"/>
      <c r="EA24" s="711"/>
      <c r="EB24" s="711"/>
      <c r="EC24" s="737"/>
    </row>
    <row r="25" spans="2:133" ht="11.25" customHeight="1">
      <c r="B25" s="633" t="s">
        <v>222</v>
      </c>
      <c r="C25" s="634"/>
      <c r="D25" s="634"/>
      <c r="E25" s="634"/>
      <c r="F25" s="634"/>
      <c r="G25" s="634"/>
      <c r="H25" s="634"/>
      <c r="I25" s="634"/>
      <c r="J25" s="634"/>
      <c r="K25" s="634"/>
      <c r="L25" s="634"/>
      <c r="M25" s="634"/>
      <c r="N25" s="634"/>
      <c r="O25" s="634"/>
      <c r="P25" s="634"/>
      <c r="Q25" s="635"/>
      <c r="R25" s="636" t="s">
        <v>64</v>
      </c>
      <c r="S25" s="637"/>
      <c r="T25" s="637"/>
      <c r="U25" s="637"/>
      <c r="V25" s="637"/>
      <c r="W25" s="637"/>
      <c r="X25" s="637"/>
      <c r="Y25" s="638"/>
      <c r="Z25" s="676" t="s">
        <v>64</v>
      </c>
      <c r="AA25" s="676"/>
      <c r="AB25" s="676"/>
      <c r="AC25" s="676"/>
      <c r="AD25" s="677" t="s">
        <v>64</v>
      </c>
      <c r="AE25" s="677"/>
      <c r="AF25" s="677"/>
      <c r="AG25" s="677"/>
      <c r="AH25" s="677"/>
      <c r="AI25" s="677"/>
      <c r="AJ25" s="677"/>
      <c r="AK25" s="677"/>
      <c r="AL25" s="639" t="s">
        <v>64</v>
      </c>
      <c r="AM25" s="640"/>
      <c r="AN25" s="640"/>
      <c r="AO25" s="678"/>
      <c r="AP25" s="731" t="s">
        <v>223</v>
      </c>
      <c r="AQ25" s="738"/>
      <c r="AR25" s="738"/>
      <c r="AS25" s="738"/>
      <c r="AT25" s="738"/>
      <c r="AU25" s="738"/>
      <c r="AV25" s="738"/>
      <c r="AW25" s="738"/>
      <c r="AX25" s="738"/>
      <c r="AY25" s="738"/>
      <c r="AZ25" s="738"/>
      <c r="BA25" s="738"/>
      <c r="BB25" s="738"/>
      <c r="BC25" s="738"/>
      <c r="BD25" s="738"/>
      <c r="BE25" s="738"/>
      <c r="BF25" s="733"/>
      <c r="BG25" s="636" t="s">
        <v>64</v>
      </c>
      <c r="BH25" s="637"/>
      <c r="BI25" s="637"/>
      <c r="BJ25" s="637"/>
      <c r="BK25" s="637"/>
      <c r="BL25" s="637"/>
      <c r="BM25" s="637"/>
      <c r="BN25" s="638"/>
      <c r="BO25" s="676" t="s">
        <v>64</v>
      </c>
      <c r="BP25" s="676"/>
      <c r="BQ25" s="676"/>
      <c r="BR25" s="676"/>
      <c r="BS25" s="642" t="s">
        <v>64</v>
      </c>
      <c r="BT25" s="637"/>
      <c r="BU25" s="637"/>
      <c r="BV25" s="637"/>
      <c r="BW25" s="637"/>
      <c r="BX25" s="637"/>
      <c r="BY25" s="637"/>
      <c r="BZ25" s="637"/>
      <c r="CA25" s="637"/>
      <c r="CB25" s="683"/>
      <c r="CD25" s="672" t="s">
        <v>224</v>
      </c>
      <c r="CE25" s="673"/>
      <c r="CF25" s="673"/>
      <c r="CG25" s="673"/>
      <c r="CH25" s="673"/>
      <c r="CI25" s="673"/>
      <c r="CJ25" s="673"/>
      <c r="CK25" s="673"/>
      <c r="CL25" s="673"/>
      <c r="CM25" s="673"/>
      <c r="CN25" s="673"/>
      <c r="CO25" s="673"/>
      <c r="CP25" s="673"/>
      <c r="CQ25" s="674"/>
      <c r="CR25" s="636">
        <v>959176</v>
      </c>
      <c r="CS25" s="649"/>
      <c r="CT25" s="649"/>
      <c r="CU25" s="649"/>
      <c r="CV25" s="649"/>
      <c r="CW25" s="649"/>
      <c r="CX25" s="649"/>
      <c r="CY25" s="650"/>
      <c r="CZ25" s="639">
        <v>20.100000000000001</v>
      </c>
      <c r="DA25" s="651"/>
      <c r="DB25" s="651"/>
      <c r="DC25" s="652"/>
      <c r="DD25" s="642">
        <v>885042</v>
      </c>
      <c r="DE25" s="649"/>
      <c r="DF25" s="649"/>
      <c r="DG25" s="649"/>
      <c r="DH25" s="649"/>
      <c r="DI25" s="649"/>
      <c r="DJ25" s="649"/>
      <c r="DK25" s="650"/>
      <c r="DL25" s="642">
        <v>859419</v>
      </c>
      <c r="DM25" s="649"/>
      <c r="DN25" s="649"/>
      <c r="DO25" s="649"/>
      <c r="DP25" s="649"/>
      <c r="DQ25" s="649"/>
      <c r="DR25" s="649"/>
      <c r="DS25" s="649"/>
      <c r="DT25" s="649"/>
      <c r="DU25" s="649"/>
      <c r="DV25" s="650"/>
      <c r="DW25" s="639">
        <v>27.8</v>
      </c>
      <c r="DX25" s="651"/>
      <c r="DY25" s="651"/>
      <c r="DZ25" s="651"/>
      <c r="EA25" s="651"/>
      <c r="EB25" s="651"/>
      <c r="EC25" s="675"/>
    </row>
    <row r="26" spans="2:133" ht="11.25" customHeight="1">
      <c r="B26" s="633" t="s">
        <v>225</v>
      </c>
      <c r="C26" s="634"/>
      <c r="D26" s="634"/>
      <c r="E26" s="634"/>
      <c r="F26" s="634"/>
      <c r="G26" s="634"/>
      <c r="H26" s="634"/>
      <c r="I26" s="634"/>
      <c r="J26" s="634"/>
      <c r="K26" s="634"/>
      <c r="L26" s="634"/>
      <c r="M26" s="634"/>
      <c r="N26" s="634"/>
      <c r="O26" s="634"/>
      <c r="P26" s="634"/>
      <c r="Q26" s="635"/>
      <c r="R26" s="636">
        <v>3171368</v>
      </c>
      <c r="S26" s="637"/>
      <c r="T26" s="637"/>
      <c r="U26" s="637"/>
      <c r="V26" s="637"/>
      <c r="W26" s="637"/>
      <c r="X26" s="637"/>
      <c r="Y26" s="638"/>
      <c r="Z26" s="676">
        <v>61.5</v>
      </c>
      <c r="AA26" s="676"/>
      <c r="AB26" s="676"/>
      <c r="AC26" s="676"/>
      <c r="AD26" s="677">
        <v>2931971</v>
      </c>
      <c r="AE26" s="677"/>
      <c r="AF26" s="677"/>
      <c r="AG26" s="677"/>
      <c r="AH26" s="677"/>
      <c r="AI26" s="677"/>
      <c r="AJ26" s="677"/>
      <c r="AK26" s="677"/>
      <c r="AL26" s="639">
        <v>99.5</v>
      </c>
      <c r="AM26" s="640"/>
      <c r="AN26" s="640"/>
      <c r="AO26" s="678"/>
      <c r="AP26" s="731" t="s">
        <v>226</v>
      </c>
      <c r="AQ26" s="732"/>
      <c r="AR26" s="732"/>
      <c r="AS26" s="732"/>
      <c r="AT26" s="732"/>
      <c r="AU26" s="732"/>
      <c r="AV26" s="732"/>
      <c r="AW26" s="732"/>
      <c r="AX26" s="732"/>
      <c r="AY26" s="732"/>
      <c r="AZ26" s="732"/>
      <c r="BA26" s="732"/>
      <c r="BB26" s="732"/>
      <c r="BC26" s="732"/>
      <c r="BD26" s="732"/>
      <c r="BE26" s="732"/>
      <c r="BF26" s="733"/>
      <c r="BG26" s="636" t="s">
        <v>64</v>
      </c>
      <c r="BH26" s="637"/>
      <c r="BI26" s="637"/>
      <c r="BJ26" s="637"/>
      <c r="BK26" s="637"/>
      <c r="BL26" s="637"/>
      <c r="BM26" s="637"/>
      <c r="BN26" s="638"/>
      <c r="BO26" s="676" t="s">
        <v>64</v>
      </c>
      <c r="BP26" s="676"/>
      <c r="BQ26" s="676"/>
      <c r="BR26" s="676"/>
      <c r="BS26" s="642" t="s">
        <v>64</v>
      </c>
      <c r="BT26" s="637"/>
      <c r="BU26" s="637"/>
      <c r="BV26" s="637"/>
      <c r="BW26" s="637"/>
      <c r="BX26" s="637"/>
      <c r="BY26" s="637"/>
      <c r="BZ26" s="637"/>
      <c r="CA26" s="637"/>
      <c r="CB26" s="683"/>
      <c r="CD26" s="672" t="s">
        <v>227</v>
      </c>
      <c r="CE26" s="673"/>
      <c r="CF26" s="673"/>
      <c r="CG26" s="673"/>
      <c r="CH26" s="673"/>
      <c r="CI26" s="673"/>
      <c r="CJ26" s="673"/>
      <c r="CK26" s="673"/>
      <c r="CL26" s="673"/>
      <c r="CM26" s="673"/>
      <c r="CN26" s="673"/>
      <c r="CO26" s="673"/>
      <c r="CP26" s="673"/>
      <c r="CQ26" s="674"/>
      <c r="CR26" s="636">
        <v>597703</v>
      </c>
      <c r="CS26" s="637"/>
      <c r="CT26" s="637"/>
      <c r="CU26" s="637"/>
      <c r="CV26" s="637"/>
      <c r="CW26" s="637"/>
      <c r="CX26" s="637"/>
      <c r="CY26" s="638"/>
      <c r="CZ26" s="639">
        <v>12.5</v>
      </c>
      <c r="DA26" s="651"/>
      <c r="DB26" s="651"/>
      <c r="DC26" s="652"/>
      <c r="DD26" s="642">
        <v>530346</v>
      </c>
      <c r="DE26" s="637"/>
      <c r="DF26" s="637"/>
      <c r="DG26" s="637"/>
      <c r="DH26" s="637"/>
      <c r="DI26" s="637"/>
      <c r="DJ26" s="637"/>
      <c r="DK26" s="638"/>
      <c r="DL26" s="642" t="s">
        <v>64</v>
      </c>
      <c r="DM26" s="637"/>
      <c r="DN26" s="637"/>
      <c r="DO26" s="637"/>
      <c r="DP26" s="637"/>
      <c r="DQ26" s="637"/>
      <c r="DR26" s="637"/>
      <c r="DS26" s="637"/>
      <c r="DT26" s="637"/>
      <c r="DU26" s="637"/>
      <c r="DV26" s="638"/>
      <c r="DW26" s="639" t="s">
        <v>64</v>
      </c>
      <c r="DX26" s="651"/>
      <c r="DY26" s="651"/>
      <c r="DZ26" s="651"/>
      <c r="EA26" s="651"/>
      <c r="EB26" s="651"/>
      <c r="EC26" s="675"/>
    </row>
    <row r="27" spans="2:133" ht="11.25" customHeight="1">
      <c r="B27" s="633" t="s">
        <v>228</v>
      </c>
      <c r="C27" s="634"/>
      <c r="D27" s="634"/>
      <c r="E27" s="634"/>
      <c r="F27" s="634"/>
      <c r="G27" s="634"/>
      <c r="H27" s="634"/>
      <c r="I27" s="634"/>
      <c r="J27" s="634"/>
      <c r="K27" s="634"/>
      <c r="L27" s="634"/>
      <c r="M27" s="634"/>
      <c r="N27" s="634"/>
      <c r="O27" s="634"/>
      <c r="P27" s="634"/>
      <c r="Q27" s="635"/>
      <c r="R27" s="636">
        <v>1784</v>
      </c>
      <c r="S27" s="637"/>
      <c r="T27" s="637"/>
      <c r="U27" s="637"/>
      <c r="V27" s="637"/>
      <c r="W27" s="637"/>
      <c r="X27" s="637"/>
      <c r="Y27" s="638"/>
      <c r="Z27" s="676">
        <v>0</v>
      </c>
      <c r="AA27" s="676"/>
      <c r="AB27" s="676"/>
      <c r="AC27" s="676"/>
      <c r="AD27" s="677">
        <v>1784</v>
      </c>
      <c r="AE27" s="677"/>
      <c r="AF27" s="677"/>
      <c r="AG27" s="677"/>
      <c r="AH27" s="677"/>
      <c r="AI27" s="677"/>
      <c r="AJ27" s="677"/>
      <c r="AK27" s="677"/>
      <c r="AL27" s="639">
        <v>0.1</v>
      </c>
      <c r="AM27" s="640"/>
      <c r="AN27" s="640"/>
      <c r="AO27" s="678"/>
      <c r="AP27" s="633" t="s">
        <v>229</v>
      </c>
      <c r="AQ27" s="634"/>
      <c r="AR27" s="634"/>
      <c r="AS27" s="634"/>
      <c r="AT27" s="634"/>
      <c r="AU27" s="634"/>
      <c r="AV27" s="634"/>
      <c r="AW27" s="634"/>
      <c r="AX27" s="634"/>
      <c r="AY27" s="634"/>
      <c r="AZ27" s="634"/>
      <c r="BA27" s="634"/>
      <c r="BB27" s="634"/>
      <c r="BC27" s="634"/>
      <c r="BD27" s="634"/>
      <c r="BE27" s="634"/>
      <c r="BF27" s="635"/>
      <c r="BG27" s="636">
        <v>1087272</v>
      </c>
      <c r="BH27" s="637"/>
      <c r="BI27" s="637"/>
      <c r="BJ27" s="637"/>
      <c r="BK27" s="637"/>
      <c r="BL27" s="637"/>
      <c r="BM27" s="637"/>
      <c r="BN27" s="638"/>
      <c r="BO27" s="676">
        <v>100</v>
      </c>
      <c r="BP27" s="676"/>
      <c r="BQ27" s="676"/>
      <c r="BR27" s="676"/>
      <c r="BS27" s="642" t="s">
        <v>64</v>
      </c>
      <c r="BT27" s="637"/>
      <c r="BU27" s="637"/>
      <c r="BV27" s="637"/>
      <c r="BW27" s="637"/>
      <c r="BX27" s="637"/>
      <c r="BY27" s="637"/>
      <c r="BZ27" s="637"/>
      <c r="CA27" s="637"/>
      <c r="CB27" s="683"/>
      <c r="CD27" s="672" t="s">
        <v>230</v>
      </c>
      <c r="CE27" s="673"/>
      <c r="CF27" s="673"/>
      <c r="CG27" s="673"/>
      <c r="CH27" s="673"/>
      <c r="CI27" s="673"/>
      <c r="CJ27" s="673"/>
      <c r="CK27" s="673"/>
      <c r="CL27" s="673"/>
      <c r="CM27" s="673"/>
      <c r="CN27" s="673"/>
      <c r="CO27" s="673"/>
      <c r="CP27" s="673"/>
      <c r="CQ27" s="674"/>
      <c r="CR27" s="636">
        <v>365456</v>
      </c>
      <c r="CS27" s="649"/>
      <c r="CT27" s="649"/>
      <c r="CU27" s="649"/>
      <c r="CV27" s="649"/>
      <c r="CW27" s="649"/>
      <c r="CX27" s="649"/>
      <c r="CY27" s="650"/>
      <c r="CZ27" s="639">
        <v>7.7</v>
      </c>
      <c r="DA27" s="651"/>
      <c r="DB27" s="651"/>
      <c r="DC27" s="652"/>
      <c r="DD27" s="642">
        <v>140849</v>
      </c>
      <c r="DE27" s="649"/>
      <c r="DF27" s="649"/>
      <c r="DG27" s="649"/>
      <c r="DH27" s="649"/>
      <c r="DI27" s="649"/>
      <c r="DJ27" s="649"/>
      <c r="DK27" s="650"/>
      <c r="DL27" s="642">
        <v>132281</v>
      </c>
      <c r="DM27" s="649"/>
      <c r="DN27" s="649"/>
      <c r="DO27" s="649"/>
      <c r="DP27" s="649"/>
      <c r="DQ27" s="649"/>
      <c r="DR27" s="649"/>
      <c r="DS27" s="649"/>
      <c r="DT27" s="649"/>
      <c r="DU27" s="649"/>
      <c r="DV27" s="650"/>
      <c r="DW27" s="639">
        <v>4.3</v>
      </c>
      <c r="DX27" s="651"/>
      <c r="DY27" s="651"/>
      <c r="DZ27" s="651"/>
      <c r="EA27" s="651"/>
      <c r="EB27" s="651"/>
      <c r="EC27" s="675"/>
    </row>
    <row r="28" spans="2:133" ht="11.25" customHeight="1">
      <c r="B28" s="633" t="s">
        <v>231</v>
      </c>
      <c r="C28" s="634"/>
      <c r="D28" s="634"/>
      <c r="E28" s="634"/>
      <c r="F28" s="634"/>
      <c r="G28" s="634"/>
      <c r="H28" s="634"/>
      <c r="I28" s="634"/>
      <c r="J28" s="634"/>
      <c r="K28" s="634"/>
      <c r="L28" s="634"/>
      <c r="M28" s="634"/>
      <c r="N28" s="634"/>
      <c r="O28" s="634"/>
      <c r="P28" s="634"/>
      <c r="Q28" s="635"/>
      <c r="R28" s="636">
        <v>30220</v>
      </c>
      <c r="S28" s="637"/>
      <c r="T28" s="637"/>
      <c r="U28" s="637"/>
      <c r="V28" s="637"/>
      <c r="W28" s="637"/>
      <c r="X28" s="637"/>
      <c r="Y28" s="638"/>
      <c r="Z28" s="676">
        <v>0.6</v>
      </c>
      <c r="AA28" s="676"/>
      <c r="AB28" s="676"/>
      <c r="AC28" s="676"/>
      <c r="AD28" s="677" t="s">
        <v>64</v>
      </c>
      <c r="AE28" s="677"/>
      <c r="AF28" s="677"/>
      <c r="AG28" s="677"/>
      <c r="AH28" s="677"/>
      <c r="AI28" s="677"/>
      <c r="AJ28" s="677"/>
      <c r="AK28" s="677"/>
      <c r="AL28" s="639" t="s">
        <v>64</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232</v>
      </c>
      <c r="CE28" s="673"/>
      <c r="CF28" s="673"/>
      <c r="CG28" s="673"/>
      <c r="CH28" s="673"/>
      <c r="CI28" s="673"/>
      <c r="CJ28" s="673"/>
      <c r="CK28" s="673"/>
      <c r="CL28" s="673"/>
      <c r="CM28" s="673"/>
      <c r="CN28" s="673"/>
      <c r="CO28" s="673"/>
      <c r="CP28" s="673"/>
      <c r="CQ28" s="674"/>
      <c r="CR28" s="636">
        <v>380448</v>
      </c>
      <c r="CS28" s="637"/>
      <c r="CT28" s="637"/>
      <c r="CU28" s="637"/>
      <c r="CV28" s="637"/>
      <c r="CW28" s="637"/>
      <c r="CX28" s="637"/>
      <c r="CY28" s="638"/>
      <c r="CZ28" s="639">
        <v>8</v>
      </c>
      <c r="DA28" s="651"/>
      <c r="DB28" s="651"/>
      <c r="DC28" s="652"/>
      <c r="DD28" s="642">
        <v>380448</v>
      </c>
      <c r="DE28" s="637"/>
      <c r="DF28" s="637"/>
      <c r="DG28" s="637"/>
      <c r="DH28" s="637"/>
      <c r="DI28" s="637"/>
      <c r="DJ28" s="637"/>
      <c r="DK28" s="638"/>
      <c r="DL28" s="642">
        <v>380448</v>
      </c>
      <c r="DM28" s="637"/>
      <c r="DN28" s="637"/>
      <c r="DO28" s="637"/>
      <c r="DP28" s="637"/>
      <c r="DQ28" s="637"/>
      <c r="DR28" s="637"/>
      <c r="DS28" s="637"/>
      <c r="DT28" s="637"/>
      <c r="DU28" s="637"/>
      <c r="DV28" s="638"/>
      <c r="DW28" s="639">
        <v>12.3</v>
      </c>
      <c r="DX28" s="651"/>
      <c r="DY28" s="651"/>
      <c r="DZ28" s="651"/>
      <c r="EA28" s="651"/>
      <c r="EB28" s="651"/>
      <c r="EC28" s="675"/>
    </row>
    <row r="29" spans="2:133" ht="11.25" customHeight="1">
      <c r="B29" s="633" t="s">
        <v>233</v>
      </c>
      <c r="C29" s="634"/>
      <c r="D29" s="634"/>
      <c r="E29" s="634"/>
      <c r="F29" s="634"/>
      <c r="G29" s="634"/>
      <c r="H29" s="634"/>
      <c r="I29" s="634"/>
      <c r="J29" s="634"/>
      <c r="K29" s="634"/>
      <c r="L29" s="634"/>
      <c r="M29" s="634"/>
      <c r="N29" s="634"/>
      <c r="O29" s="634"/>
      <c r="P29" s="634"/>
      <c r="Q29" s="635"/>
      <c r="R29" s="636">
        <v>92982</v>
      </c>
      <c r="S29" s="637"/>
      <c r="T29" s="637"/>
      <c r="U29" s="637"/>
      <c r="V29" s="637"/>
      <c r="W29" s="637"/>
      <c r="X29" s="637"/>
      <c r="Y29" s="638"/>
      <c r="Z29" s="676">
        <v>1.8</v>
      </c>
      <c r="AA29" s="676"/>
      <c r="AB29" s="676"/>
      <c r="AC29" s="676"/>
      <c r="AD29" s="677" t="s">
        <v>64</v>
      </c>
      <c r="AE29" s="677"/>
      <c r="AF29" s="677"/>
      <c r="AG29" s="677"/>
      <c r="AH29" s="677"/>
      <c r="AI29" s="677"/>
      <c r="AJ29" s="677"/>
      <c r="AK29" s="677"/>
      <c r="AL29" s="639" t="s">
        <v>64</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234</v>
      </c>
      <c r="CE29" s="726"/>
      <c r="CF29" s="672" t="s">
        <v>235</v>
      </c>
      <c r="CG29" s="673"/>
      <c r="CH29" s="673"/>
      <c r="CI29" s="673"/>
      <c r="CJ29" s="673"/>
      <c r="CK29" s="673"/>
      <c r="CL29" s="673"/>
      <c r="CM29" s="673"/>
      <c r="CN29" s="673"/>
      <c r="CO29" s="673"/>
      <c r="CP29" s="673"/>
      <c r="CQ29" s="674"/>
      <c r="CR29" s="636">
        <v>380448</v>
      </c>
      <c r="CS29" s="649"/>
      <c r="CT29" s="649"/>
      <c r="CU29" s="649"/>
      <c r="CV29" s="649"/>
      <c r="CW29" s="649"/>
      <c r="CX29" s="649"/>
      <c r="CY29" s="650"/>
      <c r="CZ29" s="639">
        <v>8</v>
      </c>
      <c r="DA29" s="651"/>
      <c r="DB29" s="651"/>
      <c r="DC29" s="652"/>
      <c r="DD29" s="642">
        <v>380448</v>
      </c>
      <c r="DE29" s="649"/>
      <c r="DF29" s="649"/>
      <c r="DG29" s="649"/>
      <c r="DH29" s="649"/>
      <c r="DI29" s="649"/>
      <c r="DJ29" s="649"/>
      <c r="DK29" s="650"/>
      <c r="DL29" s="642">
        <v>380448</v>
      </c>
      <c r="DM29" s="649"/>
      <c r="DN29" s="649"/>
      <c r="DO29" s="649"/>
      <c r="DP29" s="649"/>
      <c r="DQ29" s="649"/>
      <c r="DR29" s="649"/>
      <c r="DS29" s="649"/>
      <c r="DT29" s="649"/>
      <c r="DU29" s="649"/>
      <c r="DV29" s="650"/>
      <c r="DW29" s="639">
        <v>12.3</v>
      </c>
      <c r="DX29" s="651"/>
      <c r="DY29" s="651"/>
      <c r="DZ29" s="651"/>
      <c r="EA29" s="651"/>
      <c r="EB29" s="651"/>
      <c r="EC29" s="675"/>
    </row>
    <row r="30" spans="2:133" ht="11.25" customHeight="1">
      <c r="B30" s="633" t="s">
        <v>236</v>
      </c>
      <c r="C30" s="634"/>
      <c r="D30" s="634"/>
      <c r="E30" s="634"/>
      <c r="F30" s="634"/>
      <c r="G30" s="634"/>
      <c r="H30" s="634"/>
      <c r="I30" s="634"/>
      <c r="J30" s="634"/>
      <c r="K30" s="634"/>
      <c r="L30" s="634"/>
      <c r="M30" s="634"/>
      <c r="N30" s="634"/>
      <c r="O30" s="634"/>
      <c r="P30" s="634"/>
      <c r="Q30" s="635"/>
      <c r="R30" s="636">
        <v>40615</v>
      </c>
      <c r="S30" s="637"/>
      <c r="T30" s="637"/>
      <c r="U30" s="637"/>
      <c r="V30" s="637"/>
      <c r="W30" s="637"/>
      <c r="X30" s="637"/>
      <c r="Y30" s="638"/>
      <c r="Z30" s="676">
        <v>0.8</v>
      </c>
      <c r="AA30" s="676"/>
      <c r="AB30" s="676"/>
      <c r="AC30" s="676"/>
      <c r="AD30" s="677" t="s">
        <v>64</v>
      </c>
      <c r="AE30" s="677"/>
      <c r="AF30" s="677"/>
      <c r="AG30" s="677"/>
      <c r="AH30" s="677"/>
      <c r="AI30" s="677"/>
      <c r="AJ30" s="677"/>
      <c r="AK30" s="677"/>
      <c r="AL30" s="639" t="s">
        <v>64</v>
      </c>
      <c r="AM30" s="640"/>
      <c r="AN30" s="640"/>
      <c r="AO30" s="678"/>
      <c r="AP30" s="697" t="s">
        <v>153</v>
      </c>
      <c r="AQ30" s="698"/>
      <c r="AR30" s="698"/>
      <c r="AS30" s="698"/>
      <c r="AT30" s="698"/>
      <c r="AU30" s="698"/>
      <c r="AV30" s="698"/>
      <c r="AW30" s="698"/>
      <c r="AX30" s="698"/>
      <c r="AY30" s="698"/>
      <c r="AZ30" s="698"/>
      <c r="BA30" s="698"/>
      <c r="BB30" s="698"/>
      <c r="BC30" s="698"/>
      <c r="BD30" s="698"/>
      <c r="BE30" s="698"/>
      <c r="BF30" s="699"/>
      <c r="BG30" s="697" t="s">
        <v>237</v>
      </c>
      <c r="BH30" s="722"/>
      <c r="BI30" s="722"/>
      <c r="BJ30" s="722"/>
      <c r="BK30" s="722"/>
      <c r="BL30" s="722"/>
      <c r="BM30" s="722"/>
      <c r="BN30" s="722"/>
      <c r="BO30" s="722"/>
      <c r="BP30" s="722"/>
      <c r="BQ30" s="723"/>
      <c r="BR30" s="697" t="s">
        <v>238</v>
      </c>
      <c r="BS30" s="722"/>
      <c r="BT30" s="722"/>
      <c r="BU30" s="722"/>
      <c r="BV30" s="722"/>
      <c r="BW30" s="722"/>
      <c r="BX30" s="722"/>
      <c r="BY30" s="722"/>
      <c r="BZ30" s="722"/>
      <c r="CA30" s="722"/>
      <c r="CB30" s="723"/>
      <c r="CD30" s="727"/>
      <c r="CE30" s="728"/>
      <c r="CF30" s="672" t="s">
        <v>239</v>
      </c>
      <c r="CG30" s="673"/>
      <c r="CH30" s="673"/>
      <c r="CI30" s="673"/>
      <c r="CJ30" s="673"/>
      <c r="CK30" s="673"/>
      <c r="CL30" s="673"/>
      <c r="CM30" s="673"/>
      <c r="CN30" s="673"/>
      <c r="CO30" s="673"/>
      <c r="CP30" s="673"/>
      <c r="CQ30" s="674"/>
      <c r="CR30" s="636">
        <v>353835</v>
      </c>
      <c r="CS30" s="637"/>
      <c r="CT30" s="637"/>
      <c r="CU30" s="637"/>
      <c r="CV30" s="637"/>
      <c r="CW30" s="637"/>
      <c r="CX30" s="637"/>
      <c r="CY30" s="638"/>
      <c r="CZ30" s="639">
        <v>7.4</v>
      </c>
      <c r="DA30" s="651"/>
      <c r="DB30" s="651"/>
      <c r="DC30" s="652"/>
      <c r="DD30" s="642">
        <v>353835</v>
      </c>
      <c r="DE30" s="637"/>
      <c r="DF30" s="637"/>
      <c r="DG30" s="637"/>
      <c r="DH30" s="637"/>
      <c r="DI30" s="637"/>
      <c r="DJ30" s="637"/>
      <c r="DK30" s="638"/>
      <c r="DL30" s="642">
        <v>353835</v>
      </c>
      <c r="DM30" s="637"/>
      <c r="DN30" s="637"/>
      <c r="DO30" s="637"/>
      <c r="DP30" s="637"/>
      <c r="DQ30" s="637"/>
      <c r="DR30" s="637"/>
      <c r="DS30" s="637"/>
      <c r="DT30" s="637"/>
      <c r="DU30" s="637"/>
      <c r="DV30" s="638"/>
      <c r="DW30" s="639">
        <v>11.4</v>
      </c>
      <c r="DX30" s="651"/>
      <c r="DY30" s="651"/>
      <c r="DZ30" s="651"/>
      <c r="EA30" s="651"/>
      <c r="EB30" s="651"/>
      <c r="EC30" s="675"/>
    </row>
    <row r="31" spans="2:133" ht="11.25" customHeight="1">
      <c r="B31" s="633" t="s">
        <v>240</v>
      </c>
      <c r="C31" s="634"/>
      <c r="D31" s="634"/>
      <c r="E31" s="634"/>
      <c r="F31" s="634"/>
      <c r="G31" s="634"/>
      <c r="H31" s="634"/>
      <c r="I31" s="634"/>
      <c r="J31" s="634"/>
      <c r="K31" s="634"/>
      <c r="L31" s="634"/>
      <c r="M31" s="634"/>
      <c r="N31" s="634"/>
      <c r="O31" s="634"/>
      <c r="P31" s="634"/>
      <c r="Q31" s="635"/>
      <c r="R31" s="636">
        <v>303262</v>
      </c>
      <c r="S31" s="637"/>
      <c r="T31" s="637"/>
      <c r="U31" s="637"/>
      <c r="V31" s="637"/>
      <c r="W31" s="637"/>
      <c r="X31" s="637"/>
      <c r="Y31" s="638"/>
      <c r="Z31" s="676">
        <v>5.9</v>
      </c>
      <c r="AA31" s="676"/>
      <c r="AB31" s="676"/>
      <c r="AC31" s="676"/>
      <c r="AD31" s="677" t="s">
        <v>64</v>
      </c>
      <c r="AE31" s="677"/>
      <c r="AF31" s="677"/>
      <c r="AG31" s="677"/>
      <c r="AH31" s="677"/>
      <c r="AI31" s="677"/>
      <c r="AJ31" s="677"/>
      <c r="AK31" s="677"/>
      <c r="AL31" s="639" t="s">
        <v>64</v>
      </c>
      <c r="AM31" s="640"/>
      <c r="AN31" s="640"/>
      <c r="AO31" s="678"/>
      <c r="AP31" s="713" t="s">
        <v>241</v>
      </c>
      <c r="AQ31" s="714"/>
      <c r="AR31" s="714"/>
      <c r="AS31" s="714"/>
      <c r="AT31" s="719" t="s">
        <v>242</v>
      </c>
      <c r="AU31" s="86"/>
      <c r="AV31" s="86"/>
      <c r="AW31" s="86"/>
      <c r="AX31" s="706" t="s">
        <v>119</v>
      </c>
      <c r="AY31" s="707"/>
      <c r="AZ31" s="707"/>
      <c r="BA31" s="707"/>
      <c r="BB31" s="707"/>
      <c r="BC31" s="707"/>
      <c r="BD31" s="707"/>
      <c r="BE31" s="707"/>
      <c r="BF31" s="708"/>
      <c r="BG31" s="709">
        <v>98.8</v>
      </c>
      <c r="BH31" s="710"/>
      <c r="BI31" s="710"/>
      <c r="BJ31" s="710"/>
      <c r="BK31" s="710"/>
      <c r="BL31" s="710"/>
      <c r="BM31" s="711">
        <v>96.1</v>
      </c>
      <c r="BN31" s="710"/>
      <c r="BO31" s="710"/>
      <c r="BP31" s="710"/>
      <c r="BQ31" s="712"/>
      <c r="BR31" s="709">
        <v>98.8</v>
      </c>
      <c r="BS31" s="710"/>
      <c r="BT31" s="710"/>
      <c r="BU31" s="710"/>
      <c r="BV31" s="710"/>
      <c r="BW31" s="710"/>
      <c r="BX31" s="711">
        <v>96.4</v>
      </c>
      <c r="BY31" s="710"/>
      <c r="BZ31" s="710"/>
      <c r="CA31" s="710"/>
      <c r="CB31" s="712"/>
      <c r="CD31" s="727"/>
      <c r="CE31" s="728"/>
      <c r="CF31" s="672" t="s">
        <v>243</v>
      </c>
      <c r="CG31" s="673"/>
      <c r="CH31" s="673"/>
      <c r="CI31" s="673"/>
      <c r="CJ31" s="673"/>
      <c r="CK31" s="673"/>
      <c r="CL31" s="673"/>
      <c r="CM31" s="673"/>
      <c r="CN31" s="673"/>
      <c r="CO31" s="673"/>
      <c r="CP31" s="673"/>
      <c r="CQ31" s="674"/>
      <c r="CR31" s="636">
        <v>26613</v>
      </c>
      <c r="CS31" s="649"/>
      <c r="CT31" s="649"/>
      <c r="CU31" s="649"/>
      <c r="CV31" s="649"/>
      <c r="CW31" s="649"/>
      <c r="CX31" s="649"/>
      <c r="CY31" s="650"/>
      <c r="CZ31" s="639">
        <v>0.6</v>
      </c>
      <c r="DA31" s="651"/>
      <c r="DB31" s="651"/>
      <c r="DC31" s="652"/>
      <c r="DD31" s="642">
        <v>26613</v>
      </c>
      <c r="DE31" s="649"/>
      <c r="DF31" s="649"/>
      <c r="DG31" s="649"/>
      <c r="DH31" s="649"/>
      <c r="DI31" s="649"/>
      <c r="DJ31" s="649"/>
      <c r="DK31" s="650"/>
      <c r="DL31" s="642">
        <v>26613</v>
      </c>
      <c r="DM31" s="649"/>
      <c r="DN31" s="649"/>
      <c r="DO31" s="649"/>
      <c r="DP31" s="649"/>
      <c r="DQ31" s="649"/>
      <c r="DR31" s="649"/>
      <c r="DS31" s="649"/>
      <c r="DT31" s="649"/>
      <c r="DU31" s="649"/>
      <c r="DV31" s="650"/>
      <c r="DW31" s="639">
        <v>0.9</v>
      </c>
      <c r="DX31" s="651"/>
      <c r="DY31" s="651"/>
      <c r="DZ31" s="651"/>
      <c r="EA31" s="651"/>
      <c r="EB31" s="651"/>
      <c r="EC31" s="675"/>
    </row>
    <row r="32" spans="2:133" ht="11.25" customHeight="1">
      <c r="B32" s="703" t="s">
        <v>244</v>
      </c>
      <c r="C32" s="704"/>
      <c r="D32" s="704"/>
      <c r="E32" s="704"/>
      <c r="F32" s="704"/>
      <c r="G32" s="704"/>
      <c r="H32" s="704"/>
      <c r="I32" s="704"/>
      <c r="J32" s="704"/>
      <c r="K32" s="704"/>
      <c r="L32" s="704"/>
      <c r="M32" s="704"/>
      <c r="N32" s="704"/>
      <c r="O32" s="704"/>
      <c r="P32" s="704"/>
      <c r="Q32" s="705"/>
      <c r="R32" s="636" t="s">
        <v>64</v>
      </c>
      <c r="S32" s="637"/>
      <c r="T32" s="637"/>
      <c r="U32" s="637"/>
      <c r="V32" s="637"/>
      <c r="W32" s="637"/>
      <c r="X32" s="637"/>
      <c r="Y32" s="638"/>
      <c r="Z32" s="676" t="s">
        <v>64</v>
      </c>
      <c r="AA32" s="676"/>
      <c r="AB32" s="676"/>
      <c r="AC32" s="676"/>
      <c r="AD32" s="677" t="s">
        <v>64</v>
      </c>
      <c r="AE32" s="677"/>
      <c r="AF32" s="677"/>
      <c r="AG32" s="677"/>
      <c r="AH32" s="677"/>
      <c r="AI32" s="677"/>
      <c r="AJ32" s="677"/>
      <c r="AK32" s="677"/>
      <c r="AL32" s="639" t="s">
        <v>64</v>
      </c>
      <c r="AM32" s="640"/>
      <c r="AN32" s="640"/>
      <c r="AO32" s="678"/>
      <c r="AP32" s="715"/>
      <c r="AQ32" s="716"/>
      <c r="AR32" s="716"/>
      <c r="AS32" s="716"/>
      <c r="AT32" s="720"/>
      <c r="AU32" s="85" t="s">
        <v>245</v>
      </c>
      <c r="AV32" s="85"/>
      <c r="AW32" s="85"/>
      <c r="AX32" s="633" t="s">
        <v>246</v>
      </c>
      <c r="AY32" s="634"/>
      <c r="AZ32" s="634"/>
      <c r="BA32" s="634"/>
      <c r="BB32" s="634"/>
      <c r="BC32" s="634"/>
      <c r="BD32" s="634"/>
      <c r="BE32" s="634"/>
      <c r="BF32" s="635"/>
      <c r="BG32" s="701">
        <v>98.8</v>
      </c>
      <c r="BH32" s="649"/>
      <c r="BI32" s="649"/>
      <c r="BJ32" s="649"/>
      <c r="BK32" s="649"/>
      <c r="BL32" s="649"/>
      <c r="BM32" s="640">
        <v>96.1</v>
      </c>
      <c r="BN32" s="702"/>
      <c r="BO32" s="702"/>
      <c r="BP32" s="702"/>
      <c r="BQ32" s="682"/>
      <c r="BR32" s="701">
        <v>98.8</v>
      </c>
      <c r="BS32" s="649"/>
      <c r="BT32" s="649"/>
      <c r="BU32" s="649"/>
      <c r="BV32" s="649"/>
      <c r="BW32" s="649"/>
      <c r="BX32" s="640">
        <v>96.5</v>
      </c>
      <c r="BY32" s="702"/>
      <c r="BZ32" s="702"/>
      <c r="CA32" s="702"/>
      <c r="CB32" s="682"/>
      <c r="CD32" s="729"/>
      <c r="CE32" s="730"/>
      <c r="CF32" s="672" t="s">
        <v>247</v>
      </c>
      <c r="CG32" s="673"/>
      <c r="CH32" s="673"/>
      <c r="CI32" s="673"/>
      <c r="CJ32" s="673"/>
      <c r="CK32" s="673"/>
      <c r="CL32" s="673"/>
      <c r="CM32" s="673"/>
      <c r="CN32" s="673"/>
      <c r="CO32" s="673"/>
      <c r="CP32" s="673"/>
      <c r="CQ32" s="674"/>
      <c r="CR32" s="636" t="s">
        <v>64</v>
      </c>
      <c r="CS32" s="637"/>
      <c r="CT32" s="637"/>
      <c r="CU32" s="637"/>
      <c r="CV32" s="637"/>
      <c r="CW32" s="637"/>
      <c r="CX32" s="637"/>
      <c r="CY32" s="638"/>
      <c r="CZ32" s="639" t="s">
        <v>64</v>
      </c>
      <c r="DA32" s="651"/>
      <c r="DB32" s="651"/>
      <c r="DC32" s="652"/>
      <c r="DD32" s="642" t="s">
        <v>64</v>
      </c>
      <c r="DE32" s="637"/>
      <c r="DF32" s="637"/>
      <c r="DG32" s="637"/>
      <c r="DH32" s="637"/>
      <c r="DI32" s="637"/>
      <c r="DJ32" s="637"/>
      <c r="DK32" s="638"/>
      <c r="DL32" s="642" t="s">
        <v>64</v>
      </c>
      <c r="DM32" s="637"/>
      <c r="DN32" s="637"/>
      <c r="DO32" s="637"/>
      <c r="DP32" s="637"/>
      <c r="DQ32" s="637"/>
      <c r="DR32" s="637"/>
      <c r="DS32" s="637"/>
      <c r="DT32" s="637"/>
      <c r="DU32" s="637"/>
      <c r="DV32" s="638"/>
      <c r="DW32" s="639" t="s">
        <v>64</v>
      </c>
      <c r="DX32" s="651"/>
      <c r="DY32" s="651"/>
      <c r="DZ32" s="651"/>
      <c r="EA32" s="651"/>
      <c r="EB32" s="651"/>
      <c r="EC32" s="675"/>
    </row>
    <row r="33" spans="2:133" ht="11.25" customHeight="1">
      <c r="B33" s="633" t="s">
        <v>248</v>
      </c>
      <c r="C33" s="634"/>
      <c r="D33" s="634"/>
      <c r="E33" s="634"/>
      <c r="F33" s="634"/>
      <c r="G33" s="634"/>
      <c r="H33" s="634"/>
      <c r="I33" s="634"/>
      <c r="J33" s="634"/>
      <c r="K33" s="634"/>
      <c r="L33" s="634"/>
      <c r="M33" s="634"/>
      <c r="N33" s="634"/>
      <c r="O33" s="634"/>
      <c r="P33" s="634"/>
      <c r="Q33" s="635"/>
      <c r="R33" s="636">
        <v>307968</v>
      </c>
      <c r="S33" s="637"/>
      <c r="T33" s="637"/>
      <c r="U33" s="637"/>
      <c r="V33" s="637"/>
      <c r="W33" s="637"/>
      <c r="X33" s="637"/>
      <c r="Y33" s="638"/>
      <c r="Z33" s="676">
        <v>6</v>
      </c>
      <c r="AA33" s="676"/>
      <c r="AB33" s="676"/>
      <c r="AC33" s="676"/>
      <c r="AD33" s="677" t="s">
        <v>64</v>
      </c>
      <c r="AE33" s="677"/>
      <c r="AF33" s="677"/>
      <c r="AG33" s="677"/>
      <c r="AH33" s="677"/>
      <c r="AI33" s="677"/>
      <c r="AJ33" s="677"/>
      <c r="AK33" s="677"/>
      <c r="AL33" s="639" t="s">
        <v>64</v>
      </c>
      <c r="AM33" s="640"/>
      <c r="AN33" s="640"/>
      <c r="AO33" s="678"/>
      <c r="AP33" s="717"/>
      <c r="AQ33" s="718"/>
      <c r="AR33" s="718"/>
      <c r="AS33" s="718"/>
      <c r="AT33" s="721"/>
      <c r="AU33" s="87"/>
      <c r="AV33" s="87"/>
      <c r="AW33" s="87"/>
      <c r="AX33" s="617" t="s">
        <v>249</v>
      </c>
      <c r="AY33" s="618"/>
      <c r="AZ33" s="618"/>
      <c r="BA33" s="618"/>
      <c r="BB33" s="618"/>
      <c r="BC33" s="618"/>
      <c r="BD33" s="618"/>
      <c r="BE33" s="618"/>
      <c r="BF33" s="619"/>
      <c r="BG33" s="700">
        <v>98.8</v>
      </c>
      <c r="BH33" s="621"/>
      <c r="BI33" s="621"/>
      <c r="BJ33" s="621"/>
      <c r="BK33" s="621"/>
      <c r="BL33" s="621"/>
      <c r="BM33" s="667">
        <v>95.8</v>
      </c>
      <c r="BN33" s="621"/>
      <c r="BO33" s="621"/>
      <c r="BP33" s="621"/>
      <c r="BQ33" s="660"/>
      <c r="BR33" s="700">
        <v>98.7</v>
      </c>
      <c r="BS33" s="621"/>
      <c r="BT33" s="621"/>
      <c r="BU33" s="621"/>
      <c r="BV33" s="621"/>
      <c r="BW33" s="621"/>
      <c r="BX33" s="667">
        <v>96</v>
      </c>
      <c r="BY33" s="621"/>
      <c r="BZ33" s="621"/>
      <c r="CA33" s="621"/>
      <c r="CB33" s="660"/>
      <c r="CD33" s="672" t="s">
        <v>250</v>
      </c>
      <c r="CE33" s="673"/>
      <c r="CF33" s="673"/>
      <c r="CG33" s="673"/>
      <c r="CH33" s="673"/>
      <c r="CI33" s="673"/>
      <c r="CJ33" s="673"/>
      <c r="CK33" s="673"/>
      <c r="CL33" s="673"/>
      <c r="CM33" s="673"/>
      <c r="CN33" s="673"/>
      <c r="CO33" s="673"/>
      <c r="CP33" s="673"/>
      <c r="CQ33" s="674"/>
      <c r="CR33" s="636">
        <v>2368638</v>
      </c>
      <c r="CS33" s="649"/>
      <c r="CT33" s="649"/>
      <c r="CU33" s="649"/>
      <c r="CV33" s="649"/>
      <c r="CW33" s="649"/>
      <c r="CX33" s="649"/>
      <c r="CY33" s="650"/>
      <c r="CZ33" s="639">
        <v>49.7</v>
      </c>
      <c r="DA33" s="651"/>
      <c r="DB33" s="651"/>
      <c r="DC33" s="652"/>
      <c r="DD33" s="642">
        <v>1932490</v>
      </c>
      <c r="DE33" s="649"/>
      <c r="DF33" s="649"/>
      <c r="DG33" s="649"/>
      <c r="DH33" s="649"/>
      <c r="DI33" s="649"/>
      <c r="DJ33" s="649"/>
      <c r="DK33" s="650"/>
      <c r="DL33" s="642">
        <v>1254487</v>
      </c>
      <c r="DM33" s="649"/>
      <c r="DN33" s="649"/>
      <c r="DO33" s="649"/>
      <c r="DP33" s="649"/>
      <c r="DQ33" s="649"/>
      <c r="DR33" s="649"/>
      <c r="DS33" s="649"/>
      <c r="DT33" s="649"/>
      <c r="DU33" s="649"/>
      <c r="DV33" s="650"/>
      <c r="DW33" s="639">
        <v>40.6</v>
      </c>
      <c r="DX33" s="651"/>
      <c r="DY33" s="651"/>
      <c r="DZ33" s="651"/>
      <c r="EA33" s="651"/>
      <c r="EB33" s="651"/>
      <c r="EC33" s="675"/>
    </row>
    <row r="34" spans="2:133" ht="11.25" customHeight="1">
      <c r="B34" s="633" t="s">
        <v>251</v>
      </c>
      <c r="C34" s="634"/>
      <c r="D34" s="634"/>
      <c r="E34" s="634"/>
      <c r="F34" s="634"/>
      <c r="G34" s="634"/>
      <c r="H34" s="634"/>
      <c r="I34" s="634"/>
      <c r="J34" s="634"/>
      <c r="K34" s="634"/>
      <c r="L34" s="634"/>
      <c r="M34" s="634"/>
      <c r="N34" s="634"/>
      <c r="O34" s="634"/>
      <c r="P34" s="634"/>
      <c r="Q34" s="635"/>
      <c r="R34" s="636">
        <v>6277</v>
      </c>
      <c r="S34" s="637"/>
      <c r="T34" s="637"/>
      <c r="U34" s="637"/>
      <c r="V34" s="637"/>
      <c r="W34" s="637"/>
      <c r="X34" s="637"/>
      <c r="Y34" s="638"/>
      <c r="Z34" s="676">
        <v>0.1</v>
      </c>
      <c r="AA34" s="676"/>
      <c r="AB34" s="676"/>
      <c r="AC34" s="676"/>
      <c r="AD34" s="677">
        <v>878</v>
      </c>
      <c r="AE34" s="677"/>
      <c r="AF34" s="677"/>
      <c r="AG34" s="677"/>
      <c r="AH34" s="677"/>
      <c r="AI34" s="677"/>
      <c r="AJ34" s="677"/>
      <c r="AK34" s="677"/>
      <c r="AL34" s="639">
        <v>0</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252</v>
      </c>
      <c r="CE34" s="673"/>
      <c r="CF34" s="673"/>
      <c r="CG34" s="673"/>
      <c r="CH34" s="673"/>
      <c r="CI34" s="673"/>
      <c r="CJ34" s="673"/>
      <c r="CK34" s="673"/>
      <c r="CL34" s="673"/>
      <c r="CM34" s="673"/>
      <c r="CN34" s="673"/>
      <c r="CO34" s="673"/>
      <c r="CP34" s="673"/>
      <c r="CQ34" s="674"/>
      <c r="CR34" s="636">
        <v>756163</v>
      </c>
      <c r="CS34" s="637"/>
      <c r="CT34" s="637"/>
      <c r="CU34" s="637"/>
      <c r="CV34" s="637"/>
      <c r="CW34" s="637"/>
      <c r="CX34" s="637"/>
      <c r="CY34" s="638"/>
      <c r="CZ34" s="639">
        <v>15.9</v>
      </c>
      <c r="DA34" s="651"/>
      <c r="DB34" s="651"/>
      <c r="DC34" s="652"/>
      <c r="DD34" s="642">
        <v>556427</v>
      </c>
      <c r="DE34" s="637"/>
      <c r="DF34" s="637"/>
      <c r="DG34" s="637"/>
      <c r="DH34" s="637"/>
      <c r="DI34" s="637"/>
      <c r="DJ34" s="637"/>
      <c r="DK34" s="638"/>
      <c r="DL34" s="642">
        <v>521273</v>
      </c>
      <c r="DM34" s="637"/>
      <c r="DN34" s="637"/>
      <c r="DO34" s="637"/>
      <c r="DP34" s="637"/>
      <c r="DQ34" s="637"/>
      <c r="DR34" s="637"/>
      <c r="DS34" s="637"/>
      <c r="DT34" s="637"/>
      <c r="DU34" s="637"/>
      <c r="DV34" s="638"/>
      <c r="DW34" s="639">
        <v>16.899999999999999</v>
      </c>
      <c r="DX34" s="651"/>
      <c r="DY34" s="651"/>
      <c r="DZ34" s="651"/>
      <c r="EA34" s="651"/>
      <c r="EB34" s="651"/>
      <c r="EC34" s="675"/>
    </row>
    <row r="35" spans="2:133" ht="11.25" customHeight="1">
      <c r="B35" s="633" t="s">
        <v>253</v>
      </c>
      <c r="C35" s="634"/>
      <c r="D35" s="634"/>
      <c r="E35" s="634"/>
      <c r="F35" s="634"/>
      <c r="G35" s="634"/>
      <c r="H35" s="634"/>
      <c r="I35" s="634"/>
      <c r="J35" s="634"/>
      <c r="K35" s="634"/>
      <c r="L35" s="634"/>
      <c r="M35" s="634"/>
      <c r="N35" s="634"/>
      <c r="O35" s="634"/>
      <c r="P35" s="634"/>
      <c r="Q35" s="635"/>
      <c r="R35" s="636">
        <v>24800</v>
      </c>
      <c r="S35" s="637"/>
      <c r="T35" s="637"/>
      <c r="U35" s="637"/>
      <c r="V35" s="637"/>
      <c r="W35" s="637"/>
      <c r="X35" s="637"/>
      <c r="Y35" s="638"/>
      <c r="Z35" s="676">
        <v>0.5</v>
      </c>
      <c r="AA35" s="676"/>
      <c r="AB35" s="676"/>
      <c r="AC35" s="676"/>
      <c r="AD35" s="677" t="s">
        <v>64</v>
      </c>
      <c r="AE35" s="677"/>
      <c r="AF35" s="677"/>
      <c r="AG35" s="677"/>
      <c r="AH35" s="677"/>
      <c r="AI35" s="677"/>
      <c r="AJ35" s="677"/>
      <c r="AK35" s="677"/>
      <c r="AL35" s="639" t="s">
        <v>64</v>
      </c>
      <c r="AM35" s="640"/>
      <c r="AN35" s="640"/>
      <c r="AO35" s="678"/>
      <c r="AP35" s="90"/>
      <c r="AQ35" s="697" t="s">
        <v>254</v>
      </c>
      <c r="AR35" s="698"/>
      <c r="AS35" s="698"/>
      <c r="AT35" s="698"/>
      <c r="AU35" s="698"/>
      <c r="AV35" s="698"/>
      <c r="AW35" s="698"/>
      <c r="AX35" s="698"/>
      <c r="AY35" s="698"/>
      <c r="AZ35" s="698"/>
      <c r="BA35" s="698"/>
      <c r="BB35" s="698"/>
      <c r="BC35" s="698"/>
      <c r="BD35" s="698"/>
      <c r="BE35" s="698"/>
      <c r="BF35" s="699"/>
      <c r="BG35" s="697" t="s">
        <v>255</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256</v>
      </c>
      <c r="CE35" s="673"/>
      <c r="CF35" s="673"/>
      <c r="CG35" s="673"/>
      <c r="CH35" s="673"/>
      <c r="CI35" s="673"/>
      <c r="CJ35" s="673"/>
      <c r="CK35" s="673"/>
      <c r="CL35" s="673"/>
      <c r="CM35" s="673"/>
      <c r="CN35" s="673"/>
      <c r="CO35" s="673"/>
      <c r="CP35" s="673"/>
      <c r="CQ35" s="674"/>
      <c r="CR35" s="636">
        <v>24873</v>
      </c>
      <c r="CS35" s="649"/>
      <c r="CT35" s="649"/>
      <c r="CU35" s="649"/>
      <c r="CV35" s="649"/>
      <c r="CW35" s="649"/>
      <c r="CX35" s="649"/>
      <c r="CY35" s="650"/>
      <c r="CZ35" s="639">
        <v>0.5</v>
      </c>
      <c r="DA35" s="651"/>
      <c r="DB35" s="651"/>
      <c r="DC35" s="652"/>
      <c r="DD35" s="642">
        <v>21270</v>
      </c>
      <c r="DE35" s="649"/>
      <c r="DF35" s="649"/>
      <c r="DG35" s="649"/>
      <c r="DH35" s="649"/>
      <c r="DI35" s="649"/>
      <c r="DJ35" s="649"/>
      <c r="DK35" s="650"/>
      <c r="DL35" s="642">
        <v>16846</v>
      </c>
      <c r="DM35" s="649"/>
      <c r="DN35" s="649"/>
      <c r="DO35" s="649"/>
      <c r="DP35" s="649"/>
      <c r="DQ35" s="649"/>
      <c r="DR35" s="649"/>
      <c r="DS35" s="649"/>
      <c r="DT35" s="649"/>
      <c r="DU35" s="649"/>
      <c r="DV35" s="650"/>
      <c r="DW35" s="639">
        <v>0.5</v>
      </c>
      <c r="DX35" s="651"/>
      <c r="DY35" s="651"/>
      <c r="DZ35" s="651"/>
      <c r="EA35" s="651"/>
      <c r="EB35" s="651"/>
      <c r="EC35" s="675"/>
    </row>
    <row r="36" spans="2:133" ht="11.25" customHeight="1">
      <c r="B36" s="633" t="s">
        <v>257</v>
      </c>
      <c r="C36" s="634"/>
      <c r="D36" s="634"/>
      <c r="E36" s="634"/>
      <c r="F36" s="634"/>
      <c r="G36" s="634"/>
      <c r="H36" s="634"/>
      <c r="I36" s="634"/>
      <c r="J36" s="634"/>
      <c r="K36" s="634"/>
      <c r="L36" s="634"/>
      <c r="M36" s="634"/>
      <c r="N36" s="634"/>
      <c r="O36" s="634"/>
      <c r="P36" s="634"/>
      <c r="Q36" s="635"/>
      <c r="R36" s="636">
        <v>634611</v>
      </c>
      <c r="S36" s="637"/>
      <c r="T36" s="637"/>
      <c r="U36" s="637"/>
      <c r="V36" s="637"/>
      <c r="W36" s="637"/>
      <c r="X36" s="637"/>
      <c r="Y36" s="638"/>
      <c r="Z36" s="676">
        <v>12.3</v>
      </c>
      <c r="AA36" s="676"/>
      <c r="AB36" s="676"/>
      <c r="AC36" s="676"/>
      <c r="AD36" s="677" t="s">
        <v>64</v>
      </c>
      <c r="AE36" s="677"/>
      <c r="AF36" s="677"/>
      <c r="AG36" s="677"/>
      <c r="AH36" s="677"/>
      <c r="AI36" s="677"/>
      <c r="AJ36" s="677"/>
      <c r="AK36" s="677"/>
      <c r="AL36" s="639" t="s">
        <v>64</v>
      </c>
      <c r="AM36" s="640"/>
      <c r="AN36" s="640"/>
      <c r="AO36" s="678"/>
      <c r="AP36" s="90"/>
      <c r="AQ36" s="688" t="s">
        <v>258</v>
      </c>
      <c r="AR36" s="689"/>
      <c r="AS36" s="689"/>
      <c r="AT36" s="689"/>
      <c r="AU36" s="689"/>
      <c r="AV36" s="689"/>
      <c r="AW36" s="689"/>
      <c r="AX36" s="689"/>
      <c r="AY36" s="690"/>
      <c r="AZ36" s="691">
        <v>633835</v>
      </c>
      <c r="BA36" s="692"/>
      <c r="BB36" s="692"/>
      <c r="BC36" s="692"/>
      <c r="BD36" s="692"/>
      <c r="BE36" s="692"/>
      <c r="BF36" s="693"/>
      <c r="BG36" s="694" t="s">
        <v>259</v>
      </c>
      <c r="BH36" s="695"/>
      <c r="BI36" s="695"/>
      <c r="BJ36" s="695"/>
      <c r="BK36" s="695"/>
      <c r="BL36" s="695"/>
      <c r="BM36" s="695"/>
      <c r="BN36" s="695"/>
      <c r="BO36" s="695"/>
      <c r="BP36" s="695"/>
      <c r="BQ36" s="695"/>
      <c r="BR36" s="695"/>
      <c r="BS36" s="695"/>
      <c r="BT36" s="695"/>
      <c r="BU36" s="696"/>
      <c r="BV36" s="691">
        <v>46443</v>
      </c>
      <c r="BW36" s="692"/>
      <c r="BX36" s="692"/>
      <c r="BY36" s="692"/>
      <c r="BZ36" s="692"/>
      <c r="CA36" s="692"/>
      <c r="CB36" s="693"/>
      <c r="CD36" s="672" t="s">
        <v>260</v>
      </c>
      <c r="CE36" s="673"/>
      <c r="CF36" s="673"/>
      <c r="CG36" s="673"/>
      <c r="CH36" s="673"/>
      <c r="CI36" s="673"/>
      <c r="CJ36" s="673"/>
      <c r="CK36" s="673"/>
      <c r="CL36" s="673"/>
      <c r="CM36" s="673"/>
      <c r="CN36" s="673"/>
      <c r="CO36" s="673"/>
      <c r="CP36" s="673"/>
      <c r="CQ36" s="674"/>
      <c r="CR36" s="636">
        <v>613897</v>
      </c>
      <c r="CS36" s="637"/>
      <c r="CT36" s="637"/>
      <c r="CU36" s="637"/>
      <c r="CV36" s="637"/>
      <c r="CW36" s="637"/>
      <c r="CX36" s="637"/>
      <c r="CY36" s="638"/>
      <c r="CZ36" s="639">
        <v>12.9</v>
      </c>
      <c r="DA36" s="651"/>
      <c r="DB36" s="651"/>
      <c r="DC36" s="652"/>
      <c r="DD36" s="642">
        <v>509845</v>
      </c>
      <c r="DE36" s="637"/>
      <c r="DF36" s="637"/>
      <c r="DG36" s="637"/>
      <c r="DH36" s="637"/>
      <c r="DI36" s="637"/>
      <c r="DJ36" s="637"/>
      <c r="DK36" s="638"/>
      <c r="DL36" s="642">
        <v>369903</v>
      </c>
      <c r="DM36" s="637"/>
      <c r="DN36" s="637"/>
      <c r="DO36" s="637"/>
      <c r="DP36" s="637"/>
      <c r="DQ36" s="637"/>
      <c r="DR36" s="637"/>
      <c r="DS36" s="637"/>
      <c r="DT36" s="637"/>
      <c r="DU36" s="637"/>
      <c r="DV36" s="638"/>
      <c r="DW36" s="639">
        <v>12</v>
      </c>
      <c r="DX36" s="651"/>
      <c r="DY36" s="651"/>
      <c r="DZ36" s="651"/>
      <c r="EA36" s="651"/>
      <c r="EB36" s="651"/>
      <c r="EC36" s="675"/>
    </row>
    <row r="37" spans="2:133" ht="11.25" customHeight="1">
      <c r="B37" s="633" t="s">
        <v>261</v>
      </c>
      <c r="C37" s="634"/>
      <c r="D37" s="634"/>
      <c r="E37" s="634"/>
      <c r="F37" s="634"/>
      <c r="G37" s="634"/>
      <c r="H37" s="634"/>
      <c r="I37" s="634"/>
      <c r="J37" s="634"/>
      <c r="K37" s="634"/>
      <c r="L37" s="634"/>
      <c r="M37" s="634"/>
      <c r="N37" s="634"/>
      <c r="O37" s="634"/>
      <c r="P37" s="634"/>
      <c r="Q37" s="635"/>
      <c r="R37" s="636">
        <v>170275</v>
      </c>
      <c r="S37" s="637"/>
      <c r="T37" s="637"/>
      <c r="U37" s="637"/>
      <c r="V37" s="637"/>
      <c r="W37" s="637"/>
      <c r="X37" s="637"/>
      <c r="Y37" s="638"/>
      <c r="Z37" s="676">
        <v>3.3</v>
      </c>
      <c r="AA37" s="676"/>
      <c r="AB37" s="676"/>
      <c r="AC37" s="676"/>
      <c r="AD37" s="677" t="s">
        <v>64</v>
      </c>
      <c r="AE37" s="677"/>
      <c r="AF37" s="677"/>
      <c r="AG37" s="677"/>
      <c r="AH37" s="677"/>
      <c r="AI37" s="677"/>
      <c r="AJ37" s="677"/>
      <c r="AK37" s="677"/>
      <c r="AL37" s="639" t="s">
        <v>64</v>
      </c>
      <c r="AM37" s="640"/>
      <c r="AN37" s="640"/>
      <c r="AO37" s="678"/>
      <c r="AQ37" s="679" t="s">
        <v>262</v>
      </c>
      <c r="AR37" s="680"/>
      <c r="AS37" s="680"/>
      <c r="AT37" s="680"/>
      <c r="AU37" s="680"/>
      <c r="AV37" s="680"/>
      <c r="AW37" s="680"/>
      <c r="AX37" s="680"/>
      <c r="AY37" s="681"/>
      <c r="AZ37" s="636">
        <v>175020</v>
      </c>
      <c r="BA37" s="637"/>
      <c r="BB37" s="637"/>
      <c r="BC37" s="637"/>
      <c r="BD37" s="649"/>
      <c r="BE37" s="649"/>
      <c r="BF37" s="682"/>
      <c r="BG37" s="672" t="s">
        <v>263</v>
      </c>
      <c r="BH37" s="673"/>
      <c r="BI37" s="673"/>
      <c r="BJ37" s="673"/>
      <c r="BK37" s="673"/>
      <c r="BL37" s="673"/>
      <c r="BM37" s="673"/>
      <c r="BN37" s="673"/>
      <c r="BO37" s="673"/>
      <c r="BP37" s="673"/>
      <c r="BQ37" s="673"/>
      <c r="BR37" s="673"/>
      <c r="BS37" s="673"/>
      <c r="BT37" s="673"/>
      <c r="BU37" s="674"/>
      <c r="BV37" s="636">
        <v>42305</v>
      </c>
      <c r="BW37" s="637"/>
      <c r="BX37" s="637"/>
      <c r="BY37" s="637"/>
      <c r="BZ37" s="637"/>
      <c r="CA37" s="637"/>
      <c r="CB37" s="683"/>
      <c r="CD37" s="672" t="s">
        <v>264</v>
      </c>
      <c r="CE37" s="673"/>
      <c r="CF37" s="673"/>
      <c r="CG37" s="673"/>
      <c r="CH37" s="673"/>
      <c r="CI37" s="673"/>
      <c r="CJ37" s="673"/>
      <c r="CK37" s="673"/>
      <c r="CL37" s="673"/>
      <c r="CM37" s="673"/>
      <c r="CN37" s="673"/>
      <c r="CO37" s="673"/>
      <c r="CP37" s="673"/>
      <c r="CQ37" s="674"/>
      <c r="CR37" s="636">
        <v>307022</v>
      </c>
      <c r="CS37" s="649"/>
      <c r="CT37" s="649"/>
      <c r="CU37" s="649"/>
      <c r="CV37" s="649"/>
      <c r="CW37" s="649"/>
      <c r="CX37" s="649"/>
      <c r="CY37" s="650"/>
      <c r="CZ37" s="639">
        <v>6.4</v>
      </c>
      <c r="DA37" s="651"/>
      <c r="DB37" s="651"/>
      <c r="DC37" s="652"/>
      <c r="DD37" s="642">
        <v>299422</v>
      </c>
      <c r="DE37" s="649"/>
      <c r="DF37" s="649"/>
      <c r="DG37" s="649"/>
      <c r="DH37" s="649"/>
      <c r="DI37" s="649"/>
      <c r="DJ37" s="649"/>
      <c r="DK37" s="650"/>
      <c r="DL37" s="642">
        <v>252843</v>
      </c>
      <c r="DM37" s="649"/>
      <c r="DN37" s="649"/>
      <c r="DO37" s="649"/>
      <c r="DP37" s="649"/>
      <c r="DQ37" s="649"/>
      <c r="DR37" s="649"/>
      <c r="DS37" s="649"/>
      <c r="DT37" s="649"/>
      <c r="DU37" s="649"/>
      <c r="DV37" s="650"/>
      <c r="DW37" s="639">
        <v>8.1999999999999993</v>
      </c>
      <c r="DX37" s="651"/>
      <c r="DY37" s="651"/>
      <c r="DZ37" s="651"/>
      <c r="EA37" s="651"/>
      <c r="EB37" s="651"/>
      <c r="EC37" s="675"/>
    </row>
    <row r="38" spans="2:133" ht="11.25" customHeight="1">
      <c r="B38" s="633" t="s">
        <v>265</v>
      </c>
      <c r="C38" s="634"/>
      <c r="D38" s="634"/>
      <c r="E38" s="634"/>
      <c r="F38" s="634"/>
      <c r="G38" s="634"/>
      <c r="H38" s="634"/>
      <c r="I38" s="634"/>
      <c r="J38" s="634"/>
      <c r="K38" s="634"/>
      <c r="L38" s="634"/>
      <c r="M38" s="634"/>
      <c r="N38" s="634"/>
      <c r="O38" s="634"/>
      <c r="P38" s="634"/>
      <c r="Q38" s="635"/>
      <c r="R38" s="636">
        <v>101740</v>
      </c>
      <c r="S38" s="637"/>
      <c r="T38" s="637"/>
      <c r="U38" s="637"/>
      <c r="V38" s="637"/>
      <c r="W38" s="637"/>
      <c r="X38" s="637"/>
      <c r="Y38" s="638"/>
      <c r="Z38" s="676">
        <v>2</v>
      </c>
      <c r="AA38" s="676"/>
      <c r="AB38" s="676"/>
      <c r="AC38" s="676"/>
      <c r="AD38" s="677">
        <v>12366</v>
      </c>
      <c r="AE38" s="677"/>
      <c r="AF38" s="677"/>
      <c r="AG38" s="677"/>
      <c r="AH38" s="677"/>
      <c r="AI38" s="677"/>
      <c r="AJ38" s="677"/>
      <c r="AK38" s="677"/>
      <c r="AL38" s="639">
        <v>0.4</v>
      </c>
      <c r="AM38" s="640"/>
      <c r="AN38" s="640"/>
      <c r="AO38" s="678"/>
      <c r="AQ38" s="679" t="s">
        <v>266</v>
      </c>
      <c r="AR38" s="680"/>
      <c r="AS38" s="680"/>
      <c r="AT38" s="680"/>
      <c r="AU38" s="680"/>
      <c r="AV38" s="680"/>
      <c r="AW38" s="680"/>
      <c r="AX38" s="680"/>
      <c r="AY38" s="681"/>
      <c r="AZ38" s="636">
        <v>49646</v>
      </c>
      <c r="BA38" s="637"/>
      <c r="BB38" s="637"/>
      <c r="BC38" s="637"/>
      <c r="BD38" s="649"/>
      <c r="BE38" s="649"/>
      <c r="BF38" s="682"/>
      <c r="BG38" s="672" t="s">
        <v>267</v>
      </c>
      <c r="BH38" s="673"/>
      <c r="BI38" s="673"/>
      <c r="BJ38" s="673"/>
      <c r="BK38" s="673"/>
      <c r="BL38" s="673"/>
      <c r="BM38" s="673"/>
      <c r="BN38" s="673"/>
      <c r="BO38" s="673"/>
      <c r="BP38" s="673"/>
      <c r="BQ38" s="673"/>
      <c r="BR38" s="673"/>
      <c r="BS38" s="673"/>
      <c r="BT38" s="673"/>
      <c r="BU38" s="674"/>
      <c r="BV38" s="636">
        <v>1390</v>
      </c>
      <c r="BW38" s="637"/>
      <c r="BX38" s="637"/>
      <c r="BY38" s="637"/>
      <c r="BZ38" s="637"/>
      <c r="CA38" s="637"/>
      <c r="CB38" s="683"/>
      <c r="CD38" s="672" t="s">
        <v>268</v>
      </c>
      <c r="CE38" s="673"/>
      <c r="CF38" s="673"/>
      <c r="CG38" s="673"/>
      <c r="CH38" s="673"/>
      <c r="CI38" s="673"/>
      <c r="CJ38" s="673"/>
      <c r="CK38" s="673"/>
      <c r="CL38" s="673"/>
      <c r="CM38" s="673"/>
      <c r="CN38" s="673"/>
      <c r="CO38" s="673"/>
      <c r="CP38" s="673"/>
      <c r="CQ38" s="674"/>
      <c r="CR38" s="636">
        <v>558282</v>
      </c>
      <c r="CS38" s="637"/>
      <c r="CT38" s="637"/>
      <c r="CU38" s="637"/>
      <c r="CV38" s="637"/>
      <c r="CW38" s="637"/>
      <c r="CX38" s="637"/>
      <c r="CY38" s="638"/>
      <c r="CZ38" s="639">
        <v>11.7</v>
      </c>
      <c r="DA38" s="651"/>
      <c r="DB38" s="651"/>
      <c r="DC38" s="652"/>
      <c r="DD38" s="642">
        <v>495307</v>
      </c>
      <c r="DE38" s="637"/>
      <c r="DF38" s="637"/>
      <c r="DG38" s="637"/>
      <c r="DH38" s="637"/>
      <c r="DI38" s="637"/>
      <c r="DJ38" s="637"/>
      <c r="DK38" s="638"/>
      <c r="DL38" s="642">
        <v>346465</v>
      </c>
      <c r="DM38" s="637"/>
      <c r="DN38" s="637"/>
      <c r="DO38" s="637"/>
      <c r="DP38" s="637"/>
      <c r="DQ38" s="637"/>
      <c r="DR38" s="637"/>
      <c r="DS38" s="637"/>
      <c r="DT38" s="637"/>
      <c r="DU38" s="637"/>
      <c r="DV38" s="638"/>
      <c r="DW38" s="639">
        <v>11.2</v>
      </c>
      <c r="DX38" s="651"/>
      <c r="DY38" s="651"/>
      <c r="DZ38" s="651"/>
      <c r="EA38" s="651"/>
      <c r="EB38" s="651"/>
      <c r="EC38" s="675"/>
    </row>
    <row r="39" spans="2:133" ht="11.25" customHeight="1">
      <c r="B39" s="633" t="s">
        <v>269</v>
      </c>
      <c r="C39" s="634"/>
      <c r="D39" s="634"/>
      <c r="E39" s="634"/>
      <c r="F39" s="634"/>
      <c r="G39" s="634"/>
      <c r="H39" s="634"/>
      <c r="I39" s="634"/>
      <c r="J39" s="634"/>
      <c r="K39" s="634"/>
      <c r="L39" s="634"/>
      <c r="M39" s="634"/>
      <c r="N39" s="634"/>
      <c r="O39" s="634"/>
      <c r="P39" s="634"/>
      <c r="Q39" s="635"/>
      <c r="R39" s="636">
        <v>274900</v>
      </c>
      <c r="S39" s="637"/>
      <c r="T39" s="637"/>
      <c r="U39" s="637"/>
      <c r="V39" s="637"/>
      <c r="W39" s="637"/>
      <c r="X39" s="637"/>
      <c r="Y39" s="638"/>
      <c r="Z39" s="676">
        <v>5.3</v>
      </c>
      <c r="AA39" s="676"/>
      <c r="AB39" s="676"/>
      <c r="AC39" s="676"/>
      <c r="AD39" s="677" t="s">
        <v>64</v>
      </c>
      <c r="AE39" s="677"/>
      <c r="AF39" s="677"/>
      <c r="AG39" s="677"/>
      <c r="AH39" s="677"/>
      <c r="AI39" s="677"/>
      <c r="AJ39" s="677"/>
      <c r="AK39" s="677"/>
      <c r="AL39" s="639" t="s">
        <v>64</v>
      </c>
      <c r="AM39" s="640"/>
      <c r="AN39" s="640"/>
      <c r="AO39" s="678"/>
      <c r="AQ39" s="679" t="s">
        <v>270</v>
      </c>
      <c r="AR39" s="680"/>
      <c r="AS39" s="680"/>
      <c r="AT39" s="680"/>
      <c r="AU39" s="680"/>
      <c r="AV39" s="680"/>
      <c r="AW39" s="680"/>
      <c r="AX39" s="680"/>
      <c r="AY39" s="681"/>
      <c r="AZ39" s="636">
        <v>25907</v>
      </c>
      <c r="BA39" s="637"/>
      <c r="BB39" s="637"/>
      <c r="BC39" s="637"/>
      <c r="BD39" s="649"/>
      <c r="BE39" s="649"/>
      <c r="BF39" s="682"/>
      <c r="BG39" s="672" t="s">
        <v>271</v>
      </c>
      <c r="BH39" s="673"/>
      <c r="BI39" s="673"/>
      <c r="BJ39" s="673"/>
      <c r="BK39" s="673"/>
      <c r="BL39" s="673"/>
      <c r="BM39" s="673"/>
      <c r="BN39" s="673"/>
      <c r="BO39" s="673"/>
      <c r="BP39" s="673"/>
      <c r="BQ39" s="673"/>
      <c r="BR39" s="673"/>
      <c r="BS39" s="673"/>
      <c r="BT39" s="673"/>
      <c r="BU39" s="674"/>
      <c r="BV39" s="636">
        <v>2184</v>
      </c>
      <c r="BW39" s="637"/>
      <c r="BX39" s="637"/>
      <c r="BY39" s="637"/>
      <c r="BZ39" s="637"/>
      <c r="CA39" s="637"/>
      <c r="CB39" s="683"/>
      <c r="CD39" s="672" t="s">
        <v>272</v>
      </c>
      <c r="CE39" s="673"/>
      <c r="CF39" s="673"/>
      <c r="CG39" s="673"/>
      <c r="CH39" s="673"/>
      <c r="CI39" s="673"/>
      <c r="CJ39" s="673"/>
      <c r="CK39" s="673"/>
      <c r="CL39" s="673"/>
      <c r="CM39" s="673"/>
      <c r="CN39" s="673"/>
      <c r="CO39" s="673"/>
      <c r="CP39" s="673"/>
      <c r="CQ39" s="674"/>
      <c r="CR39" s="636">
        <v>415423</v>
      </c>
      <c r="CS39" s="649"/>
      <c r="CT39" s="649"/>
      <c r="CU39" s="649"/>
      <c r="CV39" s="649"/>
      <c r="CW39" s="649"/>
      <c r="CX39" s="649"/>
      <c r="CY39" s="650"/>
      <c r="CZ39" s="639">
        <v>8.6999999999999993</v>
      </c>
      <c r="DA39" s="651"/>
      <c r="DB39" s="651"/>
      <c r="DC39" s="652"/>
      <c r="DD39" s="642">
        <v>349641</v>
      </c>
      <c r="DE39" s="649"/>
      <c r="DF39" s="649"/>
      <c r="DG39" s="649"/>
      <c r="DH39" s="649"/>
      <c r="DI39" s="649"/>
      <c r="DJ39" s="649"/>
      <c r="DK39" s="650"/>
      <c r="DL39" s="642" t="s">
        <v>64</v>
      </c>
      <c r="DM39" s="649"/>
      <c r="DN39" s="649"/>
      <c r="DO39" s="649"/>
      <c r="DP39" s="649"/>
      <c r="DQ39" s="649"/>
      <c r="DR39" s="649"/>
      <c r="DS39" s="649"/>
      <c r="DT39" s="649"/>
      <c r="DU39" s="649"/>
      <c r="DV39" s="650"/>
      <c r="DW39" s="639" t="s">
        <v>64</v>
      </c>
      <c r="DX39" s="651"/>
      <c r="DY39" s="651"/>
      <c r="DZ39" s="651"/>
      <c r="EA39" s="651"/>
      <c r="EB39" s="651"/>
      <c r="EC39" s="675"/>
    </row>
    <row r="40" spans="2:133" ht="11.25" customHeight="1">
      <c r="B40" s="633" t="s">
        <v>273</v>
      </c>
      <c r="C40" s="634"/>
      <c r="D40" s="634"/>
      <c r="E40" s="634"/>
      <c r="F40" s="634"/>
      <c r="G40" s="634"/>
      <c r="H40" s="634"/>
      <c r="I40" s="634"/>
      <c r="J40" s="634"/>
      <c r="K40" s="634"/>
      <c r="L40" s="634"/>
      <c r="M40" s="634"/>
      <c r="N40" s="634"/>
      <c r="O40" s="634"/>
      <c r="P40" s="634"/>
      <c r="Q40" s="635"/>
      <c r="R40" s="636" t="s">
        <v>64</v>
      </c>
      <c r="S40" s="637"/>
      <c r="T40" s="637"/>
      <c r="U40" s="637"/>
      <c r="V40" s="637"/>
      <c r="W40" s="637"/>
      <c r="X40" s="637"/>
      <c r="Y40" s="638"/>
      <c r="Z40" s="676" t="s">
        <v>64</v>
      </c>
      <c r="AA40" s="676"/>
      <c r="AB40" s="676"/>
      <c r="AC40" s="676"/>
      <c r="AD40" s="677" t="s">
        <v>64</v>
      </c>
      <c r="AE40" s="677"/>
      <c r="AF40" s="677"/>
      <c r="AG40" s="677"/>
      <c r="AH40" s="677"/>
      <c r="AI40" s="677"/>
      <c r="AJ40" s="677"/>
      <c r="AK40" s="677"/>
      <c r="AL40" s="639" t="s">
        <v>64</v>
      </c>
      <c r="AM40" s="640"/>
      <c r="AN40" s="640"/>
      <c r="AO40" s="678"/>
      <c r="AQ40" s="679" t="s">
        <v>274</v>
      </c>
      <c r="AR40" s="680"/>
      <c r="AS40" s="680"/>
      <c r="AT40" s="680"/>
      <c r="AU40" s="680"/>
      <c r="AV40" s="680"/>
      <c r="AW40" s="680"/>
      <c r="AX40" s="680"/>
      <c r="AY40" s="681"/>
      <c r="AZ40" s="636" t="s">
        <v>64</v>
      </c>
      <c r="BA40" s="637"/>
      <c r="BB40" s="637"/>
      <c r="BC40" s="637"/>
      <c r="BD40" s="649"/>
      <c r="BE40" s="649"/>
      <c r="BF40" s="682"/>
      <c r="BG40" s="684" t="s">
        <v>275</v>
      </c>
      <c r="BH40" s="685"/>
      <c r="BI40" s="685"/>
      <c r="BJ40" s="685"/>
      <c r="BK40" s="685"/>
      <c r="BL40" s="91"/>
      <c r="BM40" s="673" t="s">
        <v>276</v>
      </c>
      <c r="BN40" s="673"/>
      <c r="BO40" s="673"/>
      <c r="BP40" s="673"/>
      <c r="BQ40" s="673"/>
      <c r="BR40" s="673"/>
      <c r="BS40" s="673"/>
      <c r="BT40" s="673"/>
      <c r="BU40" s="674"/>
      <c r="BV40" s="636">
        <v>101</v>
      </c>
      <c r="BW40" s="637"/>
      <c r="BX40" s="637"/>
      <c r="BY40" s="637"/>
      <c r="BZ40" s="637"/>
      <c r="CA40" s="637"/>
      <c r="CB40" s="683"/>
      <c r="CD40" s="672" t="s">
        <v>277</v>
      </c>
      <c r="CE40" s="673"/>
      <c r="CF40" s="673"/>
      <c r="CG40" s="673"/>
      <c r="CH40" s="673"/>
      <c r="CI40" s="673"/>
      <c r="CJ40" s="673"/>
      <c r="CK40" s="673"/>
      <c r="CL40" s="673"/>
      <c r="CM40" s="673"/>
      <c r="CN40" s="673"/>
      <c r="CO40" s="673"/>
      <c r="CP40" s="673"/>
      <c r="CQ40" s="674"/>
      <c r="CR40" s="636" t="s">
        <v>64</v>
      </c>
      <c r="CS40" s="637"/>
      <c r="CT40" s="637"/>
      <c r="CU40" s="637"/>
      <c r="CV40" s="637"/>
      <c r="CW40" s="637"/>
      <c r="CX40" s="637"/>
      <c r="CY40" s="638"/>
      <c r="CZ40" s="639" t="s">
        <v>64</v>
      </c>
      <c r="DA40" s="651"/>
      <c r="DB40" s="651"/>
      <c r="DC40" s="652"/>
      <c r="DD40" s="642" t="s">
        <v>64</v>
      </c>
      <c r="DE40" s="637"/>
      <c r="DF40" s="637"/>
      <c r="DG40" s="637"/>
      <c r="DH40" s="637"/>
      <c r="DI40" s="637"/>
      <c r="DJ40" s="637"/>
      <c r="DK40" s="638"/>
      <c r="DL40" s="642" t="s">
        <v>64</v>
      </c>
      <c r="DM40" s="637"/>
      <c r="DN40" s="637"/>
      <c r="DO40" s="637"/>
      <c r="DP40" s="637"/>
      <c r="DQ40" s="637"/>
      <c r="DR40" s="637"/>
      <c r="DS40" s="637"/>
      <c r="DT40" s="637"/>
      <c r="DU40" s="637"/>
      <c r="DV40" s="638"/>
      <c r="DW40" s="639" t="s">
        <v>64</v>
      </c>
      <c r="DX40" s="651"/>
      <c r="DY40" s="651"/>
      <c r="DZ40" s="651"/>
      <c r="EA40" s="651"/>
      <c r="EB40" s="651"/>
      <c r="EC40" s="675"/>
    </row>
    <row r="41" spans="2:133" ht="11.25" customHeight="1">
      <c r="B41" s="633" t="s">
        <v>278</v>
      </c>
      <c r="C41" s="634"/>
      <c r="D41" s="634"/>
      <c r="E41" s="634"/>
      <c r="F41" s="634"/>
      <c r="G41" s="634"/>
      <c r="H41" s="634"/>
      <c r="I41" s="634"/>
      <c r="J41" s="634"/>
      <c r="K41" s="634"/>
      <c r="L41" s="634"/>
      <c r="M41" s="634"/>
      <c r="N41" s="634"/>
      <c r="O41" s="634"/>
      <c r="P41" s="634"/>
      <c r="Q41" s="635"/>
      <c r="R41" s="636">
        <v>146000</v>
      </c>
      <c r="S41" s="637"/>
      <c r="T41" s="637"/>
      <c r="U41" s="637"/>
      <c r="V41" s="637"/>
      <c r="W41" s="637"/>
      <c r="X41" s="637"/>
      <c r="Y41" s="638"/>
      <c r="Z41" s="676">
        <v>2.8</v>
      </c>
      <c r="AA41" s="676"/>
      <c r="AB41" s="676"/>
      <c r="AC41" s="676"/>
      <c r="AD41" s="677" t="s">
        <v>64</v>
      </c>
      <c r="AE41" s="677"/>
      <c r="AF41" s="677"/>
      <c r="AG41" s="677"/>
      <c r="AH41" s="677"/>
      <c r="AI41" s="677"/>
      <c r="AJ41" s="677"/>
      <c r="AK41" s="677"/>
      <c r="AL41" s="639" t="s">
        <v>64</v>
      </c>
      <c r="AM41" s="640"/>
      <c r="AN41" s="640"/>
      <c r="AO41" s="678"/>
      <c r="AQ41" s="679" t="s">
        <v>279</v>
      </c>
      <c r="AR41" s="680"/>
      <c r="AS41" s="680"/>
      <c r="AT41" s="680"/>
      <c r="AU41" s="680"/>
      <c r="AV41" s="680"/>
      <c r="AW41" s="680"/>
      <c r="AX41" s="680"/>
      <c r="AY41" s="681"/>
      <c r="AZ41" s="636">
        <v>72172</v>
      </c>
      <c r="BA41" s="637"/>
      <c r="BB41" s="637"/>
      <c r="BC41" s="637"/>
      <c r="BD41" s="649"/>
      <c r="BE41" s="649"/>
      <c r="BF41" s="682"/>
      <c r="BG41" s="684"/>
      <c r="BH41" s="685"/>
      <c r="BI41" s="685"/>
      <c r="BJ41" s="685"/>
      <c r="BK41" s="685"/>
      <c r="BL41" s="91"/>
      <c r="BM41" s="673" t="s">
        <v>280</v>
      </c>
      <c r="BN41" s="673"/>
      <c r="BO41" s="673"/>
      <c r="BP41" s="673"/>
      <c r="BQ41" s="673"/>
      <c r="BR41" s="673"/>
      <c r="BS41" s="673"/>
      <c r="BT41" s="673"/>
      <c r="BU41" s="674"/>
      <c r="BV41" s="636" t="s">
        <v>64</v>
      </c>
      <c r="BW41" s="637"/>
      <c r="BX41" s="637"/>
      <c r="BY41" s="637"/>
      <c r="BZ41" s="637"/>
      <c r="CA41" s="637"/>
      <c r="CB41" s="683"/>
      <c r="CD41" s="672" t="s">
        <v>281</v>
      </c>
      <c r="CE41" s="673"/>
      <c r="CF41" s="673"/>
      <c r="CG41" s="673"/>
      <c r="CH41" s="673"/>
      <c r="CI41" s="673"/>
      <c r="CJ41" s="673"/>
      <c r="CK41" s="673"/>
      <c r="CL41" s="673"/>
      <c r="CM41" s="673"/>
      <c r="CN41" s="673"/>
      <c r="CO41" s="673"/>
      <c r="CP41" s="673"/>
      <c r="CQ41" s="674"/>
      <c r="CR41" s="636" t="s">
        <v>64</v>
      </c>
      <c r="CS41" s="649"/>
      <c r="CT41" s="649"/>
      <c r="CU41" s="649"/>
      <c r="CV41" s="649"/>
      <c r="CW41" s="649"/>
      <c r="CX41" s="649"/>
      <c r="CY41" s="650"/>
      <c r="CZ41" s="639" t="s">
        <v>64</v>
      </c>
      <c r="DA41" s="651"/>
      <c r="DB41" s="651"/>
      <c r="DC41" s="652"/>
      <c r="DD41" s="642" t="s">
        <v>64</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c r="B42" s="617" t="s">
        <v>282</v>
      </c>
      <c r="C42" s="618"/>
      <c r="D42" s="618"/>
      <c r="E42" s="618"/>
      <c r="F42" s="618"/>
      <c r="G42" s="618"/>
      <c r="H42" s="618"/>
      <c r="I42" s="618"/>
      <c r="J42" s="618"/>
      <c r="K42" s="618"/>
      <c r="L42" s="618"/>
      <c r="M42" s="618"/>
      <c r="N42" s="618"/>
      <c r="O42" s="618"/>
      <c r="P42" s="618"/>
      <c r="Q42" s="619"/>
      <c r="R42" s="620">
        <v>5160802</v>
      </c>
      <c r="S42" s="659"/>
      <c r="T42" s="659"/>
      <c r="U42" s="659"/>
      <c r="V42" s="659"/>
      <c r="W42" s="659"/>
      <c r="X42" s="659"/>
      <c r="Y42" s="664"/>
      <c r="Z42" s="665">
        <v>100</v>
      </c>
      <c r="AA42" s="665"/>
      <c r="AB42" s="665"/>
      <c r="AC42" s="665"/>
      <c r="AD42" s="666">
        <v>2946999</v>
      </c>
      <c r="AE42" s="666"/>
      <c r="AF42" s="666"/>
      <c r="AG42" s="666"/>
      <c r="AH42" s="666"/>
      <c r="AI42" s="666"/>
      <c r="AJ42" s="666"/>
      <c r="AK42" s="666"/>
      <c r="AL42" s="623">
        <v>100</v>
      </c>
      <c r="AM42" s="667"/>
      <c r="AN42" s="667"/>
      <c r="AO42" s="668"/>
      <c r="AQ42" s="669" t="s">
        <v>283</v>
      </c>
      <c r="AR42" s="670"/>
      <c r="AS42" s="670"/>
      <c r="AT42" s="670"/>
      <c r="AU42" s="670"/>
      <c r="AV42" s="670"/>
      <c r="AW42" s="670"/>
      <c r="AX42" s="670"/>
      <c r="AY42" s="671"/>
      <c r="AZ42" s="620">
        <v>311090</v>
      </c>
      <c r="BA42" s="659"/>
      <c r="BB42" s="659"/>
      <c r="BC42" s="659"/>
      <c r="BD42" s="621"/>
      <c r="BE42" s="621"/>
      <c r="BF42" s="660"/>
      <c r="BG42" s="686"/>
      <c r="BH42" s="687"/>
      <c r="BI42" s="687"/>
      <c r="BJ42" s="687"/>
      <c r="BK42" s="687"/>
      <c r="BL42" s="92"/>
      <c r="BM42" s="661" t="s">
        <v>284</v>
      </c>
      <c r="BN42" s="661"/>
      <c r="BO42" s="661"/>
      <c r="BP42" s="661"/>
      <c r="BQ42" s="661"/>
      <c r="BR42" s="661"/>
      <c r="BS42" s="661"/>
      <c r="BT42" s="661"/>
      <c r="BU42" s="662"/>
      <c r="BV42" s="620">
        <v>342</v>
      </c>
      <c r="BW42" s="659"/>
      <c r="BX42" s="659"/>
      <c r="BY42" s="659"/>
      <c r="BZ42" s="659"/>
      <c r="CA42" s="659"/>
      <c r="CB42" s="663"/>
      <c r="CD42" s="633" t="s">
        <v>285</v>
      </c>
      <c r="CE42" s="634"/>
      <c r="CF42" s="634"/>
      <c r="CG42" s="634"/>
      <c r="CH42" s="634"/>
      <c r="CI42" s="634"/>
      <c r="CJ42" s="634"/>
      <c r="CK42" s="634"/>
      <c r="CL42" s="634"/>
      <c r="CM42" s="634"/>
      <c r="CN42" s="634"/>
      <c r="CO42" s="634"/>
      <c r="CP42" s="634"/>
      <c r="CQ42" s="635"/>
      <c r="CR42" s="636">
        <v>690192</v>
      </c>
      <c r="CS42" s="637"/>
      <c r="CT42" s="637"/>
      <c r="CU42" s="637"/>
      <c r="CV42" s="637"/>
      <c r="CW42" s="637"/>
      <c r="CX42" s="637"/>
      <c r="CY42" s="638"/>
      <c r="CZ42" s="639">
        <v>14.5</v>
      </c>
      <c r="DA42" s="640"/>
      <c r="DB42" s="640"/>
      <c r="DC42" s="641"/>
      <c r="DD42" s="642">
        <v>347050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c r="BV43" s="93"/>
      <c r="BW43" s="93"/>
      <c r="BX43" s="93"/>
      <c r="BY43" s="93"/>
      <c r="BZ43" s="93"/>
      <c r="CA43" s="93"/>
      <c r="CB43" s="93"/>
      <c r="CD43" s="633" t="s">
        <v>286</v>
      </c>
      <c r="CE43" s="634"/>
      <c r="CF43" s="634"/>
      <c r="CG43" s="634"/>
      <c r="CH43" s="634"/>
      <c r="CI43" s="634"/>
      <c r="CJ43" s="634"/>
      <c r="CK43" s="634"/>
      <c r="CL43" s="634"/>
      <c r="CM43" s="634"/>
      <c r="CN43" s="634"/>
      <c r="CO43" s="634"/>
      <c r="CP43" s="634"/>
      <c r="CQ43" s="635"/>
      <c r="CR43" s="636">
        <v>13940</v>
      </c>
      <c r="CS43" s="649"/>
      <c r="CT43" s="649"/>
      <c r="CU43" s="649"/>
      <c r="CV43" s="649"/>
      <c r="CW43" s="649"/>
      <c r="CX43" s="649"/>
      <c r="CY43" s="650"/>
      <c r="CZ43" s="639">
        <v>0.3</v>
      </c>
      <c r="DA43" s="651"/>
      <c r="DB43" s="651"/>
      <c r="DC43" s="652"/>
      <c r="DD43" s="642">
        <v>13940</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c r="CD44" s="653" t="s">
        <v>234</v>
      </c>
      <c r="CE44" s="654"/>
      <c r="CF44" s="633" t="s">
        <v>287</v>
      </c>
      <c r="CG44" s="634"/>
      <c r="CH44" s="634"/>
      <c r="CI44" s="634"/>
      <c r="CJ44" s="634"/>
      <c r="CK44" s="634"/>
      <c r="CL44" s="634"/>
      <c r="CM44" s="634"/>
      <c r="CN44" s="634"/>
      <c r="CO44" s="634"/>
      <c r="CP44" s="634"/>
      <c r="CQ44" s="635"/>
      <c r="CR44" s="636">
        <v>499756</v>
      </c>
      <c r="CS44" s="637"/>
      <c r="CT44" s="637"/>
      <c r="CU44" s="637"/>
      <c r="CV44" s="637"/>
      <c r="CW44" s="637"/>
      <c r="CX44" s="637"/>
      <c r="CY44" s="638"/>
      <c r="CZ44" s="639">
        <v>10.5</v>
      </c>
      <c r="DA44" s="640"/>
      <c r="DB44" s="640"/>
      <c r="DC44" s="641"/>
      <c r="DD44" s="642">
        <v>166210</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c r="CD45" s="655"/>
      <c r="CE45" s="656"/>
      <c r="CF45" s="633" t="s">
        <v>288</v>
      </c>
      <c r="CG45" s="634"/>
      <c r="CH45" s="634"/>
      <c r="CI45" s="634"/>
      <c r="CJ45" s="634"/>
      <c r="CK45" s="634"/>
      <c r="CL45" s="634"/>
      <c r="CM45" s="634"/>
      <c r="CN45" s="634"/>
      <c r="CO45" s="634"/>
      <c r="CP45" s="634"/>
      <c r="CQ45" s="635"/>
      <c r="CR45" s="636">
        <v>281335</v>
      </c>
      <c r="CS45" s="649"/>
      <c r="CT45" s="649"/>
      <c r="CU45" s="649"/>
      <c r="CV45" s="649"/>
      <c r="CW45" s="649"/>
      <c r="CX45" s="649"/>
      <c r="CY45" s="650"/>
      <c r="CZ45" s="639">
        <v>5.9</v>
      </c>
      <c r="DA45" s="651"/>
      <c r="DB45" s="651"/>
      <c r="DC45" s="652"/>
      <c r="DD45" s="642">
        <v>35129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c r="B46" s="85" t="s">
        <v>289</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290</v>
      </c>
      <c r="CG46" s="634"/>
      <c r="CH46" s="634"/>
      <c r="CI46" s="634"/>
      <c r="CJ46" s="634"/>
      <c r="CK46" s="634"/>
      <c r="CL46" s="634"/>
      <c r="CM46" s="634"/>
      <c r="CN46" s="634"/>
      <c r="CO46" s="634"/>
      <c r="CP46" s="634"/>
      <c r="CQ46" s="635"/>
      <c r="CR46" s="636">
        <v>216865</v>
      </c>
      <c r="CS46" s="637"/>
      <c r="CT46" s="637"/>
      <c r="CU46" s="637"/>
      <c r="CV46" s="637"/>
      <c r="CW46" s="637"/>
      <c r="CX46" s="637"/>
      <c r="CY46" s="638"/>
      <c r="CZ46" s="639">
        <v>4.5999999999999996</v>
      </c>
      <c r="DA46" s="640"/>
      <c r="DB46" s="640"/>
      <c r="DC46" s="641"/>
      <c r="DD46" s="642">
        <v>129525</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c r="B47" s="95" t="s">
        <v>291</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292</v>
      </c>
      <c r="CG47" s="634"/>
      <c r="CH47" s="634"/>
      <c r="CI47" s="634"/>
      <c r="CJ47" s="634"/>
      <c r="CK47" s="634"/>
      <c r="CL47" s="634"/>
      <c r="CM47" s="634"/>
      <c r="CN47" s="634"/>
      <c r="CO47" s="634"/>
      <c r="CP47" s="634"/>
      <c r="CQ47" s="635"/>
      <c r="CR47" s="636">
        <v>190436</v>
      </c>
      <c r="CS47" s="649"/>
      <c r="CT47" s="649"/>
      <c r="CU47" s="649"/>
      <c r="CV47" s="649"/>
      <c r="CW47" s="649"/>
      <c r="CX47" s="649"/>
      <c r="CY47" s="650"/>
      <c r="CZ47" s="639">
        <v>4</v>
      </c>
      <c r="DA47" s="651"/>
      <c r="DB47" s="651"/>
      <c r="DC47" s="652"/>
      <c r="DD47" s="642">
        <v>180840</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c r="B48" s="96" t="s">
        <v>293</v>
      </c>
      <c r="CD48" s="657"/>
      <c r="CE48" s="658"/>
      <c r="CF48" s="633" t="s">
        <v>294</v>
      </c>
      <c r="CG48" s="634"/>
      <c r="CH48" s="634"/>
      <c r="CI48" s="634"/>
      <c r="CJ48" s="634"/>
      <c r="CK48" s="634"/>
      <c r="CL48" s="634"/>
      <c r="CM48" s="634"/>
      <c r="CN48" s="634"/>
      <c r="CO48" s="634"/>
      <c r="CP48" s="634"/>
      <c r="CQ48" s="635"/>
      <c r="CR48" s="636" t="s">
        <v>64</v>
      </c>
      <c r="CS48" s="637"/>
      <c r="CT48" s="637"/>
      <c r="CU48" s="637"/>
      <c r="CV48" s="637"/>
      <c r="CW48" s="637"/>
      <c r="CX48" s="637"/>
      <c r="CY48" s="638"/>
      <c r="CZ48" s="639" t="s">
        <v>64</v>
      </c>
      <c r="DA48" s="640"/>
      <c r="DB48" s="640"/>
      <c r="DC48" s="641"/>
      <c r="DD48" s="642" t="s">
        <v>64</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c r="CD49" s="617" t="s">
        <v>295</v>
      </c>
      <c r="CE49" s="618"/>
      <c r="CF49" s="618"/>
      <c r="CG49" s="618"/>
      <c r="CH49" s="618"/>
      <c r="CI49" s="618"/>
      <c r="CJ49" s="618"/>
      <c r="CK49" s="618"/>
      <c r="CL49" s="618"/>
      <c r="CM49" s="618"/>
      <c r="CN49" s="618"/>
      <c r="CO49" s="618"/>
      <c r="CP49" s="618"/>
      <c r="CQ49" s="619"/>
      <c r="CR49" s="620">
        <v>4763910</v>
      </c>
      <c r="CS49" s="621"/>
      <c r="CT49" s="621"/>
      <c r="CU49" s="621"/>
      <c r="CV49" s="621"/>
      <c r="CW49" s="621"/>
      <c r="CX49" s="621"/>
      <c r="CY49" s="622"/>
      <c r="CZ49" s="623">
        <v>100</v>
      </c>
      <c r="DA49" s="624"/>
      <c r="DB49" s="624"/>
      <c r="DC49" s="625"/>
      <c r="DD49" s="626">
        <v>3685879</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g01FSgTVFp6vVkk8epJiS818u5t1c3CI6nUI8UFv3ivHUSWaXlTs+vDPMUE0GlNNk1cWuFrHk7hFFXjhtq+VMw==" saltValue="SR7KoRu4LiUA0GuWX3Zu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97D4-CFA2-4214-987E-DC20EFFE186A}">
  <sheetPr codeName="Sheet6">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297</v>
      </c>
      <c r="DK2" s="1165"/>
      <c r="DL2" s="1165"/>
      <c r="DM2" s="1165"/>
      <c r="DN2" s="1165"/>
      <c r="DO2" s="1166"/>
      <c r="DP2" s="105"/>
      <c r="DQ2" s="1164" t="s">
        <v>298</v>
      </c>
      <c r="DR2" s="1165"/>
      <c r="DS2" s="1165"/>
      <c r="DT2" s="1165"/>
      <c r="DU2" s="1165"/>
      <c r="DV2" s="1165"/>
      <c r="DW2" s="1165"/>
      <c r="DX2" s="1165"/>
      <c r="DY2" s="1165"/>
      <c r="DZ2" s="116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114" t="s">
        <v>299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300</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54" t="s">
        <v>301</v>
      </c>
      <c r="B5" s="1055"/>
      <c r="C5" s="1055"/>
      <c r="D5" s="1055"/>
      <c r="E5" s="1055"/>
      <c r="F5" s="1055"/>
      <c r="G5" s="1055"/>
      <c r="H5" s="1055"/>
      <c r="I5" s="1055"/>
      <c r="J5" s="1055"/>
      <c r="K5" s="1055"/>
      <c r="L5" s="1055"/>
      <c r="M5" s="1055"/>
      <c r="N5" s="1055"/>
      <c r="O5" s="1055"/>
      <c r="P5" s="1056"/>
      <c r="Q5" s="1040" t="s">
        <v>302</v>
      </c>
      <c r="R5" s="1041"/>
      <c r="S5" s="1041"/>
      <c r="T5" s="1041"/>
      <c r="U5" s="1042"/>
      <c r="V5" s="1040" t="s">
        <v>303</v>
      </c>
      <c r="W5" s="1041"/>
      <c r="X5" s="1041"/>
      <c r="Y5" s="1041"/>
      <c r="Z5" s="1042"/>
      <c r="AA5" s="1040" t="s">
        <v>304</v>
      </c>
      <c r="AB5" s="1041"/>
      <c r="AC5" s="1041"/>
      <c r="AD5" s="1041"/>
      <c r="AE5" s="1041"/>
      <c r="AF5" s="1167" t="s">
        <v>305</v>
      </c>
      <c r="AG5" s="1041"/>
      <c r="AH5" s="1041"/>
      <c r="AI5" s="1041"/>
      <c r="AJ5" s="1046"/>
      <c r="AK5" s="1041" t="s">
        <v>306</v>
      </c>
      <c r="AL5" s="1041"/>
      <c r="AM5" s="1041"/>
      <c r="AN5" s="1041"/>
      <c r="AO5" s="1042"/>
      <c r="AP5" s="1040" t="s">
        <v>307</v>
      </c>
      <c r="AQ5" s="1041"/>
      <c r="AR5" s="1041"/>
      <c r="AS5" s="1041"/>
      <c r="AT5" s="1042"/>
      <c r="AU5" s="1040" t="s">
        <v>308</v>
      </c>
      <c r="AV5" s="1041"/>
      <c r="AW5" s="1041"/>
      <c r="AX5" s="1041"/>
      <c r="AY5" s="1046"/>
      <c r="AZ5" s="112"/>
      <c r="BA5" s="112"/>
      <c r="BB5" s="112"/>
      <c r="BC5" s="112"/>
      <c r="BD5" s="112"/>
      <c r="BE5" s="113"/>
      <c r="BF5" s="113"/>
      <c r="BG5" s="113"/>
      <c r="BH5" s="113"/>
      <c r="BI5" s="113"/>
      <c r="BJ5" s="113"/>
      <c r="BK5" s="113"/>
      <c r="BL5" s="113"/>
      <c r="BM5" s="113"/>
      <c r="BN5" s="113"/>
      <c r="BO5" s="113"/>
      <c r="BP5" s="113"/>
      <c r="BQ5" s="1054" t="s">
        <v>309</v>
      </c>
      <c r="BR5" s="1055"/>
      <c r="BS5" s="1055"/>
      <c r="BT5" s="1055"/>
      <c r="BU5" s="1055"/>
      <c r="BV5" s="1055"/>
      <c r="BW5" s="1055"/>
      <c r="BX5" s="1055"/>
      <c r="BY5" s="1055"/>
      <c r="BZ5" s="1055"/>
      <c r="CA5" s="1055"/>
      <c r="CB5" s="1055"/>
      <c r="CC5" s="1055"/>
      <c r="CD5" s="1055"/>
      <c r="CE5" s="1055"/>
      <c r="CF5" s="1055"/>
      <c r="CG5" s="1056"/>
      <c r="CH5" s="1040" t="s">
        <v>310</v>
      </c>
      <c r="CI5" s="1041"/>
      <c r="CJ5" s="1041"/>
      <c r="CK5" s="1041"/>
      <c r="CL5" s="1042"/>
      <c r="CM5" s="1040" t="s">
        <v>311</v>
      </c>
      <c r="CN5" s="1041"/>
      <c r="CO5" s="1041"/>
      <c r="CP5" s="1041"/>
      <c r="CQ5" s="1042"/>
      <c r="CR5" s="1040" t="s">
        <v>312</v>
      </c>
      <c r="CS5" s="1041"/>
      <c r="CT5" s="1041"/>
      <c r="CU5" s="1041"/>
      <c r="CV5" s="1042"/>
      <c r="CW5" s="1040" t="s">
        <v>313</v>
      </c>
      <c r="CX5" s="1041"/>
      <c r="CY5" s="1041"/>
      <c r="CZ5" s="1041"/>
      <c r="DA5" s="1042"/>
      <c r="DB5" s="1040" t="s">
        <v>314</v>
      </c>
      <c r="DC5" s="1041"/>
      <c r="DD5" s="1041"/>
      <c r="DE5" s="1041"/>
      <c r="DF5" s="1042"/>
      <c r="DG5" s="1152" t="s">
        <v>315</v>
      </c>
      <c r="DH5" s="1153"/>
      <c r="DI5" s="1153"/>
      <c r="DJ5" s="1153"/>
      <c r="DK5" s="1154"/>
      <c r="DL5" s="1152" t="s">
        <v>316</v>
      </c>
      <c r="DM5" s="1153"/>
      <c r="DN5" s="1153"/>
      <c r="DO5" s="1153"/>
      <c r="DP5" s="1154"/>
      <c r="DQ5" s="1040" t="s">
        <v>317</v>
      </c>
      <c r="DR5" s="1041"/>
      <c r="DS5" s="1041"/>
      <c r="DT5" s="1041"/>
      <c r="DU5" s="1042"/>
      <c r="DV5" s="1040" t="s">
        <v>308</v>
      </c>
      <c r="DW5" s="1041"/>
      <c r="DX5" s="1041"/>
      <c r="DY5" s="1041"/>
      <c r="DZ5" s="1046"/>
      <c r="EA5" s="110"/>
    </row>
    <row r="6" spans="1:131" s="111" customFormat="1" ht="26.25" customHeight="1" thickBot="1">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c r="A7" s="114">
        <v>1</v>
      </c>
      <c r="B7" s="1101" t="s">
        <v>318</v>
      </c>
      <c r="C7" s="1102"/>
      <c r="D7" s="1102"/>
      <c r="E7" s="1102"/>
      <c r="F7" s="1102"/>
      <c r="G7" s="1102"/>
      <c r="H7" s="1102"/>
      <c r="I7" s="1102"/>
      <c r="J7" s="1102"/>
      <c r="K7" s="1102"/>
      <c r="L7" s="1102"/>
      <c r="M7" s="1102"/>
      <c r="N7" s="1102"/>
      <c r="O7" s="1102"/>
      <c r="P7" s="1103"/>
      <c r="Q7" s="1158">
        <v>5096</v>
      </c>
      <c r="R7" s="1159"/>
      <c r="S7" s="1159"/>
      <c r="T7" s="1159"/>
      <c r="U7" s="1159"/>
      <c r="V7" s="1159">
        <v>4707</v>
      </c>
      <c r="W7" s="1159"/>
      <c r="X7" s="1159"/>
      <c r="Y7" s="1159"/>
      <c r="Z7" s="1159"/>
      <c r="AA7" s="1159">
        <v>389</v>
      </c>
      <c r="AB7" s="1159"/>
      <c r="AC7" s="1159"/>
      <c r="AD7" s="1159"/>
      <c r="AE7" s="1160"/>
      <c r="AF7" s="1161">
        <v>70</v>
      </c>
      <c r="AG7" s="1162"/>
      <c r="AH7" s="1162"/>
      <c r="AI7" s="1162"/>
      <c r="AJ7" s="1163"/>
      <c r="AK7" s="1145">
        <v>618</v>
      </c>
      <c r="AL7" s="1146"/>
      <c r="AM7" s="1146"/>
      <c r="AN7" s="1146"/>
      <c r="AO7" s="1146"/>
      <c r="AP7" s="1146">
        <v>4115</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110"/>
    </row>
    <row r="8" spans="1:131" s="111" customFormat="1" ht="26.25" customHeight="1">
      <c r="A8" s="117">
        <v>2</v>
      </c>
      <c r="B8" s="1082" t="s">
        <v>319</v>
      </c>
      <c r="C8" s="1083"/>
      <c r="D8" s="1083"/>
      <c r="E8" s="1083"/>
      <c r="F8" s="1083"/>
      <c r="G8" s="1083"/>
      <c r="H8" s="1083"/>
      <c r="I8" s="1083"/>
      <c r="J8" s="1083"/>
      <c r="K8" s="1083"/>
      <c r="L8" s="1083"/>
      <c r="M8" s="1083"/>
      <c r="N8" s="1083"/>
      <c r="O8" s="1083"/>
      <c r="P8" s="1084"/>
      <c r="Q8" s="1094">
        <v>77</v>
      </c>
      <c r="R8" s="1095"/>
      <c r="S8" s="1095"/>
      <c r="T8" s="1095"/>
      <c r="U8" s="1095"/>
      <c r="V8" s="1095">
        <v>69</v>
      </c>
      <c r="W8" s="1095"/>
      <c r="X8" s="1095"/>
      <c r="Y8" s="1095"/>
      <c r="Z8" s="1095"/>
      <c r="AA8" s="1095">
        <v>8</v>
      </c>
      <c r="AB8" s="1095"/>
      <c r="AC8" s="1095"/>
      <c r="AD8" s="1095"/>
      <c r="AE8" s="1096"/>
      <c r="AF8" s="1088">
        <v>8</v>
      </c>
      <c r="AG8" s="1089"/>
      <c r="AH8" s="1089"/>
      <c r="AI8" s="1089"/>
      <c r="AJ8" s="1090"/>
      <c r="AK8" s="1137">
        <v>17</v>
      </c>
      <c r="AL8" s="1138"/>
      <c r="AM8" s="1138"/>
      <c r="AN8" s="1138"/>
      <c r="AO8" s="1138"/>
      <c r="AP8" s="1138" t="s">
        <v>320</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321</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c r="A23" s="120" t="s">
        <v>322</v>
      </c>
      <c r="B23" s="995" t="s">
        <v>323</v>
      </c>
      <c r="C23" s="996"/>
      <c r="D23" s="996"/>
      <c r="E23" s="996"/>
      <c r="F23" s="996"/>
      <c r="G23" s="996"/>
      <c r="H23" s="996"/>
      <c r="I23" s="996"/>
      <c r="J23" s="996"/>
      <c r="K23" s="996"/>
      <c r="L23" s="996"/>
      <c r="M23" s="996"/>
      <c r="N23" s="996"/>
      <c r="O23" s="996"/>
      <c r="P23" s="997"/>
      <c r="Q23" s="1119">
        <v>5173</v>
      </c>
      <c r="R23" s="1120"/>
      <c r="S23" s="1120"/>
      <c r="T23" s="1120"/>
      <c r="U23" s="1120"/>
      <c r="V23" s="1120">
        <v>4776</v>
      </c>
      <c r="W23" s="1120"/>
      <c r="X23" s="1120"/>
      <c r="Y23" s="1120"/>
      <c r="Z23" s="1120"/>
      <c r="AA23" s="1120">
        <v>397</v>
      </c>
      <c r="AB23" s="1120"/>
      <c r="AC23" s="1120"/>
      <c r="AD23" s="1120"/>
      <c r="AE23" s="1121"/>
      <c r="AF23" s="1122">
        <v>79</v>
      </c>
      <c r="AG23" s="1120"/>
      <c r="AH23" s="1120"/>
      <c r="AI23" s="1120"/>
      <c r="AJ23" s="1123"/>
      <c r="AK23" s="1124"/>
      <c r="AL23" s="1125"/>
      <c r="AM23" s="1125"/>
      <c r="AN23" s="1125"/>
      <c r="AO23" s="1125"/>
      <c r="AP23" s="1120">
        <v>4115</v>
      </c>
      <c r="AQ23" s="1120"/>
      <c r="AR23" s="1120"/>
      <c r="AS23" s="1120"/>
      <c r="AT23" s="1120"/>
      <c r="AU23" s="1126"/>
      <c r="AV23" s="1126"/>
      <c r="AW23" s="1126"/>
      <c r="AX23" s="1126"/>
      <c r="AY23" s="1127"/>
      <c r="AZ23" s="1116" t="s">
        <v>64</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c r="A24" s="1115" t="s">
        <v>324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c r="A25" s="1114" t="s">
        <v>325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c r="A26" s="1054" t="s">
        <v>301</v>
      </c>
      <c r="B26" s="1055"/>
      <c r="C26" s="1055"/>
      <c r="D26" s="1055"/>
      <c r="E26" s="1055"/>
      <c r="F26" s="1055"/>
      <c r="G26" s="1055"/>
      <c r="H26" s="1055"/>
      <c r="I26" s="1055"/>
      <c r="J26" s="1055"/>
      <c r="K26" s="1055"/>
      <c r="L26" s="1055"/>
      <c r="M26" s="1055"/>
      <c r="N26" s="1055"/>
      <c r="O26" s="1055"/>
      <c r="P26" s="1056"/>
      <c r="Q26" s="1040" t="s">
        <v>326</v>
      </c>
      <c r="R26" s="1041"/>
      <c r="S26" s="1041"/>
      <c r="T26" s="1041"/>
      <c r="U26" s="1042"/>
      <c r="V26" s="1040" t="s">
        <v>327</v>
      </c>
      <c r="W26" s="1041"/>
      <c r="X26" s="1041"/>
      <c r="Y26" s="1041"/>
      <c r="Z26" s="1042"/>
      <c r="AA26" s="1040" t="s">
        <v>328</v>
      </c>
      <c r="AB26" s="1041"/>
      <c r="AC26" s="1041"/>
      <c r="AD26" s="1041"/>
      <c r="AE26" s="1041"/>
      <c r="AF26" s="1110" t="s">
        <v>329</v>
      </c>
      <c r="AG26" s="1061"/>
      <c r="AH26" s="1061"/>
      <c r="AI26" s="1061"/>
      <c r="AJ26" s="1111"/>
      <c r="AK26" s="1041" t="s">
        <v>330</v>
      </c>
      <c r="AL26" s="1041"/>
      <c r="AM26" s="1041"/>
      <c r="AN26" s="1041"/>
      <c r="AO26" s="1042"/>
      <c r="AP26" s="1040" t="s">
        <v>331</v>
      </c>
      <c r="AQ26" s="1041"/>
      <c r="AR26" s="1041"/>
      <c r="AS26" s="1041"/>
      <c r="AT26" s="1042"/>
      <c r="AU26" s="1040" t="s">
        <v>332</v>
      </c>
      <c r="AV26" s="1041"/>
      <c r="AW26" s="1041"/>
      <c r="AX26" s="1041"/>
      <c r="AY26" s="1042"/>
      <c r="AZ26" s="1040" t="s">
        <v>333</v>
      </c>
      <c r="BA26" s="1041"/>
      <c r="BB26" s="1041"/>
      <c r="BC26" s="1041"/>
      <c r="BD26" s="1042"/>
      <c r="BE26" s="1040" t="s">
        <v>308</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c r="A28" s="122">
        <v>1</v>
      </c>
      <c r="B28" s="1101" t="s">
        <v>334</v>
      </c>
      <c r="C28" s="1102"/>
      <c r="D28" s="1102"/>
      <c r="E28" s="1102"/>
      <c r="F28" s="1102"/>
      <c r="G28" s="1102"/>
      <c r="H28" s="1102"/>
      <c r="I28" s="1102"/>
      <c r="J28" s="1102"/>
      <c r="K28" s="1102"/>
      <c r="L28" s="1102"/>
      <c r="M28" s="1102"/>
      <c r="N28" s="1102"/>
      <c r="O28" s="1102"/>
      <c r="P28" s="1103"/>
      <c r="Q28" s="1104">
        <v>1123</v>
      </c>
      <c r="R28" s="1105"/>
      <c r="S28" s="1105"/>
      <c r="T28" s="1105"/>
      <c r="U28" s="1105"/>
      <c r="V28" s="1105">
        <v>1077</v>
      </c>
      <c r="W28" s="1105"/>
      <c r="X28" s="1105"/>
      <c r="Y28" s="1105"/>
      <c r="Z28" s="1105"/>
      <c r="AA28" s="1105">
        <v>46</v>
      </c>
      <c r="AB28" s="1105"/>
      <c r="AC28" s="1105"/>
      <c r="AD28" s="1105"/>
      <c r="AE28" s="1106"/>
      <c r="AF28" s="1107">
        <v>46</v>
      </c>
      <c r="AG28" s="1105"/>
      <c r="AH28" s="1105"/>
      <c r="AI28" s="1105"/>
      <c r="AJ28" s="1108"/>
      <c r="AK28" s="1109">
        <v>77</v>
      </c>
      <c r="AL28" s="1097"/>
      <c r="AM28" s="1097"/>
      <c r="AN28" s="1097"/>
      <c r="AO28" s="1097"/>
      <c r="AP28" s="1097" t="s">
        <v>320</v>
      </c>
      <c r="AQ28" s="1097"/>
      <c r="AR28" s="1097"/>
      <c r="AS28" s="1097"/>
      <c r="AT28" s="1097"/>
      <c r="AU28" s="1097" t="s">
        <v>320</v>
      </c>
      <c r="AV28" s="1097"/>
      <c r="AW28" s="1097"/>
      <c r="AX28" s="1097"/>
      <c r="AY28" s="1097"/>
      <c r="AZ28" s="1098"/>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c r="A29" s="122">
        <v>2</v>
      </c>
      <c r="B29" s="1082" t="s">
        <v>335</v>
      </c>
      <c r="C29" s="1083"/>
      <c r="D29" s="1083"/>
      <c r="E29" s="1083"/>
      <c r="F29" s="1083"/>
      <c r="G29" s="1083"/>
      <c r="H29" s="1083"/>
      <c r="I29" s="1083"/>
      <c r="J29" s="1083"/>
      <c r="K29" s="1083"/>
      <c r="L29" s="1083"/>
      <c r="M29" s="1083"/>
      <c r="N29" s="1083"/>
      <c r="O29" s="1083"/>
      <c r="P29" s="1084"/>
      <c r="Q29" s="1094">
        <v>1035</v>
      </c>
      <c r="R29" s="1095"/>
      <c r="S29" s="1095"/>
      <c r="T29" s="1095"/>
      <c r="U29" s="1095"/>
      <c r="V29" s="1095">
        <v>1015</v>
      </c>
      <c r="W29" s="1095"/>
      <c r="X29" s="1095"/>
      <c r="Y29" s="1095"/>
      <c r="Z29" s="1095"/>
      <c r="AA29" s="1095">
        <v>20</v>
      </c>
      <c r="AB29" s="1095"/>
      <c r="AC29" s="1095"/>
      <c r="AD29" s="1095"/>
      <c r="AE29" s="1096"/>
      <c r="AF29" s="1088">
        <v>20</v>
      </c>
      <c r="AG29" s="1089"/>
      <c r="AH29" s="1089"/>
      <c r="AI29" s="1089"/>
      <c r="AJ29" s="1090"/>
      <c r="AK29" s="1031">
        <v>155</v>
      </c>
      <c r="AL29" s="1022"/>
      <c r="AM29" s="1022"/>
      <c r="AN29" s="1022"/>
      <c r="AO29" s="1022"/>
      <c r="AP29" s="1022" t="s">
        <v>320</v>
      </c>
      <c r="AQ29" s="1022"/>
      <c r="AR29" s="1022"/>
      <c r="AS29" s="1022"/>
      <c r="AT29" s="1022"/>
      <c r="AU29" s="1022" t="s">
        <v>320</v>
      </c>
      <c r="AV29" s="1022"/>
      <c r="AW29" s="1022"/>
      <c r="AX29" s="1022"/>
      <c r="AY29" s="1022"/>
      <c r="AZ29" s="1093"/>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c r="A30" s="122">
        <v>3</v>
      </c>
      <c r="B30" s="1082" t="s">
        <v>336</v>
      </c>
      <c r="C30" s="1083"/>
      <c r="D30" s="1083"/>
      <c r="E30" s="1083"/>
      <c r="F30" s="1083"/>
      <c r="G30" s="1083"/>
      <c r="H30" s="1083"/>
      <c r="I30" s="1083"/>
      <c r="J30" s="1083"/>
      <c r="K30" s="1083"/>
      <c r="L30" s="1083"/>
      <c r="M30" s="1083"/>
      <c r="N30" s="1083"/>
      <c r="O30" s="1083"/>
      <c r="P30" s="1084"/>
      <c r="Q30" s="1094">
        <v>118</v>
      </c>
      <c r="R30" s="1095"/>
      <c r="S30" s="1095"/>
      <c r="T30" s="1095"/>
      <c r="U30" s="1095"/>
      <c r="V30" s="1095">
        <v>117</v>
      </c>
      <c r="W30" s="1095"/>
      <c r="X30" s="1095"/>
      <c r="Y30" s="1095"/>
      <c r="Z30" s="1095"/>
      <c r="AA30" s="1095">
        <v>1</v>
      </c>
      <c r="AB30" s="1095"/>
      <c r="AC30" s="1095"/>
      <c r="AD30" s="1095"/>
      <c r="AE30" s="1096"/>
      <c r="AF30" s="1088">
        <v>1</v>
      </c>
      <c r="AG30" s="1089"/>
      <c r="AH30" s="1089"/>
      <c r="AI30" s="1089"/>
      <c r="AJ30" s="1090"/>
      <c r="AK30" s="1031">
        <v>30</v>
      </c>
      <c r="AL30" s="1022"/>
      <c r="AM30" s="1022"/>
      <c r="AN30" s="1022"/>
      <c r="AO30" s="1022"/>
      <c r="AP30" s="1022" t="s">
        <v>320</v>
      </c>
      <c r="AQ30" s="1022"/>
      <c r="AR30" s="1022"/>
      <c r="AS30" s="1022"/>
      <c r="AT30" s="1022"/>
      <c r="AU30" s="1022" t="s">
        <v>320</v>
      </c>
      <c r="AV30" s="1022"/>
      <c r="AW30" s="1022"/>
      <c r="AX30" s="1022"/>
      <c r="AY30" s="1022"/>
      <c r="AZ30" s="1093"/>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c r="A31" s="122">
        <v>4</v>
      </c>
      <c r="B31" s="1082" t="s">
        <v>337</v>
      </c>
      <c r="C31" s="1083"/>
      <c r="D31" s="1083"/>
      <c r="E31" s="1083"/>
      <c r="F31" s="1083"/>
      <c r="G31" s="1083"/>
      <c r="H31" s="1083"/>
      <c r="I31" s="1083"/>
      <c r="J31" s="1083"/>
      <c r="K31" s="1083"/>
      <c r="L31" s="1083"/>
      <c r="M31" s="1083"/>
      <c r="N31" s="1083"/>
      <c r="O31" s="1083"/>
      <c r="P31" s="1084"/>
      <c r="Q31" s="1094">
        <v>581</v>
      </c>
      <c r="R31" s="1095"/>
      <c r="S31" s="1095"/>
      <c r="T31" s="1095"/>
      <c r="U31" s="1095"/>
      <c r="V31" s="1095">
        <v>584</v>
      </c>
      <c r="W31" s="1095"/>
      <c r="X31" s="1095"/>
      <c r="Y31" s="1095"/>
      <c r="Z31" s="1095"/>
      <c r="AA31" s="1095">
        <v>-3</v>
      </c>
      <c r="AB31" s="1095"/>
      <c r="AC31" s="1095"/>
      <c r="AD31" s="1095"/>
      <c r="AE31" s="1096"/>
      <c r="AF31" s="1088">
        <v>115</v>
      </c>
      <c r="AG31" s="1089"/>
      <c r="AH31" s="1089"/>
      <c r="AI31" s="1089"/>
      <c r="AJ31" s="1090"/>
      <c r="AK31" s="1031" t="s">
        <v>320</v>
      </c>
      <c r="AL31" s="1022"/>
      <c r="AM31" s="1022"/>
      <c r="AN31" s="1022"/>
      <c r="AO31" s="1022"/>
      <c r="AP31" s="1022">
        <v>537</v>
      </c>
      <c r="AQ31" s="1022"/>
      <c r="AR31" s="1022"/>
      <c r="AS31" s="1022"/>
      <c r="AT31" s="1022"/>
      <c r="AU31" s="1022" t="s">
        <v>320</v>
      </c>
      <c r="AV31" s="1022"/>
      <c r="AW31" s="1022"/>
      <c r="AX31" s="1022"/>
      <c r="AY31" s="1022"/>
      <c r="AZ31" s="1093" t="s">
        <v>320</v>
      </c>
      <c r="BA31" s="1093"/>
      <c r="BB31" s="1093"/>
      <c r="BC31" s="1093"/>
      <c r="BD31" s="1093"/>
      <c r="BE31" s="1077" t="s">
        <v>338</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c r="A32" s="122">
        <v>5</v>
      </c>
      <c r="B32" s="1082" t="s">
        <v>339</v>
      </c>
      <c r="C32" s="1083"/>
      <c r="D32" s="1083"/>
      <c r="E32" s="1083"/>
      <c r="F32" s="1083"/>
      <c r="G32" s="1083"/>
      <c r="H32" s="1083"/>
      <c r="I32" s="1083"/>
      <c r="J32" s="1083"/>
      <c r="K32" s="1083"/>
      <c r="L32" s="1083"/>
      <c r="M32" s="1083"/>
      <c r="N32" s="1083"/>
      <c r="O32" s="1083"/>
      <c r="P32" s="1084"/>
      <c r="Q32" s="1094">
        <v>219</v>
      </c>
      <c r="R32" s="1095"/>
      <c r="S32" s="1095"/>
      <c r="T32" s="1095"/>
      <c r="U32" s="1095"/>
      <c r="V32" s="1095">
        <v>216</v>
      </c>
      <c r="W32" s="1095"/>
      <c r="X32" s="1095"/>
      <c r="Y32" s="1095"/>
      <c r="Z32" s="1095"/>
      <c r="AA32" s="1095">
        <v>3</v>
      </c>
      <c r="AB32" s="1095"/>
      <c r="AC32" s="1095"/>
      <c r="AD32" s="1095"/>
      <c r="AE32" s="1096"/>
      <c r="AF32" s="1088">
        <v>3</v>
      </c>
      <c r="AG32" s="1089"/>
      <c r="AH32" s="1089"/>
      <c r="AI32" s="1089"/>
      <c r="AJ32" s="1090"/>
      <c r="AK32" s="1031">
        <v>175</v>
      </c>
      <c r="AL32" s="1022"/>
      <c r="AM32" s="1022"/>
      <c r="AN32" s="1022"/>
      <c r="AO32" s="1022"/>
      <c r="AP32" s="1022">
        <v>1171</v>
      </c>
      <c r="AQ32" s="1022"/>
      <c r="AR32" s="1022"/>
      <c r="AS32" s="1022"/>
      <c r="AT32" s="1022"/>
      <c r="AU32" s="1022">
        <v>972</v>
      </c>
      <c r="AV32" s="1022"/>
      <c r="AW32" s="1022"/>
      <c r="AX32" s="1022"/>
      <c r="AY32" s="1022"/>
      <c r="AZ32" s="1093" t="s">
        <v>320</v>
      </c>
      <c r="BA32" s="1093"/>
      <c r="BB32" s="1093"/>
      <c r="BC32" s="1093"/>
      <c r="BD32" s="1093"/>
      <c r="BE32" s="1077" t="s">
        <v>340</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341</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c r="A63" s="120" t="s">
        <v>322</v>
      </c>
      <c r="B63" s="995" t="s">
        <v>342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185</v>
      </c>
      <c r="AG63" s="1010"/>
      <c r="AH63" s="1010"/>
      <c r="AI63" s="1010"/>
      <c r="AJ63" s="1075"/>
      <c r="AK63" s="1076"/>
      <c r="AL63" s="1014"/>
      <c r="AM63" s="1014"/>
      <c r="AN63" s="1014"/>
      <c r="AO63" s="1014"/>
      <c r="AP63" s="1010">
        <v>1708</v>
      </c>
      <c r="AQ63" s="1010"/>
      <c r="AR63" s="1010"/>
      <c r="AS63" s="1010"/>
      <c r="AT63" s="1010"/>
      <c r="AU63" s="1010">
        <v>972</v>
      </c>
      <c r="AV63" s="1010"/>
      <c r="AW63" s="1010"/>
      <c r="AX63" s="1010"/>
      <c r="AY63" s="1010"/>
      <c r="AZ63" s="1070"/>
      <c r="BA63" s="1070"/>
      <c r="BB63" s="1070"/>
      <c r="BC63" s="1070"/>
      <c r="BD63" s="1070"/>
      <c r="BE63" s="1011"/>
      <c r="BF63" s="1011"/>
      <c r="BG63" s="1011"/>
      <c r="BH63" s="1011"/>
      <c r="BI63" s="1012"/>
      <c r="BJ63" s="1071" t="s">
        <v>64</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c r="A65" s="108" t="s">
        <v>343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c r="A66" s="1054" t="s">
        <v>344</v>
      </c>
      <c r="B66" s="1055"/>
      <c r="C66" s="1055"/>
      <c r="D66" s="1055"/>
      <c r="E66" s="1055"/>
      <c r="F66" s="1055"/>
      <c r="G66" s="1055"/>
      <c r="H66" s="1055"/>
      <c r="I66" s="1055"/>
      <c r="J66" s="1055"/>
      <c r="K66" s="1055"/>
      <c r="L66" s="1055"/>
      <c r="M66" s="1055"/>
      <c r="N66" s="1055"/>
      <c r="O66" s="1055"/>
      <c r="P66" s="1056"/>
      <c r="Q66" s="1040" t="s">
        <v>326</v>
      </c>
      <c r="R66" s="1041"/>
      <c r="S66" s="1041"/>
      <c r="T66" s="1041"/>
      <c r="U66" s="1042"/>
      <c r="V66" s="1040" t="s">
        <v>327</v>
      </c>
      <c r="W66" s="1041"/>
      <c r="X66" s="1041"/>
      <c r="Y66" s="1041"/>
      <c r="Z66" s="1042"/>
      <c r="AA66" s="1040" t="s">
        <v>328</v>
      </c>
      <c r="AB66" s="1041"/>
      <c r="AC66" s="1041"/>
      <c r="AD66" s="1041"/>
      <c r="AE66" s="1042"/>
      <c r="AF66" s="1060" t="s">
        <v>329</v>
      </c>
      <c r="AG66" s="1061"/>
      <c r="AH66" s="1061"/>
      <c r="AI66" s="1061"/>
      <c r="AJ66" s="1062"/>
      <c r="AK66" s="1040" t="s">
        <v>330</v>
      </c>
      <c r="AL66" s="1055"/>
      <c r="AM66" s="1055"/>
      <c r="AN66" s="1055"/>
      <c r="AO66" s="1056"/>
      <c r="AP66" s="1040" t="s">
        <v>331</v>
      </c>
      <c r="AQ66" s="1041"/>
      <c r="AR66" s="1041"/>
      <c r="AS66" s="1041"/>
      <c r="AT66" s="1042"/>
      <c r="AU66" s="1040" t="s">
        <v>345</v>
      </c>
      <c r="AV66" s="1041"/>
      <c r="AW66" s="1041"/>
      <c r="AX66" s="1041"/>
      <c r="AY66" s="1042"/>
      <c r="AZ66" s="1040" t="s">
        <v>308</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c r="A68" s="114">
        <v>1</v>
      </c>
      <c r="B68" s="1036" t="s">
        <v>346</v>
      </c>
      <c r="C68" s="1037"/>
      <c r="D68" s="1037"/>
      <c r="E68" s="1037"/>
      <c r="F68" s="1037"/>
      <c r="G68" s="1037"/>
      <c r="H68" s="1037"/>
      <c r="I68" s="1037"/>
      <c r="J68" s="1037"/>
      <c r="K68" s="1037"/>
      <c r="L68" s="1037"/>
      <c r="M68" s="1037"/>
      <c r="N68" s="1037"/>
      <c r="O68" s="1037"/>
      <c r="P68" s="1038"/>
      <c r="Q68" s="1039">
        <v>2588</v>
      </c>
      <c r="R68" s="1033"/>
      <c r="S68" s="1033"/>
      <c r="T68" s="1033"/>
      <c r="U68" s="1033"/>
      <c r="V68" s="1033">
        <v>2314</v>
      </c>
      <c r="W68" s="1033"/>
      <c r="X68" s="1033"/>
      <c r="Y68" s="1033"/>
      <c r="Z68" s="1033"/>
      <c r="AA68" s="1033">
        <v>274</v>
      </c>
      <c r="AB68" s="1033"/>
      <c r="AC68" s="1033"/>
      <c r="AD68" s="1033"/>
      <c r="AE68" s="1033"/>
      <c r="AF68" s="1033">
        <v>274</v>
      </c>
      <c r="AG68" s="1033"/>
      <c r="AH68" s="1033"/>
      <c r="AI68" s="1033"/>
      <c r="AJ68" s="1033"/>
      <c r="AK68" s="1033">
        <v>117</v>
      </c>
      <c r="AL68" s="1033"/>
      <c r="AM68" s="1033"/>
      <c r="AN68" s="1033"/>
      <c r="AO68" s="1033"/>
      <c r="AP68" s="1033" t="s">
        <v>320</v>
      </c>
      <c r="AQ68" s="1033"/>
      <c r="AR68" s="1033"/>
      <c r="AS68" s="1033"/>
      <c r="AT68" s="1033"/>
      <c r="AU68" s="1033" t="s">
        <v>320</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c r="A69" s="117">
        <v>2</v>
      </c>
      <c r="B69" s="1025" t="s">
        <v>347</v>
      </c>
      <c r="C69" s="1026"/>
      <c r="D69" s="1026"/>
      <c r="E69" s="1026"/>
      <c r="F69" s="1026"/>
      <c r="G69" s="1026"/>
      <c r="H69" s="1026"/>
      <c r="I69" s="1026"/>
      <c r="J69" s="1026"/>
      <c r="K69" s="1026"/>
      <c r="L69" s="1026"/>
      <c r="M69" s="1026"/>
      <c r="N69" s="1026"/>
      <c r="O69" s="1026"/>
      <c r="P69" s="1027"/>
      <c r="Q69" s="1028">
        <v>657281</v>
      </c>
      <c r="R69" s="1022"/>
      <c r="S69" s="1022"/>
      <c r="T69" s="1022"/>
      <c r="U69" s="1022"/>
      <c r="V69" s="1022">
        <v>647955</v>
      </c>
      <c r="W69" s="1022"/>
      <c r="X69" s="1022"/>
      <c r="Y69" s="1022"/>
      <c r="Z69" s="1022"/>
      <c r="AA69" s="1022">
        <v>9326</v>
      </c>
      <c r="AB69" s="1022"/>
      <c r="AC69" s="1022"/>
      <c r="AD69" s="1022"/>
      <c r="AE69" s="1022"/>
      <c r="AF69" s="1022">
        <v>9326</v>
      </c>
      <c r="AG69" s="1022"/>
      <c r="AH69" s="1022"/>
      <c r="AI69" s="1022"/>
      <c r="AJ69" s="1022"/>
      <c r="AK69" s="1022">
        <v>3989</v>
      </c>
      <c r="AL69" s="1022"/>
      <c r="AM69" s="1022"/>
      <c r="AN69" s="1022"/>
      <c r="AO69" s="1022"/>
      <c r="AP69" s="1022" t="s">
        <v>320</v>
      </c>
      <c r="AQ69" s="1022"/>
      <c r="AR69" s="1022"/>
      <c r="AS69" s="1022"/>
      <c r="AT69" s="1022"/>
      <c r="AU69" s="1022" t="s">
        <v>320</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c r="A70" s="117">
        <v>3</v>
      </c>
      <c r="B70" s="1025" t="s">
        <v>348</v>
      </c>
      <c r="C70" s="1026"/>
      <c r="D70" s="1026"/>
      <c r="E70" s="1026"/>
      <c r="F70" s="1026"/>
      <c r="G70" s="1026"/>
      <c r="H70" s="1026"/>
      <c r="I70" s="1026"/>
      <c r="J70" s="1026"/>
      <c r="K70" s="1026"/>
      <c r="L70" s="1026"/>
      <c r="M70" s="1026"/>
      <c r="N70" s="1026"/>
      <c r="O70" s="1026"/>
      <c r="P70" s="1027"/>
      <c r="Q70" s="1028">
        <v>22428</v>
      </c>
      <c r="R70" s="1022"/>
      <c r="S70" s="1022"/>
      <c r="T70" s="1022"/>
      <c r="U70" s="1022"/>
      <c r="V70" s="1022">
        <v>21660</v>
      </c>
      <c r="W70" s="1022"/>
      <c r="X70" s="1022"/>
      <c r="Y70" s="1022"/>
      <c r="Z70" s="1022"/>
      <c r="AA70" s="1022">
        <v>768</v>
      </c>
      <c r="AB70" s="1022"/>
      <c r="AC70" s="1022"/>
      <c r="AD70" s="1022"/>
      <c r="AE70" s="1022"/>
      <c r="AF70" s="1022">
        <v>768</v>
      </c>
      <c r="AG70" s="1022"/>
      <c r="AH70" s="1022"/>
      <c r="AI70" s="1022"/>
      <c r="AJ70" s="1022"/>
      <c r="AK70" s="1022">
        <v>28</v>
      </c>
      <c r="AL70" s="1022"/>
      <c r="AM70" s="1022"/>
      <c r="AN70" s="1022"/>
      <c r="AO70" s="1022"/>
      <c r="AP70" s="1022" t="s">
        <v>320</v>
      </c>
      <c r="AQ70" s="1022"/>
      <c r="AR70" s="1022"/>
      <c r="AS70" s="1022"/>
      <c r="AT70" s="1022"/>
      <c r="AU70" s="1022" t="s">
        <v>320</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c r="A71" s="117">
        <v>4</v>
      </c>
      <c r="B71" s="1025" t="s">
        <v>349</v>
      </c>
      <c r="C71" s="1026"/>
      <c r="D71" s="1026"/>
      <c r="E71" s="1026"/>
      <c r="F71" s="1026"/>
      <c r="G71" s="1026"/>
      <c r="H71" s="1026"/>
      <c r="I71" s="1026"/>
      <c r="J71" s="1026"/>
      <c r="K71" s="1026"/>
      <c r="L71" s="1026"/>
      <c r="M71" s="1026"/>
      <c r="N71" s="1026"/>
      <c r="O71" s="1026"/>
      <c r="P71" s="1027"/>
      <c r="Q71" s="1028">
        <v>193</v>
      </c>
      <c r="R71" s="1022"/>
      <c r="S71" s="1022"/>
      <c r="T71" s="1022"/>
      <c r="U71" s="1022"/>
      <c r="V71" s="1022">
        <v>137</v>
      </c>
      <c r="W71" s="1022"/>
      <c r="X71" s="1022"/>
      <c r="Y71" s="1022"/>
      <c r="Z71" s="1022"/>
      <c r="AA71" s="1022">
        <v>56</v>
      </c>
      <c r="AB71" s="1022"/>
      <c r="AC71" s="1022"/>
      <c r="AD71" s="1022"/>
      <c r="AE71" s="1022"/>
      <c r="AF71" s="1022">
        <v>56</v>
      </c>
      <c r="AG71" s="1022"/>
      <c r="AH71" s="1022"/>
      <c r="AI71" s="1022"/>
      <c r="AJ71" s="1022"/>
      <c r="AK71" s="1022" t="s">
        <v>320</v>
      </c>
      <c r="AL71" s="1022"/>
      <c r="AM71" s="1022"/>
      <c r="AN71" s="1022"/>
      <c r="AO71" s="1022"/>
      <c r="AP71" s="1022" t="s">
        <v>320</v>
      </c>
      <c r="AQ71" s="1022"/>
      <c r="AR71" s="1022"/>
      <c r="AS71" s="1022"/>
      <c r="AT71" s="1022"/>
      <c r="AU71" s="1022" t="s">
        <v>320</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c r="A72" s="117">
        <v>5</v>
      </c>
      <c r="B72" s="1025" t="s">
        <v>350</v>
      </c>
      <c r="C72" s="1026"/>
      <c r="D72" s="1026"/>
      <c r="E72" s="1026"/>
      <c r="F72" s="1026"/>
      <c r="G72" s="1026"/>
      <c r="H72" s="1026"/>
      <c r="I72" s="1026"/>
      <c r="J72" s="1026"/>
      <c r="K72" s="1026"/>
      <c r="L72" s="1026"/>
      <c r="M72" s="1026"/>
      <c r="N72" s="1026"/>
      <c r="O72" s="1026"/>
      <c r="P72" s="1027"/>
      <c r="Q72" s="1028">
        <v>102</v>
      </c>
      <c r="R72" s="1022"/>
      <c r="S72" s="1022"/>
      <c r="T72" s="1022"/>
      <c r="U72" s="1022"/>
      <c r="V72" s="1022">
        <v>95</v>
      </c>
      <c r="W72" s="1022"/>
      <c r="X72" s="1022"/>
      <c r="Y72" s="1022"/>
      <c r="Z72" s="1022"/>
      <c r="AA72" s="1022">
        <v>7</v>
      </c>
      <c r="AB72" s="1022"/>
      <c r="AC72" s="1022"/>
      <c r="AD72" s="1022"/>
      <c r="AE72" s="1022"/>
      <c r="AF72" s="1022">
        <v>7</v>
      </c>
      <c r="AG72" s="1022"/>
      <c r="AH72" s="1022"/>
      <c r="AI72" s="1022"/>
      <c r="AJ72" s="1022"/>
      <c r="AK72" s="1022">
        <v>1</v>
      </c>
      <c r="AL72" s="1022"/>
      <c r="AM72" s="1022"/>
      <c r="AN72" s="1022"/>
      <c r="AO72" s="1022"/>
      <c r="AP72" s="1022" t="s">
        <v>320</v>
      </c>
      <c r="AQ72" s="1022"/>
      <c r="AR72" s="1022"/>
      <c r="AS72" s="1022"/>
      <c r="AT72" s="1022"/>
      <c r="AU72" s="1022" t="s">
        <v>320</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c r="A73" s="117">
        <v>6</v>
      </c>
      <c r="B73" s="1025" t="s">
        <v>351</v>
      </c>
      <c r="C73" s="1026"/>
      <c r="D73" s="1026"/>
      <c r="E73" s="1026"/>
      <c r="F73" s="1026"/>
      <c r="G73" s="1026"/>
      <c r="H73" s="1026"/>
      <c r="I73" s="1026"/>
      <c r="J73" s="1026"/>
      <c r="K73" s="1026"/>
      <c r="L73" s="1026"/>
      <c r="M73" s="1026"/>
      <c r="N73" s="1026"/>
      <c r="O73" s="1026"/>
      <c r="P73" s="1027"/>
      <c r="Q73" s="1028">
        <v>108</v>
      </c>
      <c r="R73" s="1022"/>
      <c r="S73" s="1022"/>
      <c r="T73" s="1022"/>
      <c r="U73" s="1022"/>
      <c r="V73" s="1022">
        <v>74</v>
      </c>
      <c r="W73" s="1022"/>
      <c r="X73" s="1022"/>
      <c r="Y73" s="1022"/>
      <c r="Z73" s="1022"/>
      <c r="AA73" s="1022">
        <v>34</v>
      </c>
      <c r="AB73" s="1022"/>
      <c r="AC73" s="1022"/>
      <c r="AD73" s="1022"/>
      <c r="AE73" s="1022"/>
      <c r="AF73" s="1022">
        <v>34</v>
      </c>
      <c r="AG73" s="1022"/>
      <c r="AH73" s="1022"/>
      <c r="AI73" s="1022"/>
      <c r="AJ73" s="1022"/>
      <c r="AK73" s="1022" t="s">
        <v>320</v>
      </c>
      <c r="AL73" s="1022"/>
      <c r="AM73" s="1022"/>
      <c r="AN73" s="1022"/>
      <c r="AO73" s="1022"/>
      <c r="AP73" s="1022" t="s">
        <v>320</v>
      </c>
      <c r="AQ73" s="1022"/>
      <c r="AR73" s="1022"/>
      <c r="AS73" s="1022"/>
      <c r="AT73" s="1022"/>
      <c r="AU73" s="1022" t="s">
        <v>320</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c r="A74" s="117">
        <v>7</v>
      </c>
      <c r="B74" s="1025" t="s">
        <v>352</v>
      </c>
      <c r="C74" s="1026"/>
      <c r="D74" s="1026"/>
      <c r="E74" s="1026"/>
      <c r="F74" s="1026"/>
      <c r="G74" s="1026"/>
      <c r="H74" s="1026"/>
      <c r="I74" s="1026"/>
      <c r="J74" s="1026"/>
      <c r="K74" s="1026"/>
      <c r="L74" s="1026"/>
      <c r="M74" s="1026"/>
      <c r="N74" s="1026"/>
      <c r="O74" s="1026"/>
      <c r="P74" s="1027"/>
      <c r="Q74" s="1028">
        <v>6071</v>
      </c>
      <c r="R74" s="1022"/>
      <c r="S74" s="1022"/>
      <c r="T74" s="1022"/>
      <c r="U74" s="1022"/>
      <c r="V74" s="1022">
        <v>5742</v>
      </c>
      <c r="W74" s="1022"/>
      <c r="X74" s="1022"/>
      <c r="Y74" s="1022"/>
      <c r="Z74" s="1022"/>
      <c r="AA74" s="1022">
        <v>329</v>
      </c>
      <c r="AB74" s="1022"/>
      <c r="AC74" s="1022"/>
      <c r="AD74" s="1022"/>
      <c r="AE74" s="1022"/>
      <c r="AF74" s="1022">
        <v>6482</v>
      </c>
      <c r="AG74" s="1022"/>
      <c r="AH74" s="1022"/>
      <c r="AI74" s="1022"/>
      <c r="AJ74" s="1022"/>
      <c r="AK74" s="1022" t="s">
        <v>320</v>
      </c>
      <c r="AL74" s="1022"/>
      <c r="AM74" s="1022"/>
      <c r="AN74" s="1022"/>
      <c r="AO74" s="1022"/>
      <c r="AP74" s="1022">
        <v>4802</v>
      </c>
      <c r="AQ74" s="1022"/>
      <c r="AR74" s="1022"/>
      <c r="AS74" s="1022"/>
      <c r="AT74" s="1022"/>
      <c r="AU74" s="1022" t="s">
        <v>320</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c r="A75" s="117">
        <v>8</v>
      </c>
      <c r="B75" s="1025" t="s">
        <v>353</v>
      </c>
      <c r="C75" s="1026"/>
      <c r="D75" s="1026"/>
      <c r="E75" s="1026"/>
      <c r="F75" s="1026"/>
      <c r="G75" s="1026"/>
      <c r="H75" s="1026"/>
      <c r="I75" s="1026"/>
      <c r="J75" s="1026"/>
      <c r="K75" s="1026"/>
      <c r="L75" s="1026"/>
      <c r="M75" s="1026"/>
      <c r="N75" s="1026"/>
      <c r="O75" s="1026"/>
      <c r="P75" s="1027"/>
      <c r="Q75" s="1029">
        <v>6588</v>
      </c>
      <c r="R75" s="1030"/>
      <c r="S75" s="1030"/>
      <c r="T75" s="1030"/>
      <c r="U75" s="1031"/>
      <c r="V75" s="1032">
        <v>6100</v>
      </c>
      <c r="W75" s="1030"/>
      <c r="X75" s="1030"/>
      <c r="Y75" s="1030"/>
      <c r="Z75" s="1031"/>
      <c r="AA75" s="1032">
        <v>487</v>
      </c>
      <c r="AB75" s="1030"/>
      <c r="AC75" s="1030"/>
      <c r="AD75" s="1030"/>
      <c r="AE75" s="1031"/>
      <c r="AF75" s="1032">
        <v>467</v>
      </c>
      <c r="AG75" s="1030"/>
      <c r="AH75" s="1030"/>
      <c r="AI75" s="1030"/>
      <c r="AJ75" s="1031"/>
      <c r="AK75" s="1032">
        <v>9</v>
      </c>
      <c r="AL75" s="1030"/>
      <c r="AM75" s="1030"/>
      <c r="AN75" s="1030"/>
      <c r="AO75" s="1031"/>
      <c r="AP75" s="1032">
        <v>4063</v>
      </c>
      <c r="AQ75" s="1030"/>
      <c r="AR75" s="1030"/>
      <c r="AS75" s="1030"/>
      <c r="AT75" s="1031"/>
      <c r="AU75" s="1032" t="s">
        <v>320</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c r="A76" s="117">
        <v>9</v>
      </c>
      <c r="B76" s="1025" t="s">
        <v>354</v>
      </c>
      <c r="C76" s="1026"/>
      <c r="D76" s="1026"/>
      <c r="E76" s="1026"/>
      <c r="F76" s="1026"/>
      <c r="G76" s="1026"/>
      <c r="H76" s="1026"/>
      <c r="I76" s="1026"/>
      <c r="J76" s="1026"/>
      <c r="K76" s="1026"/>
      <c r="L76" s="1026"/>
      <c r="M76" s="1026"/>
      <c r="N76" s="1026"/>
      <c r="O76" s="1026"/>
      <c r="P76" s="1027"/>
      <c r="Q76" s="1029">
        <v>159</v>
      </c>
      <c r="R76" s="1030"/>
      <c r="S76" s="1030"/>
      <c r="T76" s="1030"/>
      <c r="U76" s="1031"/>
      <c r="V76" s="1032">
        <v>155</v>
      </c>
      <c r="W76" s="1030"/>
      <c r="X76" s="1030"/>
      <c r="Y76" s="1030"/>
      <c r="Z76" s="1031"/>
      <c r="AA76" s="1032">
        <v>4</v>
      </c>
      <c r="AB76" s="1030"/>
      <c r="AC76" s="1030"/>
      <c r="AD76" s="1030"/>
      <c r="AE76" s="1031"/>
      <c r="AF76" s="1032">
        <v>4</v>
      </c>
      <c r="AG76" s="1030"/>
      <c r="AH76" s="1030"/>
      <c r="AI76" s="1030"/>
      <c r="AJ76" s="1031"/>
      <c r="AK76" s="1032" t="s">
        <v>320</v>
      </c>
      <c r="AL76" s="1030"/>
      <c r="AM76" s="1030"/>
      <c r="AN76" s="1030"/>
      <c r="AO76" s="1031"/>
      <c r="AP76" s="1032" t="s">
        <v>320</v>
      </c>
      <c r="AQ76" s="1030"/>
      <c r="AR76" s="1030"/>
      <c r="AS76" s="1030"/>
      <c r="AT76" s="1031"/>
      <c r="AU76" s="1032" t="s">
        <v>320</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c r="A77" s="117">
        <v>10</v>
      </c>
      <c r="B77" s="1025" t="s">
        <v>355</v>
      </c>
      <c r="C77" s="1026"/>
      <c r="D77" s="1026"/>
      <c r="E77" s="1026"/>
      <c r="F77" s="1026"/>
      <c r="G77" s="1026"/>
      <c r="H77" s="1026"/>
      <c r="I77" s="1026"/>
      <c r="J77" s="1026"/>
      <c r="K77" s="1026"/>
      <c r="L77" s="1026"/>
      <c r="M77" s="1026"/>
      <c r="N77" s="1026"/>
      <c r="O77" s="1026"/>
      <c r="P77" s="1027"/>
      <c r="Q77" s="1029">
        <v>4723</v>
      </c>
      <c r="R77" s="1030"/>
      <c r="S77" s="1030"/>
      <c r="T77" s="1030"/>
      <c r="U77" s="1031"/>
      <c r="V77" s="1032">
        <v>4474</v>
      </c>
      <c r="W77" s="1030"/>
      <c r="X77" s="1030"/>
      <c r="Y77" s="1030"/>
      <c r="Z77" s="1031"/>
      <c r="AA77" s="1032">
        <v>249</v>
      </c>
      <c r="AB77" s="1030"/>
      <c r="AC77" s="1030"/>
      <c r="AD77" s="1030"/>
      <c r="AE77" s="1031"/>
      <c r="AF77" s="1032">
        <v>2392</v>
      </c>
      <c r="AG77" s="1030"/>
      <c r="AH77" s="1030"/>
      <c r="AI77" s="1030"/>
      <c r="AJ77" s="1031"/>
      <c r="AK77" s="1032" t="s">
        <v>320</v>
      </c>
      <c r="AL77" s="1030"/>
      <c r="AM77" s="1030"/>
      <c r="AN77" s="1030"/>
      <c r="AO77" s="1031"/>
      <c r="AP77" s="1032">
        <v>11494</v>
      </c>
      <c r="AQ77" s="1030"/>
      <c r="AR77" s="1030"/>
      <c r="AS77" s="1030"/>
      <c r="AT77" s="1031"/>
      <c r="AU77" s="1032" t="s">
        <v>320</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c r="A78" s="117">
        <v>11</v>
      </c>
      <c r="B78" s="1025" t="s">
        <v>356</v>
      </c>
      <c r="C78" s="1026"/>
      <c r="D78" s="1026"/>
      <c r="E78" s="1026"/>
      <c r="F78" s="1026"/>
      <c r="G78" s="1026"/>
      <c r="H78" s="1026"/>
      <c r="I78" s="1026"/>
      <c r="J78" s="1026"/>
      <c r="K78" s="1026"/>
      <c r="L78" s="1026"/>
      <c r="M78" s="1026"/>
      <c r="N78" s="1026"/>
      <c r="O78" s="1026"/>
      <c r="P78" s="1027"/>
      <c r="Q78" s="1028">
        <v>3241</v>
      </c>
      <c r="R78" s="1022"/>
      <c r="S78" s="1022"/>
      <c r="T78" s="1022"/>
      <c r="U78" s="1022"/>
      <c r="V78" s="1022">
        <v>3174</v>
      </c>
      <c r="W78" s="1022"/>
      <c r="X78" s="1022"/>
      <c r="Y78" s="1022"/>
      <c r="Z78" s="1022"/>
      <c r="AA78" s="1022">
        <v>67</v>
      </c>
      <c r="AB78" s="1022"/>
      <c r="AC78" s="1022"/>
      <c r="AD78" s="1022"/>
      <c r="AE78" s="1022"/>
      <c r="AF78" s="1022">
        <v>475</v>
      </c>
      <c r="AG78" s="1022"/>
      <c r="AH78" s="1022"/>
      <c r="AI78" s="1022"/>
      <c r="AJ78" s="1022"/>
      <c r="AK78" s="1022" t="s">
        <v>320</v>
      </c>
      <c r="AL78" s="1022"/>
      <c r="AM78" s="1022"/>
      <c r="AN78" s="1022"/>
      <c r="AO78" s="1022"/>
      <c r="AP78" s="1022">
        <v>519</v>
      </c>
      <c r="AQ78" s="1022"/>
      <c r="AR78" s="1022"/>
      <c r="AS78" s="1022"/>
      <c r="AT78" s="1022"/>
      <c r="AU78" s="1022">
        <v>18</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c r="A88" s="120" t="s">
        <v>322</v>
      </c>
      <c r="B88" s="995" t="s">
        <v>357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20285</v>
      </c>
      <c r="AG88" s="1010"/>
      <c r="AH88" s="1010"/>
      <c r="AI88" s="1010"/>
      <c r="AJ88" s="1010"/>
      <c r="AK88" s="1014"/>
      <c r="AL88" s="1014"/>
      <c r="AM88" s="1014"/>
      <c r="AN88" s="1014"/>
      <c r="AO88" s="1014"/>
      <c r="AP88" s="1010">
        <v>20878</v>
      </c>
      <c r="AQ88" s="1010"/>
      <c r="AR88" s="1010"/>
      <c r="AS88" s="1010"/>
      <c r="AT88" s="1010"/>
      <c r="AU88" s="1010">
        <v>18</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322</v>
      </c>
      <c r="BR102" s="995" t="s">
        <v>358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359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361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89" t="s">
        <v>363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c r="A109" s="944" t="s">
        <v>365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366</v>
      </c>
      <c r="AB109" s="945"/>
      <c r="AC109" s="945"/>
      <c r="AD109" s="945"/>
      <c r="AE109" s="946"/>
      <c r="AF109" s="947" t="s">
        <v>238</v>
      </c>
      <c r="AG109" s="945"/>
      <c r="AH109" s="945"/>
      <c r="AI109" s="945"/>
      <c r="AJ109" s="946"/>
      <c r="AK109" s="947" t="s">
        <v>237</v>
      </c>
      <c r="AL109" s="945"/>
      <c r="AM109" s="945"/>
      <c r="AN109" s="945"/>
      <c r="AO109" s="946"/>
      <c r="AP109" s="947" t="s">
        <v>367</v>
      </c>
      <c r="AQ109" s="945"/>
      <c r="AR109" s="945"/>
      <c r="AS109" s="945"/>
      <c r="AT109" s="976"/>
      <c r="AU109" s="944" t="s">
        <v>365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366</v>
      </c>
      <c r="BR109" s="945"/>
      <c r="BS109" s="945"/>
      <c r="BT109" s="945"/>
      <c r="BU109" s="946"/>
      <c r="BV109" s="947" t="s">
        <v>238</v>
      </c>
      <c r="BW109" s="945"/>
      <c r="BX109" s="945"/>
      <c r="BY109" s="945"/>
      <c r="BZ109" s="946"/>
      <c r="CA109" s="947" t="s">
        <v>237</v>
      </c>
      <c r="CB109" s="945"/>
      <c r="CC109" s="945"/>
      <c r="CD109" s="945"/>
      <c r="CE109" s="946"/>
      <c r="CF109" s="983" t="s">
        <v>367</v>
      </c>
      <c r="CG109" s="983"/>
      <c r="CH109" s="983"/>
      <c r="CI109" s="983"/>
      <c r="CJ109" s="983"/>
      <c r="CK109" s="947" t="s">
        <v>368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366</v>
      </c>
      <c r="DH109" s="945"/>
      <c r="DI109" s="945"/>
      <c r="DJ109" s="945"/>
      <c r="DK109" s="946"/>
      <c r="DL109" s="947" t="s">
        <v>238</v>
      </c>
      <c r="DM109" s="945"/>
      <c r="DN109" s="945"/>
      <c r="DO109" s="945"/>
      <c r="DP109" s="946"/>
      <c r="DQ109" s="947" t="s">
        <v>237</v>
      </c>
      <c r="DR109" s="945"/>
      <c r="DS109" s="945"/>
      <c r="DT109" s="945"/>
      <c r="DU109" s="946"/>
      <c r="DV109" s="947" t="s">
        <v>367</v>
      </c>
      <c r="DW109" s="945"/>
      <c r="DX109" s="945"/>
      <c r="DY109" s="945"/>
      <c r="DZ109" s="976"/>
    </row>
    <row r="110" spans="1:131" s="102" customFormat="1" ht="26.25" customHeight="1">
      <c r="A110" s="847" t="s">
        <v>369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395925</v>
      </c>
      <c r="AB110" s="938"/>
      <c r="AC110" s="938"/>
      <c r="AD110" s="938"/>
      <c r="AE110" s="939"/>
      <c r="AF110" s="940">
        <v>393162</v>
      </c>
      <c r="AG110" s="938"/>
      <c r="AH110" s="938"/>
      <c r="AI110" s="938"/>
      <c r="AJ110" s="939"/>
      <c r="AK110" s="940">
        <v>380448</v>
      </c>
      <c r="AL110" s="938"/>
      <c r="AM110" s="938"/>
      <c r="AN110" s="938"/>
      <c r="AO110" s="939"/>
      <c r="AP110" s="941">
        <v>14.5</v>
      </c>
      <c r="AQ110" s="942"/>
      <c r="AR110" s="942"/>
      <c r="AS110" s="942"/>
      <c r="AT110" s="943"/>
      <c r="AU110" s="977" t="s">
        <v>370</v>
      </c>
      <c r="AV110" s="978"/>
      <c r="AW110" s="978"/>
      <c r="AX110" s="978"/>
      <c r="AY110" s="978"/>
      <c r="AZ110" s="883" t="s">
        <v>371</v>
      </c>
      <c r="BA110" s="848"/>
      <c r="BB110" s="848"/>
      <c r="BC110" s="848"/>
      <c r="BD110" s="848"/>
      <c r="BE110" s="848"/>
      <c r="BF110" s="848"/>
      <c r="BG110" s="848"/>
      <c r="BH110" s="848"/>
      <c r="BI110" s="848"/>
      <c r="BJ110" s="848"/>
      <c r="BK110" s="848"/>
      <c r="BL110" s="848"/>
      <c r="BM110" s="848"/>
      <c r="BN110" s="848"/>
      <c r="BO110" s="848"/>
      <c r="BP110" s="849"/>
      <c r="BQ110" s="884">
        <v>4280389</v>
      </c>
      <c r="BR110" s="865"/>
      <c r="BS110" s="865"/>
      <c r="BT110" s="865"/>
      <c r="BU110" s="865"/>
      <c r="BV110" s="865">
        <v>4194290</v>
      </c>
      <c r="BW110" s="865"/>
      <c r="BX110" s="865"/>
      <c r="BY110" s="865"/>
      <c r="BZ110" s="865"/>
      <c r="CA110" s="865">
        <v>4115355</v>
      </c>
      <c r="CB110" s="865"/>
      <c r="CC110" s="865"/>
      <c r="CD110" s="865"/>
      <c r="CE110" s="865"/>
      <c r="CF110" s="909">
        <v>156.9</v>
      </c>
      <c r="CG110" s="910"/>
      <c r="CH110" s="910"/>
      <c r="CI110" s="910"/>
      <c r="CJ110" s="910"/>
      <c r="CK110" s="973" t="s">
        <v>372</v>
      </c>
      <c r="CL110" s="929"/>
      <c r="CM110" s="934" t="s">
        <v>373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64</v>
      </c>
      <c r="DH110" s="865"/>
      <c r="DI110" s="865"/>
      <c r="DJ110" s="865"/>
      <c r="DK110" s="865"/>
      <c r="DL110" s="865" t="s">
        <v>64</v>
      </c>
      <c r="DM110" s="865"/>
      <c r="DN110" s="865"/>
      <c r="DO110" s="865"/>
      <c r="DP110" s="865"/>
      <c r="DQ110" s="865" t="s">
        <v>64</v>
      </c>
      <c r="DR110" s="865"/>
      <c r="DS110" s="865"/>
      <c r="DT110" s="865"/>
      <c r="DU110" s="865"/>
      <c r="DV110" s="866" t="s">
        <v>64</v>
      </c>
      <c r="DW110" s="866"/>
      <c r="DX110" s="866"/>
      <c r="DY110" s="866"/>
      <c r="DZ110" s="867"/>
    </row>
    <row r="111" spans="1:131" s="102" customFormat="1" ht="26.25" customHeight="1">
      <c r="A111" s="814" t="s">
        <v>374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64</v>
      </c>
      <c r="AB111" s="960"/>
      <c r="AC111" s="960"/>
      <c r="AD111" s="960"/>
      <c r="AE111" s="961"/>
      <c r="AF111" s="962" t="s">
        <v>64</v>
      </c>
      <c r="AG111" s="960"/>
      <c r="AH111" s="960"/>
      <c r="AI111" s="960"/>
      <c r="AJ111" s="961"/>
      <c r="AK111" s="962" t="s">
        <v>64</v>
      </c>
      <c r="AL111" s="960"/>
      <c r="AM111" s="960"/>
      <c r="AN111" s="960"/>
      <c r="AO111" s="961"/>
      <c r="AP111" s="963" t="s">
        <v>64</v>
      </c>
      <c r="AQ111" s="964"/>
      <c r="AR111" s="964"/>
      <c r="AS111" s="964"/>
      <c r="AT111" s="965"/>
      <c r="AU111" s="979"/>
      <c r="AV111" s="980"/>
      <c r="AW111" s="980"/>
      <c r="AX111" s="980"/>
      <c r="AY111" s="980"/>
      <c r="AZ111" s="855" t="s">
        <v>375</v>
      </c>
      <c r="BA111" s="790"/>
      <c r="BB111" s="790"/>
      <c r="BC111" s="790"/>
      <c r="BD111" s="790"/>
      <c r="BE111" s="790"/>
      <c r="BF111" s="790"/>
      <c r="BG111" s="790"/>
      <c r="BH111" s="790"/>
      <c r="BI111" s="790"/>
      <c r="BJ111" s="790"/>
      <c r="BK111" s="790"/>
      <c r="BL111" s="790"/>
      <c r="BM111" s="790"/>
      <c r="BN111" s="790"/>
      <c r="BO111" s="790"/>
      <c r="BP111" s="791"/>
      <c r="BQ111" s="856">
        <v>665238</v>
      </c>
      <c r="BR111" s="857"/>
      <c r="BS111" s="857"/>
      <c r="BT111" s="857"/>
      <c r="BU111" s="857"/>
      <c r="BV111" s="857">
        <v>617997</v>
      </c>
      <c r="BW111" s="857"/>
      <c r="BX111" s="857"/>
      <c r="BY111" s="857"/>
      <c r="BZ111" s="857"/>
      <c r="CA111" s="857">
        <v>570756</v>
      </c>
      <c r="CB111" s="857"/>
      <c r="CC111" s="857"/>
      <c r="CD111" s="857"/>
      <c r="CE111" s="857"/>
      <c r="CF111" s="918">
        <v>21.8</v>
      </c>
      <c r="CG111" s="919"/>
      <c r="CH111" s="919"/>
      <c r="CI111" s="919"/>
      <c r="CJ111" s="919"/>
      <c r="CK111" s="974"/>
      <c r="CL111" s="931"/>
      <c r="CM111" s="868" t="s">
        <v>376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64</v>
      </c>
      <c r="DH111" s="857"/>
      <c r="DI111" s="857"/>
      <c r="DJ111" s="857"/>
      <c r="DK111" s="857"/>
      <c r="DL111" s="857" t="s">
        <v>64</v>
      </c>
      <c r="DM111" s="857"/>
      <c r="DN111" s="857"/>
      <c r="DO111" s="857"/>
      <c r="DP111" s="857"/>
      <c r="DQ111" s="857" t="s">
        <v>64</v>
      </c>
      <c r="DR111" s="857"/>
      <c r="DS111" s="857"/>
      <c r="DT111" s="857"/>
      <c r="DU111" s="857"/>
      <c r="DV111" s="834" t="s">
        <v>64</v>
      </c>
      <c r="DW111" s="834"/>
      <c r="DX111" s="834"/>
      <c r="DY111" s="834"/>
      <c r="DZ111" s="835"/>
    </row>
    <row r="112" spans="1:131" s="102" customFormat="1" ht="26.25" customHeight="1">
      <c r="A112" s="966" t="s">
        <v>377</v>
      </c>
      <c r="B112" s="967"/>
      <c r="C112" s="790" t="s">
        <v>378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64</v>
      </c>
      <c r="AB112" s="820"/>
      <c r="AC112" s="820"/>
      <c r="AD112" s="820"/>
      <c r="AE112" s="821"/>
      <c r="AF112" s="822" t="s">
        <v>64</v>
      </c>
      <c r="AG112" s="820"/>
      <c r="AH112" s="820"/>
      <c r="AI112" s="820"/>
      <c r="AJ112" s="821"/>
      <c r="AK112" s="822" t="s">
        <v>64</v>
      </c>
      <c r="AL112" s="820"/>
      <c r="AM112" s="820"/>
      <c r="AN112" s="820"/>
      <c r="AO112" s="821"/>
      <c r="AP112" s="861" t="s">
        <v>64</v>
      </c>
      <c r="AQ112" s="862"/>
      <c r="AR112" s="862"/>
      <c r="AS112" s="862"/>
      <c r="AT112" s="863"/>
      <c r="AU112" s="979"/>
      <c r="AV112" s="980"/>
      <c r="AW112" s="980"/>
      <c r="AX112" s="980"/>
      <c r="AY112" s="980"/>
      <c r="AZ112" s="855" t="s">
        <v>379</v>
      </c>
      <c r="BA112" s="790"/>
      <c r="BB112" s="790"/>
      <c r="BC112" s="790"/>
      <c r="BD112" s="790"/>
      <c r="BE112" s="790"/>
      <c r="BF112" s="790"/>
      <c r="BG112" s="790"/>
      <c r="BH112" s="790"/>
      <c r="BI112" s="790"/>
      <c r="BJ112" s="790"/>
      <c r="BK112" s="790"/>
      <c r="BL112" s="790"/>
      <c r="BM112" s="790"/>
      <c r="BN112" s="790"/>
      <c r="BO112" s="790"/>
      <c r="BP112" s="791"/>
      <c r="BQ112" s="856">
        <v>1177527</v>
      </c>
      <c r="BR112" s="857"/>
      <c r="BS112" s="857"/>
      <c r="BT112" s="857"/>
      <c r="BU112" s="857"/>
      <c r="BV112" s="857">
        <v>1078531</v>
      </c>
      <c r="BW112" s="857"/>
      <c r="BX112" s="857"/>
      <c r="BY112" s="857"/>
      <c r="BZ112" s="857"/>
      <c r="CA112" s="857">
        <v>971524</v>
      </c>
      <c r="CB112" s="857"/>
      <c r="CC112" s="857"/>
      <c r="CD112" s="857"/>
      <c r="CE112" s="857"/>
      <c r="CF112" s="918">
        <v>37</v>
      </c>
      <c r="CG112" s="919"/>
      <c r="CH112" s="919"/>
      <c r="CI112" s="919"/>
      <c r="CJ112" s="919"/>
      <c r="CK112" s="974"/>
      <c r="CL112" s="931"/>
      <c r="CM112" s="868" t="s">
        <v>380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64</v>
      </c>
      <c r="DH112" s="857"/>
      <c r="DI112" s="857"/>
      <c r="DJ112" s="857"/>
      <c r="DK112" s="857"/>
      <c r="DL112" s="857" t="s">
        <v>64</v>
      </c>
      <c r="DM112" s="857"/>
      <c r="DN112" s="857"/>
      <c r="DO112" s="857"/>
      <c r="DP112" s="857"/>
      <c r="DQ112" s="857" t="s">
        <v>64</v>
      </c>
      <c r="DR112" s="857"/>
      <c r="DS112" s="857"/>
      <c r="DT112" s="857"/>
      <c r="DU112" s="857"/>
      <c r="DV112" s="834" t="s">
        <v>64</v>
      </c>
      <c r="DW112" s="834"/>
      <c r="DX112" s="834"/>
      <c r="DY112" s="834"/>
      <c r="DZ112" s="835"/>
    </row>
    <row r="113" spans="1:130" s="102" customFormat="1" ht="26.25" customHeight="1">
      <c r="A113" s="968"/>
      <c r="B113" s="969"/>
      <c r="C113" s="790" t="s">
        <v>381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135463</v>
      </c>
      <c r="AB113" s="960"/>
      <c r="AC113" s="960"/>
      <c r="AD113" s="960"/>
      <c r="AE113" s="961"/>
      <c r="AF113" s="962">
        <v>134967</v>
      </c>
      <c r="AG113" s="960"/>
      <c r="AH113" s="960"/>
      <c r="AI113" s="960"/>
      <c r="AJ113" s="961"/>
      <c r="AK113" s="962">
        <v>136796</v>
      </c>
      <c r="AL113" s="960"/>
      <c r="AM113" s="960"/>
      <c r="AN113" s="960"/>
      <c r="AO113" s="961"/>
      <c r="AP113" s="963">
        <v>5.2</v>
      </c>
      <c r="AQ113" s="964"/>
      <c r="AR113" s="964"/>
      <c r="AS113" s="964"/>
      <c r="AT113" s="965"/>
      <c r="AU113" s="979"/>
      <c r="AV113" s="980"/>
      <c r="AW113" s="980"/>
      <c r="AX113" s="980"/>
      <c r="AY113" s="980"/>
      <c r="AZ113" s="855" t="s">
        <v>382</v>
      </c>
      <c r="BA113" s="790"/>
      <c r="BB113" s="790"/>
      <c r="BC113" s="790"/>
      <c r="BD113" s="790"/>
      <c r="BE113" s="790"/>
      <c r="BF113" s="790"/>
      <c r="BG113" s="790"/>
      <c r="BH113" s="790"/>
      <c r="BI113" s="790"/>
      <c r="BJ113" s="790"/>
      <c r="BK113" s="790"/>
      <c r="BL113" s="790"/>
      <c r="BM113" s="790"/>
      <c r="BN113" s="790"/>
      <c r="BO113" s="790"/>
      <c r="BP113" s="791"/>
      <c r="BQ113" s="856">
        <v>263041</v>
      </c>
      <c r="BR113" s="857"/>
      <c r="BS113" s="857"/>
      <c r="BT113" s="857"/>
      <c r="BU113" s="857"/>
      <c r="BV113" s="857">
        <v>255155</v>
      </c>
      <c r="BW113" s="857"/>
      <c r="BX113" s="857"/>
      <c r="BY113" s="857"/>
      <c r="BZ113" s="857"/>
      <c r="CA113" s="857">
        <v>257768</v>
      </c>
      <c r="CB113" s="857"/>
      <c r="CC113" s="857"/>
      <c r="CD113" s="857"/>
      <c r="CE113" s="857"/>
      <c r="CF113" s="918">
        <v>9.8000000000000007</v>
      </c>
      <c r="CG113" s="919"/>
      <c r="CH113" s="919"/>
      <c r="CI113" s="919"/>
      <c r="CJ113" s="919"/>
      <c r="CK113" s="974"/>
      <c r="CL113" s="931"/>
      <c r="CM113" s="868" t="s">
        <v>383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64</v>
      </c>
      <c r="DH113" s="820"/>
      <c r="DI113" s="820"/>
      <c r="DJ113" s="820"/>
      <c r="DK113" s="821"/>
      <c r="DL113" s="822" t="s">
        <v>64</v>
      </c>
      <c r="DM113" s="820"/>
      <c r="DN113" s="820"/>
      <c r="DO113" s="820"/>
      <c r="DP113" s="821"/>
      <c r="DQ113" s="822" t="s">
        <v>64</v>
      </c>
      <c r="DR113" s="820"/>
      <c r="DS113" s="820"/>
      <c r="DT113" s="820"/>
      <c r="DU113" s="821"/>
      <c r="DV113" s="861" t="s">
        <v>64</v>
      </c>
      <c r="DW113" s="862"/>
      <c r="DX113" s="862"/>
      <c r="DY113" s="862"/>
      <c r="DZ113" s="863"/>
    </row>
    <row r="114" spans="1:130" s="102" customFormat="1" ht="26.25" customHeight="1">
      <c r="A114" s="968"/>
      <c r="B114" s="969"/>
      <c r="C114" s="790" t="s">
        <v>384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32184</v>
      </c>
      <c r="AB114" s="820"/>
      <c r="AC114" s="820"/>
      <c r="AD114" s="820"/>
      <c r="AE114" s="821"/>
      <c r="AF114" s="822">
        <v>36731</v>
      </c>
      <c r="AG114" s="820"/>
      <c r="AH114" s="820"/>
      <c r="AI114" s="820"/>
      <c r="AJ114" s="821"/>
      <c r="AK114" s="822">
        <v>39124</v>
      </c>
      <c r="AL114" s="820"/>
      <c r="AM114" s="820"/>
      <c r="AN114" s="820"/>
      <c r="AO114" s="821"/>
      <c r="AP114" s="861">
        <v>1.5</v>
      </c>
      <c r="AQ114" s="862"/>
      <c r="AR114" s="862"/>
      <c r="AS114" s="862"/>
      <c r="AT114" s="863"/>
      <c r="AU114" s="979"/>
      <c r="AV114" s="980"/>
      <c r="AW114" s="980"/>
      <c r="AX114" s="980"/>
      <c r="AY114" s="980"/>
      <c r="AZ114" s="855" t="s">
        <v>385</v>
      </c>
      <c r="BA114" s="790"/>
      <c r="BB114" s="790"/>
      <c r="BC114" s="790"/>
      <c r="BD114" s="790"/>
      <c r="BE114" s="790"/>
      <c r="BF114" s="790"/>
      <c r="BG114" s="790"/>
      <c r="BH114" s="790"/>
      <c r="BI114" s="790"/>
      <c r="BJ114" s="790"/>
      <c r="BK114" s="790"/>
      <c r="BL114" s="790"/>
      <c r="BM114" s="790"/>
      <c r="BN114" s="790"/>
      <c r="BO114" s="790"/>
      <c r="BP114" s="791"/>
      <c r="BQ114" s="856">
        <v>1492413</v>
      </c>
      <c r="BR114" s="857"/>
      <c r="BS114" s="857"/>
      <c r="BT114" s="857"/>
      <c r="BU114" s="857"/>
      <c r="BV114" s="857">
        <v>1300114</v>
      </c>
      <c r="BW114" s="857"/>
      <c r="BX114" s="857"/>
      <c r="BY114" s="857"/>
      <c r="BZ114" s="857"/>
      <c r="CA114" s="857">
        <v>1275328</v>
      </c>
      <c r="CB114" s="857"/>
      <c r="CC114" s="857"/>
      <c r="CD114" s="857"/>
      <c r="CE114" s="857"/>
      <c r="CF114" s="918">
        <v>48.6</v>
      </c>
      <c r="CG114" s="919"/>
      <c r="CH114" s="919"/>
      <c r="CI114" s="919"/>
      <c r="CJ114" s="919"/>
      <c r="CK114" s="974"/>
      <c r="CL114" s="931"/>
      <c r="CM114" s="868" t="s">
        <v>386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64</v>
      </c>
      <c r="DH114" s="820"/>
      <c r="DI114" s="820"/>
      <c r="DJ114" s="820"/>
      <c r="DK114" s="821"/>
      <c r="DL114" s="822" t="s">
        <v>64</v>
      </c>
      <c r="DM114" s="820"/>
      <c r="DN114" s="820"/>
      <c r="DO114" s="820"/>
      <c r="DP114" s="821"/>
      <c r="DQ114" s="822" t="s">
        <v>64</v>
      </c>
      <c r="DR114" s="820"/>
      <c r="DS114" s="820"/>
      <c r="DT114" s="820"/>
      <c r="DU114" s="821"/>
      <c r="DV114" s="861" t="s">
        <v>64</v>
      </c>
      <c r="DW114" s="862"/>
      <c r="DX114" s="862"/>
      <c r="DY114" s="862"/>
      <c r="DZ114" s="863"/>
    </row>
    <row r="115" spans="1:130" s="102" customFormat="1" ht="26.25" customHeight="1">
      <c r="A115" s="968"/>
      <c r="B115" s="969"/>
      <c r="C115" s="790" t="s">
        <v>387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49880</v>
      </c>
      <c r="AB115" s="960"/>
      <c r="AC115" s="960"/>
      <c r="AD115" s="960"/>
      <c r="AE115" s="961"/>
      <c r="AF115" s="962">
        <v>49908</v>
      </c>
      <c r="AG115" s="960"/>
      <c r="AH115" s="960"/>
      <c r="AI115" s="960"/>
      <c r="AJ115" s="961"/>
      <c r="AK115" s="962">
        <v>49768</v>
      </c>
      <c r="AL115" s="960"/>
      <c r="AM115" s="960"/>
      <c r="AN115" s="960"/>
      <c r="AO115" s="961"/>
      <c r="AP115" s="963">
        <v>1.9</v>
      </c>
      <c r="AQ115" s="964"/>
      <c r="AR115" s="964"/>
      <c r="AS115" s="964"/>
      <c r="AT115" s="965"/>
      <c r="AU115" s="979"/>
      <c r="AV115" s="980"/>
      <c r="AW115" s="980"/>
      <c r="AX115" s="980"/>
      <c r="AY115" s="980"/>
      <c r="AZ115" s="855" t="s">
        <v>388</v>
      </c>
      <c r="BA115" s="790"/>
      <c r="BB115" s="790"/>
      <c r="BC115" s="790"/>
      <c r="BD115" s="790"/>
      <c r="BE115" s="790"/>
      <c r="BF115" s="790"/>
      <c r="BG115" s="790"/>
      <c r="BH115" s="790"/>
      <c r="BI115" s="790"/>
      <c r="BJ115" s="790"/>
      <c r="BK115" s="790"/>
      <c r="BL115" s="790"/>
      <c r="BM115" s="790"/>
      <c r="BN115" s="790"/>
      <c r="BO115" s="790"/>
      <c r="BP115" s="791"/>
      <c r="BQ115" s="856" t="s">
        <v>64</v>
      </c>
      <c r="BR115" s="857"/>
      <c r="BS115" s="857"/>
      <c r="BT115" s="857"/>
      <c r="BU115" s="857"/>
      <c r="BV115" s="857" t="s">
        <v>64</v>
      </c>
      <c r="BW115" s="857"/>
      <c r="BX115" s="857"/>
      <c r="BY115" s="857"/>
      <c r="BZ115" s="857"/>
      <c r="CA115" s="857" t="s">
        <v>64</v>
      </c>
      <c r="CB115" s="857"/>
      <c r="CC115" s="857"/>
      <c r="CD115" s="857"/>
      <c r="CE115" s="857"/>
      <c r="CF115" s="918" t="s">
        <v>64</v>
      </c>
      <c r="CG115" s="919"/>
      <c r="CH115" s="919"/>
      <c r="CI115" s="919"/>
      <c r="CJ115" s="919"/>
      <c r="CK115" s="974"/>
      <c r="CL115" s="931"/>
      <c r="CM115" s="855" t="s">
        <v>389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64</v>
      </c>
      <c r="DH115" s="820"/>
      <c r="DI115" s="820"/>
      <c r="DJ115" s="820"/>
      <c r="DK115" s="821"/>
      <c r="DL115" s="822" t="s">
        <v>64</v>
      </c>
      <c r="DM115" s="820"/>
      <c r="DN115" s="820"/>
      <c r="DO115" s="820"/>
      <c r="DP115" s="821"/>
      <c r="DQ115" s="822" t="s">
        <v>64</v>
      </c>
      <c r="DR115" s="820"/>
      <c r="DS115" s="820"/>
      <c r="DT115" s="820"/>
      <c r="DU115" s="821"/>
      <c r="DV115" s="861" t="s">
        <v>64</v>
      </c>
      <c r="DW115" s="862"/>
      <c r="DX115" s="862"/>
      <c r="DY115" s="862"/>
      <c r="DZ115" s="863"/>
    </row>
    <row r="116" spans="1:130" s="102" customFormat="1" ht="26.25" customHeight="1">
      <c r="A116" s="970"/>
      <c r="B116" s="971"/>
      <c r="C116" s="900" t="s">
        <v>390</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64</v>
      </c>
      <c r="AB116" s="820"/>
      <c r="AC116" s="820"/>
      <c r="AD116" s="820"/>
      <c r="AE116" s="821"/>
      <c r="AF116" s="822" t="s">
        <v>64</v>
      </c>
      <c r="AG116" s="820"/>
      <c r="AH116" s="820"/>
      <c r="AI116" s="820"/>
      <c r="AJ116" s="821"/>
      <c r="AK116" s="822" t="s">
        <v>64</v>
      </c>
      <c r="AL116" s="820"/>
      <c r="AM116" s="820"/>
      <c r="AN116" s="820"/>
      <c r="AO116" s="821"/>
      <c r="AP116" s="861" t="s">
        <v>64</v>
      </c>
      <c r="AQ116" s="862"/>
      <c r="AR116" s="862"/>
      <c r="AS116" s="862"/>
      <c r="AT116" s="863"/>
      <c r="AU116" s="979"/>
      <c r="AV116" s="980"/>
      <c r="AW116" s="980"/>
      <c r="AX116" s="980"/>
      <c r="AY116" s="980"/>
      <c r="AZ116" s="906" t="s">
        <v>391</v>
      </c>
      <c r="BA116" s="907"/>
      <c r="BB116" s="907"/>
      <c r="BC116" s="907"/>
      <c r="BD116" s="907"/>
      <c r="BE116" s="907"/>
      <c r="BF116" s="907"/>
      <c r="BG116" s="907"/>
      <c r="BH116" s="907"/>
      <c r="BI116" s="907"/>
      <c r="BJ116" s="907"/>
      <c r="BK116" s="907"/>
      <c r="BL116" s="907"/>
      <c r="BM116" s="907"/>
      <c r="BN116" s="907"/>
      <c r="BO116" s="907"/>
      <c r="BP116" s="908"/>
      <c r="BQ116" s="856" t="s">
        <v>64</v>
      </c>
      <c r="BR116" s="857"/>
      <c r="BS116" s="857"/>
      <c r="BT116" s="857"/>
      <c r="BU116" s="857"/>
      <c r="BV116" s="857" t="s">
        <v>64</v>
      </c>
      <c r="BW116" s="857"/>
      <c r="BX116" s="857"/>
      <c r="BY116" s="857"/>
      <c r="BZ116" s="857"/>
      <c r="CA116" s="857" t="s">
        <v>64</v>
      </c>
      <c r="CB116" s="857"/>
      <c r="CC116" s="857"/>
      <c r="CD116" s="857"/>
      <c r="CE116" s="857"/>
      <c r="CF116" s="918" t="s">
        <v>64</v>
      </c>
      <c r="CG116" s="919"/>
      <c r="CH116" s="919"/>
      <c r="CI116" s="919"/>
      <c r="CJ116" s="919"/>
      <c r="CK116" s="974"/>
      <c r="CL116" s="931"/>
      <c r="CM116" s="868" t="s">
        <v>392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64</v>
      </c>
      <c r="DH116" s="820"/>
      <c r="DI116" s="820"/>
      <c r="DJ116" s="820"/>
      <c r="DK116" s="821"/>
      <c r="DL116" s="822" t="s">
        <v>64</v>
      </c>
      <c r="DM116" s="820"/>
      <c r="DN116" s="820"/>
      <c r="DO116" s="820"/>
      <c r="DP116" s="821"/>
      <c r="DQ116" s="822" t="s">
        <v>64</v>
      </c>
      <c r="DR116" s="820"/>
      <c r="DS116" s="820"/>
      <c r="DT116" s="820"/>
      <c r="DU116" s="821"/>
      <c r="DV116" s="861" t="s">
        <v>64</v>
      </c>
      <c r="DW116" s="862"/>
      <c r="DX116" s="862"/>
      <c r="DY116" s="862"/>
      <c r="DZ116" s="863"/>
    </row>
    <row r="117" spans="1:130" s="102" customFormat="1" ht="26.25" customHeight="1">
      <c r="A117" s="944" t="s">
        <v>119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393</v>
      </c>
      <c r="Z117" s="946"/>
      <c r="AA117" s="951">
        <v>613452</v>
      </c>
      <c r="AB117" s="952"/>
      <c r="AC117" s="952"/>
      <c r="AD117" s="952"/>
      <c r="AE117" s="953"/>
      <c r="AF117" s="954">
        <v>614768</v>
      </c>
      <c r="AG117" s="952"/>
      <c r="AH117" s="952"/>
      <c r="AI117" s="952"/>
      <c r="AJ117" s="953"/>
      <c r="AK117" s="954">
        <v>606136</v>
      </c>
      <c r="AL117" s="952"/>
      <c r="AM117" s="952"/>
      <c r="AN117" s="952"/>
      <c r="AO117" s="953"/>
      <c r="AP117" s="955"/>
      <c r="AQ117" s="956"/>
      <c r="AR117" s="956"/>
      <c r="AS117" s="956"/>
      <c r="AT117" s="957"/>
      <c r="AU117" s="979"/>
      <c r="AV117" s="980"/>
      <c r="AW117" s="980"/>
      <c r="AX117" s="980"/>
      <c r="AY117" s="980"/>
      <c r="AZ117" s="906" t="s">
        <v>394</v>
      </c>
      <c r="BA117" s="907"/>
      <c r="BB117" s="907"/>
      <c r="BC117" s="907"/>
      <c r="BD117" s="907"/>
      <c r="BE117" s="907"/>
      <c r="BF117" s="907"/>
      <c r="BG117" s="907"/>
      <c r="BH117" s="907"/>
      <c r="BI117" s="907"/>
      <c r="BJ117" s="907"/>
      <c r="BK117" s="907"/>
      <c r="BL117" s="907"/>
      <c r="BM117" s="907"/>
      <c r="BN117" s="907"/>
      <c r="BO117" s="907"/>
      <c r="BP117" s="908"/>
      <c r="BQ117" s="856" t="s">
        <v>64</v>
      </c>
      <c r="BR117" s="857"/>
      <c r="BS117" s="857"/>
      <c r="BT117" s="857"/>
      <c r="BU117" s="857"/>
      <c r="BV117" s="857" t="s">
        <v>64</v>
      </c>
      <c r="BW117" s="857"/>
      <c r="BX117" s="857"/>
      <c r="BY117" s="857"/>
      <c r="BZ117" s="857"/>
      <c r="CA117" s="857" t="s">
        <v>64</v>
      </c>
      <c r="CB117" s="857"/>
      <c r="CC117" s="857"/>
      <c r="CD117" s="857"/>
      <c r="CE117" s="857"/>
      <c r="CF117" s="918" t="s">
        <v>64</v>
      </c>
      <c r="CG117" s="919"/>
      <c r="CH117" s="919"/>
      <c r="CI117" s="919"/>
      <c r="CJ117" s="919"/>
      <c r="CK117" s="974"/>
      <c r="CL117" s="931"/>
      <c r="CM117" s="868" t="s">
        <v>395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64</v>
      </c>
      <c r="DH117" s="820"/>
      <c r="DI117" s="820"/>
      <c r="DJ117" s="820"/>
      <c r="DK117" s="821"/>
      <c r="DL117" s="822" t="s">
        <v>64</v>
      </c>
      <c r="DM117" s="820"/>
      <c r="DN117" s="820"/>
      <c r="DO117" s="820"/>
      <c r="DP117" s="821"/>
      <c r="DQ117" s="822" t="s">
        <v>64</v>
      </c>
      <c r="DR117" s="820"/>
      <c r="DS117" s="820"/>
      <c r="DT117" s="820"/>
      <c r="DU117" s="821"/>
      <c r="DV117" s="861" t="s">
        <v>64</v>
      </c>
      <c r="DW117" s="862"/>
      <c r="DX117" s="862"/>
      <c r="DY117" s="862"/>
      <c r="DZ117" s="863"/>
    </row>
    <row r="118" spans="1:130" s="102" customFormat="1" ht="26.25" customHeight="1">
      <c r="A118" s="944" t="s">
        <v>368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366</v>
      </c>
      <c r="AB118" s="945"/>
      <c r="AC118" s="945"/>
      <c r="AD118" s="945"/>
      <c r="AE118" s="946"/>
      <c r="AF118" s="947" t="s">
        <v>238</v>
      </c>
      <c r="AG118" s="945"/>
      <c r="AH118" s="945"/>
      <c r="AI118" s="945"/>
      <c r="AJ118" s="946"/>
      <c r="AK118" s="947" t="s">
        <v>237</v>
      </c>
      <c r="AL118" s="945"/>
      <c r="AM118" s="945"/>
      <c r="AN118" s="945"/>
      <c r="AO118" s="946"/>
      <c r="AP118" s="948" t="s">
        <v>367</v>
      </c>
      <c r="AQ118" s="949"/>
      <c r="AR118" s="949"/>
      <c r="AS118" s="949"/>
      <c r="AT118" s="950"/>
      <c r="AU118" s="979"/>
      <c r="AV118" s="980"/>
      <c r="AW118" s="980"/>
      <c r="AX118" s="980"/>
      <c r="AY118" s="980"/>
      <c r="AZ118" s="899" t="s">
        <v>396</v>
      </c>
      <c r="BA118" s="900"/>
      <c r="BB118" s="900"/>
      <c r="BC118" s="900"/>
      <c r="BD118" s="900"/>
      <c r="BE118" s="900"/>
      <c r="BF118" s="900"/>
      <c r="BG118" s="900"/>
      <c r="BH118" s="900"/>
      <c r="BI118" s="900"/>
      <c r="BJ118" s="900"/>
      <c r="BK118" s="900"/>
      <c r="BL118" s="900"/>
      <c r="BM118" s="900"/>
      <c r="BN118" s="900"/>
      <c r="BO118" s="900"/>
      <c r="BP118" s="901"/>
      <c r="BQ118" s="902" t="s">
        <v>64</v>
      </c>
      <c r="BR118" s="903"/>
      <c r="BS118" s="903"/>
      <c r="BT118" s="903"/>
      <c r="BU118" s="903"/>
      <c r="BV118" s="903" t="s">
        <v>64</v>
      </c>
      <c r="BW118" s="903"/>
      <c r="BX118" s="903"/>
      <c r="BY118" s="903"/>
      <c r="BZ118" s="903"/>
      <c r="CA118" s="903" t="s">
        <v>64</v>
      </c>
      <c r="CB118" s="903"/>
      <c r="CC118" s="903"/>
      <c r="CD118" s="903"/>
      <c r="CE118" s="903"/>
      <c r="CF118" s="918" t="s">
        <v>64</v>
      </c>
      <c r="CG118" s="919"/>
      <c r="CH118" s="919"/>
      <c r="CI118" s="919"/>
      <c r="CJ118" s="919"/>
      <c r="CK118" s="974"/>
      <c r="CL118" s="931"/>
      <c r="CM118" s="868" t="s">
        <v>397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64</v>
      </c>
      <c r="DH118" s="820"/>
      <c r="DI118" s="820"/>
      <c r="DJ118" s="820"/>
      <c r="DK118" s="821"/>
      <c r="DL118" s="822" t="s">
        <v>64</v>
      </c>
      <c r="DM118" s="820"/>
      <c r="DN118" s="820"/>
      <c r="DO118" s="820"/>
      <c r="DP118" s="821"/>
      <c r="DQ118" s="822" t="s">
        <v>64</v>
      </c>
      <c r="DR118" s="820"/>
      <c r="DS118" s="820"/>
      <c r="DT118" s="820"/>
      <c r="DU118" s="821"/>
      <c r="DV118" s="861" t="s">
        <v>64</v>
      </c>
      <c r="DW118" s="862"/>
      <c r="DX118" s="862"/>
      <c r="DY118" s="862"/>
      <c r="DZ118" s="863"/>
    </row>
    <row r="119" spans="1:130" s="102" customFormat="1" ht="26.25" customHeight="1">
      <c r="A119" s="928" t="s">
        <v>372</v>
      </c>
      <c r="B119" s="929"/>
      <c r="C119" s="934" t="s">
        <v>373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64</v>
      </c>
      <c r="AB119" s="938"/>
      <c r="AC119" s="938"/>
      <c r="AD119" s="938"/>
      <c r="AE119" s="939"/>
      <c r="AF119" s="940" t="s">
        <v>64</v>
      </c>
      <c r="AG119" s="938"/>
      <c r="AH119" s="938"/>
      <c r="AI119" s="938"/>
      <c r="AJ119" s="939"/>
      <c r="AK119" s="940" t="s">
        <v>64</v>
      </c>
      <c r="AL119" s="938"/>
      <c r="AM119" s="938"/>
      <c r="AN119" s="938"/>
      <c r="AO119" s="939"/>
      <c r="AP119" s="941" t="s">
        <v>64</v>
      </c>
      <c r="AQ119" s="942"/>
      <c r="AR119" s="942"/>
      <c r="AS119" s="942"/>
      <c r="AT119" s="943"/>
      <c r="AU119" s="981"/>
      <c r="AV119" s="982"/>
      <c r="AW119" s="982"/>
      <c r="AX119" s="982"/>
      <c r="AY119" s="982"/>
      <c r="AZ119" s="133" t="s">
        <v>119</v>
      </c>
      <c r="BA119" s="133"/>
      <c r="BB119" s="133"/>
      <c r="BC119" s="133"/>
      <c r="BD119" s="133"/>
      <c r="BE119" s="133"/>
      <c r="BF119" s="133"/>
      <c r="BG119" s="133"/>
      <c r="BH119" s="133"/>
      <c r="BI119" s="133"/>
      <c r="BJ119" s="133"/>
      <c r="BK119" s="133"/>
      <c r="BL119" s="133"/>
      <c r="BM119" s="133"/>
      <c r="BN119" s="133"/>
      <c r="BO119" s="897" t="s">
        <v>398</v>
      </c>
      <c r="BP119" s="898"/>
      <c r="BQ119" s="902">
        <v>7878608</v>
      </c>
      <c r="BR119" s="903"/>
      <c r="BS119" s="903"/>
      <c r="BT119" s="903"/>
      <c r="BU119" s="903"/>
      <c r="BV119" s="903">
        <v>7446087</v>
      </c>
      <c r="BW119" s="903"/>
      <c r="BX119" s="903"/>
      <c r="BY119" s="903"/>
      <c r="BZ119" s="903"/>
      <c r="CA119" s="903">
        <v>7190731</v>
      </c>
      <c r="CB119" s="903"/>
      <c r="CC119" s="903"/>
      <c r="CD119" s="903"/>
      <c r="CE119" s="903"/>
      <c r="CF119" s="786"/>
      <c r="CG119" s="787"/>
      <c r="CH119" s="787"/>
      <c r="CI119" s="787"/>
      <c r="CJ119" s="896"/>
      <c r="CK119" s="975"/>
      <c r="CL119" s="933"/>
      <c r="CM119" s="858" t="s">
        <v>399</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665238</v>
      </c>
      <c r="DH119" s="803"/>
      <c r="DI119" s="803"/>
      <c r="DJ119" s="803"/>
      <c r="DK119" s="804"/>
      <c r="DL119" s="805">
        <v>617997</v>
      </c>
      <c r="DM119" s="803"/>
      <c r="DN119" s="803"/>
      <c r="DO119" s="803"/>
      <c r="DP119" s="804"/>
      <c r="DQ119" s="805">
        <v>570756</v>
      </c>
      <c r="DR119" s="803"/>
      <c r="DS119" s="803"/>
      <c r="DT119" s="803"/>
      <c r="DU119" s="804"/>
      <c r="DV119" s="871">
        <v>21.8</v>
      </c>
      <c r="DW119" s="872"/>
      <c r="DX119" s="872"/>
      <c r="DY119" s="872"/>
      <c r="DZ119" s="873"/>
    </row>
    <row r="120" spans="1:130" s="102" customFormat="1" ht="26.25" customHeight="1">
      <c r="A120" s="930"/>
      <c r="B120" s="931"/>
      <c r="C120" s="868" t="s">
        <v>376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64</v>
      </c>
      <c r="AB120" s="820"/>
      <c r="AC120" s="820"/>
      <c r="AD120" s="820"/>
      <c r="AE120" s="821"/>
      <c r="AF120" s="822" t="s">
        <v>64</v>
      </c>
      <c r="AG120" s="820"/>
      <c r="AH120" s="820"/>
      <c r="AI120" s="820"/>
      <c r="AJ120" s="821"/>
      <c r="AK120" s="822" t="s">
        <v>64</v>
      </c>
      <c r="AL120" s="820"/>
      <c r="AM120" s="820"/>
      <c r="AN120" s="820"/>
      <c r="AO120" s="821"/>
      <c r="AP120" s="861" t="s">
        <v>64</v>
      </c>
      <c r="AQ120" s="862"/>
      <c r="AR120" s="862"/>
      <c r="AS120" s="862"/>
      <c r="AT120" s="863"/>
      <c r="AU120" s="920" t="s">
        <v>400</v>
      </c>
      <c r="AV120" s="921"/>
      <c r="AW120" s="921"/>
      <c r="AX120" s="921"/>
      <c r="AY120" s="922"/>
      <c r="AZ120" s="883" t="s">
        <v>401</v>
      </c>
      <c r="BA120" s="848"/>
      <c r="BB120" s="848"/>
      <c r="BC120" s="848"/>
      <c r="BD120" s="848"/>
      <c r="BE120" s="848"/>
      <c r="BF120" s="848"/>
      <c r="BG120" s="848"/>
      <c r="BH120" s="848"/>
      <c r="BI120" s="848"/>
      <c r="BJ120" s="848"/>
      <c r="BK120" s="848"/>
      <c r="BL120" s="848"/>
      <c r="BM120" s="848"/>
      <c r="BN120" s="848"/>
      <c r="BO120" s="848"/>
      <c r="BP120" s="849"/>
      <c r="BQ120" s="884">
        <v>2295755</v>
      </c>
      <c r="BR120" s="865"/>
      <c r="BS120" s="865"/>
      <c r="BT120" s="865"/>
      <c r="BU120" s="865"/>
      <c r="BV120" s="865">
        <v>2446589</v>
      </c>
      <c r="BW120" s="865"/>
      <c r="BX120" s="865"/>
      <c r="BY120" s="865"/>
      <c r="BZ120" s="865"/>
      <c r="CA120" s="865">
        <v>2267449</v>
      </c>
      <c r="CB120" s="865"/>
      <c r="CC120" s="865"/>
      <c r="CD120" s="865"/>
      <c r="CE120" s="865"/>
      <c r="CF120" s="909">
        <v>86.4</v>
      </c>
      <c r="CG120" s="910"/>
      <c r="CH120" s="910"/>
      <c r="CI120" s="910"/>
      <c r="CJ120" s="910"/>
      <c r="CK120" s="911" t="s">
        <v>402</v>
      </c>
      <c r="CL120" s="875"/>
      <c r="CM120" s="875"/>
      <c r="CN120" s="875"/>
      <c r="CO120" s="876"/>
      <c r="CP120" s="915" t="s">
        <v>339</v>
      </c>
      <c r="CQ120" s="916"/>
      <c r="CR120" s="916"/>
      <c r="CS120" s="916"/>
      <c r="CT120" s="916"/>
      <c r="CU120" s="916"/>
      <c r="CV120" s="916"/>
      <c r="CW120" s="916"/>
      <c r="CX120" s="916"/>
      <c r="CY120" s="916"/>
      <c r="CZ120" s="916"/>
      <c r="DA120" s="916"/>
      <c r="DB120" s="916"/>
      <c r="DC120" s="916"/>
      <c r="DD120" s="916"/>
      <c r="DE120" s="916"/>
      <c r="DF120" s="917"/>
      <c r="DG120" s="884">
        <v>1177527</v>
      </c>
      <c r="DH120" s="865"/>
      <c r="DI120" s="865"/>
      <c r="DJ120" s="865"/>
      <c r="DK120" s="865"/>
      <c r="DL120" s="865">
        <v>1078531</v>
      </c>
      <c r="DM120" s="865"/>
      <c r="DN120" s="865"/>
      <c r="DO120" s="865"/>
      <c r="DP120" s="865"/>
      <c r="DQ120" s="865">
        <v>971524</v>
      </c>
      <c r="DR120" s="865"/>
      <c r="DS120" s="865"/>
      <c r="DT120" s="865"/>
      <c r="DU120" s="865"/>
      <c r="DV120" s="866">
        <v>37</v>
      </c>
      <c r="DW120" s="866"/>
      <c r="DX120" s="866"/>
      <c r="DY120" s="866"/>
      <c r="DZ120" s="867"/>
    </row>
    <row r="121" spans="1:130" s="102" customFormat="1" ht="26.25" customHeight="1">
      <c r="A121" s="930"/>
      <c r="B121" s="931"/>
      <c r="C121" s="906" t="s">
        <v>403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64</v>
      </c>
      <c r="AB121" s="820"/>
      <c r="AC121" s="820"/>
      <c r="AD121" s="820"/>
      <c r="AE121" s="821"/>
      <c r="AF121" s="822" t="s">
        <v>64</v>
      </c>
      <c r="AG121" s="820"/>
      <c r="AH121" s="820"/>
      <c r="AI121" s="820"/>
      <c r="AJ121" s="821"/>
      <c r="AK121" s="822" t="s">
        <v>64</v>
      </c>
      <c r="AL121" s="820"/>
      <c r="AM121" s="820"/>
      <c r="AN121" s="820"/>
      <c r="AO121" s="821"/>
      <c r="AP121" s="861" t="s">
        <v>64</v>
      </c>
      <c r="AQ121" s="862"/>
      <c r="AR121" s="862"/>
      <c r="AS121" s="862"/>
      <c r="AT121" s="863"/>
      <c r="AU121" s="923"/>
      <c r="AV121" s="924"/>
      <c r="AW121" s="924"/>
      <c r="AX121" s="924"/>
      <c r="AY121" s="925"/>
      <c r="AZ121" s="855" t="s">
        <v>404</v>
      </c>
      <c r="BA121" s="790"/>
      <c r="BB121" s="790"/>
      <c r="BC121" s="790"/>
      <c r="BD121" s="790"/>
      <c r="BE121" s="790"/>
      <c r="BF121" s="790"/>
      <c r="BG121" s="790"/>
      <c r="BH121" s="790"/>
      <c r="BI121" s="790"/>
      <c r="BJ121" s="790"/>
      <c r="BK121" s="790"/>
      <c r="BL121" s="790"/>
      <c r="BM121" s="790"/>
      <c r="BN121" s="790"/>
      <c r="BO121" s="790"/>
      <c r="BP121" s="791"/>
      <c r="BQ121" s="856" t="s">
        <v>64</v>
      </c>
      <c r="BR121" s="857"/>
      <c r="BS121" s="857"/>
      <c r="BT121" s="857"/>
      <c r="BU121" s="857"/>
      <c r="BV121" s="857" t="s">
        <v>64</v>
      </c>
      <c r="BW121" s="857"/>
      <c r="BX121" s="857"/>
      <c r="BY121" s="857"/>
      <c r="BZ121" s="857"/>
      <c r="CA121" s="857" t="s">
        <v>64</v>
      </c>
      <c r="CB121" s="857"/>
      <c r="CC121" s="857"/>
      <c r="CD121" s="857"/>
      <c r="CE121" s="857"/>
      <c r="CF121" s="918" t="s">
        <v>64</v>
      </c>
      <c r="CG121" s="919"/>
      <c r="CH121" s="919"/>
      <c r="CI121" s="919"/>
      <c r="CJ121" s="919"/>
      <c r="CK121" s="912"/>
      <c r="CL121" s="878"/>
      <c r="CM121" s="878"/>
      <c r="CN121" s="878"/>
      <c r="CO121" s="879"/>
      <c r="CP121" s="887" t="s">
        <v>337</v>
      </c>
      <c r="CQ121" s="888"/>
      <c r="CR121" s="888"/>
      <c r="CS121" s="888"/>
      <c r="CT121" s="888"/>
      <c r="CU121" s="888"/>
      <c r="CV121" s="888"/>
      <c r="CW121" s="888"/>
      <c r="CX121" s="888"/>
      <c r="CY121" s="888"/>
      <c r="CZ121" s="888"/>
      <c r="DA121" s="888"/>
      <c r="DB121" s="888"/>
      <c r="DC121" s="888"/>
      <c r="DD121" s="888"/>
      <c r="DE121" s="888"/>
      <c r="DF121" s="889"/>
      <c r="DG121" s="856" t="s">
        <v>64</v>
      </c>
      <c r="DH121" s="857"/>
      <c r="DI121" s="857"/>
      <c r="DJ121" s="857"/>
      <c r="DK121" s="857"/>
      <c r="DL121" s="857" t="s">
        <v>64</v>
      </c>
      <c r="DM121" s="857"/>
      <c r="DN121" s="857"/>
      <c r="DO121" s="857"/>
      <c r="DP121" s="857"/>
      <c r="DQ121" s="857" t="s">
        <v>64</v>
      </c>
      <c r="DR121" s="857"/>
      <c r="DS121" s="857"/>
      <c r="DT121" s="857"/>
      <c r="DU121" s="857"/>
      <c r="DV121" s="834" t="s">
        <v>64</v>
      </c>
      <c r="DW121" s="834"/>
      <c r="DX121" s="834"/>
      <c r="DY121" s="834"/>
      <c r="DZ121" s="835"/>
    </row>
    <row r="122" spans="1:130" s="102" customFormat="1" ht="26.25" customHeight="1">
      <c r="A122" s="930"/>
      <c r="B122" s="931"/>
      <c r="C122" s="868" t="s">
        <v>386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64</v>
      </c>
      <c r="AB122" s="820"/>
      <c r="AC122" s="820"/>
      <c r="AD122" s="820"/>
      <c r="AE122" s="821"/>
      <c r="AF122" s="822" t="s">
        <v>64</v>
      </c>
      <c r="AG122" s="820"/>
      <c r="AH122" s="820"/>
      <c r="AI122" s="820"/>
      <c r="AJ122" s="821"/>
      <c r="AK122" s="822" t="s">
        <v>64</v>
      </c>
      <c r="AL122" s="820"/>
      <c r="AM122" s="820"/>
      <c r="AN122" s="820"/>
      <c r="AO122" s="821"/>
      <c r="AP122" s="861" t="s">
        <v>64</v>
      </c>
      <c r="AQ122" s="862"/>
      <c r="AR122" s="862"/>
      <c r="AS122" s="862"/>
      <c r="AT122" s="863"/>
      <c r="AU122" s="923"/>
      <c r="AV122" s="924"/>
      <c r="AW122" s="924"/>
      <c r="AX122" s="924"/>
      <c r="AY122" s="925"/>
      <c r="AZ122" s="899" t="s">
        <v>405</v>
      </c>
      <c r="BA122" s="900"/>
      <c r="BB122" s="900"/>
      <c r="BC122" s="900"/>
      <c r="BD122" s="900"/>
      <c r="BE122" s="900"/>
      <c r="BF122" s="900"/>
      <c r="BG122" s="900"/>
      <c r="BH122" s="900"/>
      <c r="BI122" s="900"/>
      <c r="BJ122" s="900"/>
      <c r="BK122" s="900"/>
      <c r="BL122" s="900"/>
      <c r="BM122" s="900"/>
      <c r="BN122" s="900"/>
      <c r="BO122" s="900"/>
      <c r="BP122" s="901"/>
      <c r="BQ122" s="902">
        <v>4641714</v>
      </c>
      <c r="BR122" s="903"/>
      <c r="BS122" s="903"/>
      <c r="BT122" s="903"/>
      <c r="BU122" s="903"/>
      <c r="BV122" s="903">
        <v>4500745</v>
      </c>
      <c r="BW122" s="903"/>
      <c r="BX122" s="903"/>
      <c r="BY122" s="903"/>
      <c r="BZ122" s="903"/>
      <c r="CA122" s="903">
        <v>4345592</v>
      </c>
      <c r="CB122" s="903"/>
      <c r="CC122" s="903"/>
      <c r="CD122" s="903"/>
      <c r="CE122" s="903"/>
      <c r="CF122" s="904">
        <v>165.7</v>
      </c>
      <c r="CG122" s="905"/>
      <c r="CH122" s="905"/>
      <c r="CI122" s="905"/>
      <c r="CJ122" s="905"/>
      <c r="CK122" s="912"/>
      <c r="CL122" s="878"/>
      <c r="CM122" s="878"/>
      <c r="CN122" s="878"/>
      <c r="CO122" s="879"/>
      <c r="CP122" s="887"/>
      <c r="CQ122" s="888"/>
      <c r="CR122" s="888"/>
      <c r="CS122" s="888"/>
      <c r="CT122" s="888"/>
      <c r="CU122" s="888"/>
      <c r="CV122" s="888"/>
      <c r="CW122" s="888"/>
      <c r="CX122" s="888"/>
      <c r="CY122" s="888"/>
      <c r="CZ122" s="888"/>
      <c r="DA122" s="888"/>
      <c r="DB122" s="888"/>
      <c r="DC122" s="888"/>
      <c r="DD122" s="888"/>
      <c r="DE122" s="888"/>
      <c r="DF122" s="889"/>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102" customFormat="1" ht="26.25" customHeight="1">
      <c r="A123" s="930"/>
      <c r="B123" s="931"/>
      <c r="C123" s="868" t="s">
        <v>392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64</v>
      </c>
      <c r="AB123" s="820"/>
      <c r="AC123" s="820"/>
      <c r="AD123" s="820"/>
      <c r="AE123" s="821"/>
      <c r="AF123" s="822" t="s">
        <v>64</v>
      </c>
      <c r="AG123" s="820"/>
      <c r="AH123" s="820"/>
      <c r="AI123" s="820"/>
      <c r="AJ123" s="821"/>
      <c r="AK123" s="822" t="s">
        <v>64</v>
      </c>
      <c r="AL123" s="820"/>
      <c r="AM123" s="820"/>
      <c r="AN123" s="820"/>
      <c r="AO123" s="821"/>
      <c r="AP123" s="861" t="s">
        <v>64</v>
      </c>
      <c r="AQ123" s="862"/>
      <c r="AR123" s="862"/>
      <c r="AS123" s="862"/>
      <c r="AT123" s="863"/>
      <c r="AU123" s="926"/>
      <c r="AV123" s="927"/>
      <c r="AW123" s="927"/>
      <c r="AX123" s="927"/>
      <c r="AY123" s="927"/>
      <c r="AZ123" s="133" t="s">
        <v>119</v>
      </c>
      <c r="BA123" s="133"/>
      <c r="BB123" s="133"/>
      <c r="BC123" s="133"/>
      <c r="BD123" s="133"/>
      <c r="BE123" s="133"/>
      <c r="BF123" s="133"/>
      <c r="BG123" s="133"/>
      <c r="BH123" s="133"/>
      <c r="BI123" s="133"/>
      <c r="BJ123" s="133"/>
      <c r="BK123" s="133"/>
      <c r="BL123" s="133"/>
      <c r="BM123" s="133"/>
      <c r="BN123" s="133"/>
      <c r="BO123" s="897" t="s">
        <v>406</v>
      </c>
      <c r="BP123" s="898"/>
      <c r="BQ123" s="894">
        <v>6937469</v>
      </c>
      <c r="BR123" s="895"/>
      <c r="BS123" s="895"/>
      <c r="BT123" s="895"/>
      <c r="BU123" s="895"/>
      <c r="BV123" s="895">
        <v>6947334</v>
      </c>
      <c r="BW123" s="895"/>
      <c r="BX123" s="895"/>
      <c r="BY123" s="895"/>
      <c r="BZ123" s="895"/>
      <c r="CA123" s="895">
        <v>6613041</v>
      </c>
      <c r="CB123" s="895"/>
      <c r="CC123" s="895"/>
      <c r="CD123" s="895"/>
      <c r="CE123" s="895"/>
      <c r="CF123" s="786"/>
      <c r="CG123" s="787"/>
      <c r="CH123" s="787"/>
      <c r="CI123" s="787"/>
      <c r="CJ123" s="896"/>
      <c r="CK123" s="912"/>
      <c r="CL123" s="878"/>
      <c r="CM123" s="878"/>
      <c r="CN123" s="878"/>
      <c r="CO123" s="879"/>
      <c r="CP123" s="887"/>
      <c r="CQ123" s="888"/>
      <c r="CR123" s="888"/>
      <c r="CS123" s="888"/>
      <c r="CT123" s="888"/>
      <c r="CU123" s="888"/>
      <c r="CV123" s="888"/>
      <c r="CW123" s="888"/>
      <c r="CX123" s="888"/>
      <c r="CY123" s="888"/>
      <c r="CZ123" s="888"/>
      <c r="DA123" s="888"/>
      <c r="DB123" s="888"/>
      <c r="DC123" s="888"/>
      <c r="DD123" s="888"/>
      <c r="DE123" s="888"/>
      <c r="DF123" s="889"/>
      <c r="DG123" s="819"/>
      <c r="DH123" s="820"/>
      <c r="DI123" s="820"/>
      <c r="DJ123" s="820"/>
      <c r="DK123" s="821"/>
      <c r="DL123" s="822"/>
      <c r="DM123" s="820"/>
      <c r="DN123" s="820"/>
      <c r="DO123" s="820"/>
      <c r="DP123" s="821"/>
      <c r="DQ123" s="822"/>
      <c r="DR123" s="820"/>
      <c r="DS123" s="820"/>
      <c r="DT123" s="820"/>
      <c r="DU123" s="821"/>
      <c r="DV123" s="861"/>
      <c r="DW123" s="862"/>
      <c r="DX123" s="862"/>
      <c r="DY123" s="862"/>
      <c r="DZ123" s="863"/>
    </row>
    <row r="124" spans="1:130" s="102" customFormat="1" ht="26.25" customHeight="1" thickBot="1">
      <c r="A124" s="930"/>
      <c r="B124" s="931"/>
      <c r="C124" s="868" t="s">
        <v>395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64</v>
      </c>
      <c r="AB124" s="820"/>
      <c r="AC124" s="820"/>
      <c r="AD124" s="820"/>
      <c r="AE124" s="821"/>
      <c r="AF124" s="822" t="s">
        <v>64</v>
      </c>
      <c r="AG124" s="820"/>
      <c r="AH124" s="820"/>
      <c r="AI124" s="820"/>
      <c r="AJ124" s="821"/>
      <c r="AK124" s="822" t="s">
        <v>64</v>
      </c>
      <c r="AL124" s="820"/>
      <c r="AM124" s="820"/>
      <c r="AN124" s="820"/>
      <c r="AO124" s="821"/>
      <c r="AP124" s="861" t="s">
        <v>64</v>
      </c>
      <c r="AQ124" s="862"/>
      <c r="AR124" s="862"/>
      <c r="AS124" s="862"/>
      <c r="AT124" s="863"/>
      <c r="AU124" s="890" t="s">
        <v>407</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35.799999999999997</v>
      </c>
      <c r="BR124" s="885"/>
      <c r="BS124" s="885"/>
      <c r="BT124" s="885"/>
      <c r="BU124" s="885"/>
      <c r="BV124" s="885">
        <v>19</v>
      </c>
      <c r="BW124" s="885"/>
      <c r="BX124" s="885"/>
      <c r="BY124" s="885"/>
      <c r="BZ124" s="885"/>
      <c r="CA124" s="885">
        <v>22</v>
      </c>
      <c r="CB124" s="885"/>
      <c r="CC124" s="885"/>
      <c r="CD124" s="885"/>
      <c r="CE124" s="885"/>
      <c r="CF124" s="764"/>
      <c r="CG124" s="765"/>
      <c r="CH124" s="765"/>
      <c r="CI124" s="765"/>
      <c r="CJ124" s="886"/>
      <c r="CK124" s="913"/>
      <c r="CL124" s="913"/>
      <c r="CM124" s="913"/>
      <c r="CN124" s="913"/>
      <c r="CO124" s="914"/>
      <c r="CP124" s="887" t="s">
        <v>408</v>
      </c>
      <c r="CQ124" s="888"/>
      <c r="CR124" s="888"/>
      <c r="CS124" s="888"/>
      <c r="CT124" s="888"/>
      <c r="CU124" s="888"/>
      <c r="CV124" s="888"/>
      <c r="CW124" s="888"/>
      <c r="CX124" s="888"/>
      <c r="CY124" s="888"/>
      <c r="CZ124" s="888"/>
      <c r="DA124" s="888"/>
      <c r="DB124" s="888"/>
      <c r="DC124" s="888"/>
      <c r="DD124" s="888"/>
      <c r="DE124" s="888"/>
      <c r="DF124" s="889"/>
      <c r="DG124" s="802" t="s">
        <v>64</v>
      </c>
      <c r="DH124" s="803"/>
      <c r="DI124" s="803"/>
      <c r="DJ124" s="803"/>
      <c r="DK124" s="804"/>
      <c r="DL124" s="805" t="s">
        <v>64</v>
      </c>
      <c r="DM124" s="803"/>
      <c r="DN124" s="803"/>
      <c r="DO124" s="803"/>
      <c r="DP124" s="804"/>
      <c r="DQ124" s="805" t="s">
        <v>64</v>
      </c>
      <c r="DR124" s="803"/>
      <c r="DS124" s="803"/>
      <c r="DT124" s="803"/>
      <c r="DU124" s="804"/>
      <c r="DV124" s="871" t="s">
        <v>64</v>
      </c>
      <c r="DW124" s="872"/>
      <c r="DX124" s="872"/>
      <c r="DY124" s="872"/>
      <c r="DZ124" s="873"/>
    </row>
    <row r="125" spans="1:130" s="102" customFormat="1" ht="26.25" customHeight="1">
      <c r="A125" s="930"/>
      <c r="B125" s="931"/>
      <c r="C125" s="868" t="s">
        <v>397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64</v>
      </c>
      <c r="AB125" s="820"/>
      <c r="AC125" s="820"/>
      <c r="AD125" s="820"/>
      <c r="AE125" s="821"/>
      <c r="AF125" s="822" t="s">
        <v>64</v>
      </c>
      <c r="AG125" s="820"/>
      <c r="AH125" s="820"/>
      <c r="AI125" s="820"/>
      <c r="AJ125" s="821"/>
      <c r="AK125" s="822" t="s">
        <v>64</v>
      </c>
      <c r="AL125" s="820"/>
      <c r="AM125" s="820"/>
      <c r="AN125" s="820"/>
      <c r="AO125" s="821"/>
      <c r="AP125" s="861" t="s">
        <v>64</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409</v>
      </c>
      <c r="CL125" s="875"/>
      <c r="CM125" s="875"/>
      <c r="CN125" s="875"/>
      <c r="CO125" s="876"/>
      <c r="CP125" s="883" t="s">
        <v>410</v>
      </c>
      <c r="CQ125" s="848"/>
      <c r="CR125" s="848"/>
      <c r="CS125" s="848"/>
      <c r="CT125" s="848"/>
      <c r="CU125" s="848"/>
      <c r="CV125" s="848"/>
      <c r="CW125" s="848"/>
      <c r="CX125" s="848"/>
      <c r="CY125" s="848"/>
      <c r="CZ125" s="848"/>
      <c r="DA125" s="848"/>
      <c r="DB125" s="848"/>
      <c r="DC125" s="848"/>
      <c r="DD125" s="848"/>
      <c r="DE125" s="848"/>
      <c r="DF125" s="849"/>
      <c r="DG125" s="884" t="s">
        <v>64</v>
      </c>
      <c r="DH125" s="865"/>
      <c r="DI125" s="865"/>
      <c r="DJ125" s="865"/>
      <c r="DK125" s="865"/>
      <c r="DL125" s="865" t="s">
        <v>64</v>
      </c>
      <c r="DM125" s="865"/>
      <c r="DN125" s="865"/>
      <c r="DO125" s="865"/>
      <c r="DP125" s="865"/>
      <c r="DQ125" s="865" t="s">
        <v>64</v>
      </c>
      <c r="DR125" s="865"/>
      <c r="DS125" s="865"/>
      <c r="DT125" s="865"/>
      <c r="DU125" s="865"/>
      <c r="DV125" s="866" t="s">
        <v>64</v>
      </c>
      <c r="DW125" s="866"/>
      <c r="DX125" s="866"/>
      <c r="DY125" s="866"/>
      <c r="DZ125" s="867"/>
    </row>
    <row r="126" spans="1:130" s="102" customFormat="1" ht="26.25" customHeight="1" thickBot="1">
      <c r="A126" s="930"/>
      <c r="B126" s="931"/>
      <c r="C126" s="868" t="s">
        <v>399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v>49880</v>
      </c>
      <c r="AB126" s="820"/>
      <c r="AC126" s="820"/>
      <c r="AD126" s="820"/>
      <c r="AE126" s="821"/>
      <c r="AF126" s="822">
        <v>49908</v>
      </c>
      <c r="AG126" s="820"/>
      <c r="AH126" s="820"/>
      <c r="AI126" s="820"/>
      <c r="AJ126" s="821"/>
      <c r="AK126" s="822">
        <v>49768</v>
      </c>
      <c r="AL126" s="820"/>
      <c r="AM126" s="820"/>
      <c r="AN126" s="820"/>
      <c r="AO126" s="821"/>
      <c r="AP126" s="861">
        <v>1.9</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411</v>
      </c>
      <c r="CQ126" s="790"/>
      <c r="CR126" s="790"/>
      <c r="CS126" s="790"/>
      <c r="CT126" s="790"/>
      <c r="CU126" s="790"/>
      <c r="CV126" s="790"/>
      <c r="CW126" s="790"/>
      <c r="CX126" s="790"/>
      <c r="CY126" s="790"/>
      <c r="CZ126" s="790"/>
      <c r="DA126" s="790"/>
      <c r="DB126" s="790"/>
      <c r="DC126" s="790"/>
      <c r="DD126" s="790"/>
      <c r="DE126" s="790"/>
      <c r="DF126" s="791"/>
      <c r="DG126" s="856" t="s">
        <v>64</v>
      </c>
      <c r="DH126" s="857"/>
      <c r="DI126" s="857"/>
      <c r="DJ126" s="857"/>
      <c r="DK126" s="857"/>
      <c r="DL126" s="857" t="s">
        <v>64</v>
      </c>
      <c r="DM126" s="857"/>
      <c r="DN126" s="857"/>
      <c r="DO126" s="857"/>
      <c r="DP126" s="857"/>
      <c r="DQ126" s="857" t="s">
        <v>64</v>
      </c>
      <c r="DR126" s="857"/>
      <c r="DS126" s="857"/>
      <c r="DT126" s="857"/>
      <c r="DU126" s="857"/>
      <c r="DV126" s="834" t="s">
        <v>64</v>
      </c>
      <c r="DW126" s="834"/>
      <c r="DX126" s="834"/>
      <c r="DY126" s="834"/>
      <c r="DZ126" s="835"/>
    </row>
    <row r="127" spans="1:130" s="102" customFormat="1" ht="26.25" customHeight="1">
      <c r="A127" s="932"/>
      <c r="B127" s="933"/>
      <c r="C127" s="858" t="s">
        <v>412</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t="s">
        <v>64</v>
      </c>
      <c r="AB127" s="820"/>
      <c r="AC127" s="820"/>
      <c r="AD127" s="820"/>
      <c r="AE127" s="821"/>
      <c r="AF127" s="822" t="s">
        <v>64</v>
      </c>
      <c r="AG127" s="820"/>
      <c r="AH127" s="820"/>
      <c r="AI127" s="820"/>
      <c r="AJ127" s="821"/>
      <c r="AK127" s="822" t="s">
        <v>64</v>
      </c>
      <c r="AL127" s="820"/>
      <c r="AM127" s="820"/>
      <c r="AN127" s="820"/>
      <c r="AO127" s="821"/>
      <c r="AP127" s="861" t="s">
        <v>64</v>
      </c>
      <c r="AQ127" s="862"/>
      <c r="AR127" s="862"/>
      <c r="AS127" s="862"/>
      <c r="AT127" s="863"/>
      <c r="AU127" s="138"/>
      <c r="AV127" s="138"/>
      <c r="AW127" s="138"/>
      <c r="AX127" s="864" t="s">
        <v>413</v>
      </c>
      <c r="AY127" s="852"/>
      <c r="AZ127" s="852"/>
      <c r="BA127" s="852"/>
      <c r="BB127" s="852"/>
      <c r="BC127" s="852"/>
      <c r="BD127" s="852"/>
      <c r="BE127" s="853"/>
      <c r="BF127" s="851" t="s">
        <v>414</v>
      </c>
      <c r="BG127" s="852"/>
      <c r="BH127" s="852"/>
      <c r="BI127" s="852"/>
      <c r="BJ127" s="852"/>
      <c r="BK127" s="852"/>
      <c r="BL127" s="853"/>
      <c r="BM127" s="851" t="s">
        <v>415</v>
      </c>
      <c r="BN127" s="852"/>
      <c r="BO127" s="852"/>
      <c r="BP127" s="852"/>
      <c r="BQ127" s="852"/>
      <c r="BR127" s="852"/>
      <c r="BS127" s="853"/>
      <c r="BT127" s="851" t="s">
        <v>416</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417</v>
      </c>
      <c r="CQ127" s="790"/>
      <c r="CR127" s="790"/>
      <c r="CS127" s="790"/>
      <c r="CT127" s="790"/>
      <c r="CU127" s="790"/>
      <c r="CV127" s="790"/>
      <c r="CW127" s="790"/>
      <c r="CX127" s="790"/>
      <c r="CY127" s="790"/>
      <c r="CZ127" s="790"/>
      <c r="DA127" s="790"/>
      <c r="DB127" s="790"/>
      <c r="DC127" s="790"/>
      <c r="DD127" s="790"/>
      <c r="DE127" s="790"/>
      <c r="DF127" s="791"/>
      <c r="DG127" s="856" t="s">
        <v>64</v>
      </c>
      <c r="DH127" s="857"/>
      <c r="DI127" s="857"/>
      <c r="DJ127" s="857"/>
      <c r="DK127" s="857"/>
      <c r="DL127" s="857" t="s">
        <v>64</v>
      </c>
      <c r="DM127" s="857"/>
      <c r="DN127" s="857"/>
      <c r="DO127" s="857"/>
      <c r="DP127" s="857"/>
      <c r="DQ127" s="857" t="s">
        <v>64</v>
      </c>
      <c r="DR127" s="857"/>
      <c r="DS127" s="857"/>
      <c r="DT127" s="857"/>
      <c r="DU127" s="857"/>
      <c r="DV127" s="834" t="s">
        <v>64</v>
      </c>
      <c r="DW127" s="834"/>
      <c r="DX127" s="834"/>
      <c r="DY127" s="834"/>
      <c r="DZ127" s="835"/>
    </row>
    <row r="128" spans="1:130" s="102" customFormat="1" ht="26.25" customHeight="1" thickBot="1">
      <c r="A128" s="836" t="s">
        <v>418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419</v>
      </c>
      <c r="X128" s="838"/>
      <c r="Y128" s="838"/>
      <c r="Z128" s="839"/>
      <c r="AA128" s="840" t="s">
        <v>64</v>
      </c>
      <c r="AB128" s="841"/>
      <c r="AC128" s="841"/>
      <c r="AD128" s="841"/>
      <c r="AE128" s="842"/>
      <c r="AF128" s="843" t="s">
        <v>64</v>
      </c>
      <c r="AG128" s="841"/>
      <c r="AH128" s="841"/>
      <c r="AI128" s="841"/>
      <c r="AJ128" s="842"/>
      <c r="AK128" s="843" t="s">
        <v>64</v>
      </c>
      <c r="AL128" s="841"/>
      <c r="AM128" s="841"/>
      <c r="AN128" s="841"/>
      <c r="AO128" s="842"/>
      <c r="AP128" s="844"/>
      <c r="AQ128" s="845"/>
      <c r="AR128" s="845"/>
      <c r="AS128" s="845"/>
      <c r="AT128" s="846"/>
      <c r="AU128" s="138"/>
      <c r="AV128" s="138"/>
      <c r="AW128" s="138"/>
      <c r="AX128" s="847" t="s">
        <v>420</v>
      </c>
      <c r="AY128" s="848"/>
      <c r="AZ128" s="848"/>
      <c r="BA128" s="848"/>
      <c r="BB128" s="848"/>
      <c r="BC128" s="848"/>
      <c r="BD128" s="848"/>
      <c r="BE128" s="849"/>
      <c r="BF128" s="826" t="s">
        <v>64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421</v>
      </c>
      <c r="CQ128" s="768"/>
      <c r="CR128" s="768"/>
      <c r="CS128" s="768"/>
      <c r="CT128" s="768"/>
      <c r="CU128" s="768"/>
      <c r="CV128" s="768"/>
      <c r="CW128" s="768"/>
      <c r="CX128" s="768"/>
      <c r="CY128" s="768"/>
      <c r="CZ128" s="768"/>
      <c r="DA128" s="768"/>
      <c r="DB128" s="768"/>
      <c r="DC128" s="768"/>
      <c r="DD128" s="768"/>
      <c r="DE128" s="768"/>
      <c r="DF128" s="769"/>
      <c r="DG128" s="830" t="s">
        <v>64</v>
      </c>
      <c r="DH128" s="831"/>
      <c r="DI128" s="831"/>
      <c r="DJ128" s="831"/>
      <c r="DK128" s="831"/>
      <c r="DL128" s="831" t="s">
        <v>64</v>
      </c>
      <c r="DM128" s="831"/>
      <c r="DN128" s="831"/>
      <c r="DO128" s="831"/>
      <c r="DP128" s="831"/>
      <c r="DQ128" s="831" t="s">
        <v>64</v>
      </c>
      <c r="DR128" s="831"/>
      <c r="DS128" s="831"/>
      <c r="DT128" s="831"/>
      <c r="DU128" s="831"/>
      <c r="DV128" s="832" t="s">
        <v>64</v>
      </c>
      <c r="DW128" s="832"/>
      <c r="DX128" s="832"/>
      <c r="DY128" s="832"/>
      <c r="DZ128" s="833"/>
    </row>
    <row r="129" spans="1:131" s="102" customFormat="1" ht="26.25" customHeight="1">
      <c r="A129" s="814" t="s">
        <v>44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422</v>
      </c>
      <c r="X129" s="817"/>
      <c r="Y129" s="817"/>
      <c r="Z129" s="818"/>
      <c r="AA129" s="819">
        <v>3060089</v>
      </c>
      <c r="AB129" s="820"/>
      <c r="AC129" s="820"/>
      <c r="AD129" s="820"/>
      <c r="AE129" s="821"/>
      <c r="AF129" s="822">
        <v>3055769</v>
      </c>
      <c r="AG129" s="820"/>
      <c r="AH129" s="820"/>
      <c r="AI129" s="820"/>
      <c r="AJ129" s="821"/>
      <c r="AK129" s="822">
        <v>3059098</v>
      </c>
      <c r="AL129" s="820"/>
      <c r="AM129" s="820"/>
      <c r="AN129" s="820"/>
      <c r="AO129" s="821"/>
      <c r="AP129" s="823"/>
      <c r="AQ129" s="824"/>
      <c r="AR129" s="824"/>
      <c r="AS129" s="824"/>
      <c r="AT129" s="825"/>
      <c r="AU129" s="140"/>
      <c r="AV129" s="140"/>
      <c r="AW129" s="140"/>
      <c r="AX129" s="789" t="s">
        <v>423</v>
      </c>
      <c r="AY129" s="790"/>
      <c r="AZ129" s="790"/>
      <c r="BA129" s="790"/>
      <c r="BB129" s="790"/>
      <c r="BC129" s="790"/>
      <c r="BD129" s="790"/>
      <c r="BE129" s="791"/>
      <c r="BF129" s="809" t="s">
        <v>64</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814" t="s">
        <v>424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425</v>
      </c>
      <c r="X130" s="817"/>
      <c r="Y130" s="817"/>
      <c r="Z130" s="818"/>
      <c r="AA130" s="819">
        <v>435851</v>
      </c>
      <c r="AB130" s="820"/>
      <c r="AC130" s="820"/>
      <c r="AD130" s="820"/>
      <c r="AE130" s="821"/>
      <c r="AF130" s="822">
        <v>437602</v>
      </c>
      <c r="AG130" s="820"/>
      <c r="AH130" s="820"/>
      <c r="AI130" s="820"/>
      <c r="AJ130" s="821"/>
      <c r="AK130" s="822">
        <v>436115</v>
      </c>
      <c r="AL130" s="820"/>
      <c r="AM130" s="820"/>
      <c r="AN130" s="820"/>
      <c r="AO130" s="821"/>
      <c r="AP130" s="823"/>
      <c r="AQ130" s="824"/>
      <c r="AR130" s="824"/>
      <c r="AS130" s="824"/>
      <c r="AT130" s="825"/>
      <c r="AU130" s="140"/>
      <c r="AV130" s="140"/>
      <c r="AW130" s="140"/>
      <c r="AX130" s="789" t="s">
        <v>426</v>
      </c>
      <c r="AY130" s="790"/>
      <c r="AZ130" s="790"/>
      <c r="BA130" s="790"/>
      <c r="BB130" s="790"/>
      <c r="BC130" s="790"/>
      <c r="BD130" s="790"/>
      <c r="BE130" s="791"/>
      <c r="BF130" s="792">
        <v>6.6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427</v>
      </c>
      <c r="X131" s="800"/>
      <c r="Y131" s="800"/>
      <c r="Z131" s="801"/>
      <c r="AA131" s="802">
        <v>2624238</v>
      </c>
      <c r="AB131" s="803"/>
      <c r="AC131" s="803"/>
      <c r="AD131" s="803"/>
      <c r="AE131" s="804"/>
      <c r="AF131" s="805">
        <v>2618167</v>
      </c>
      <c r="AG131" s="803"/>
      <c r="AH131" s="803"/>
      <c r="AI131" s="803"/>
      <c r="AJ131" s="804"/>
      <c r="AK131" s="805">
        <v>2622983</v>
      </c>
      <c r="AL131" s="803"/>
      <c r="AM131" s="803"/>
      <c r="AN131" s="803"/>
      <c r="AO131" s="804"/>
      <c r="AP131" s="806"/>
      <c r="AQ131" s="807"/>
      <c r="AR131" s="807"/>
      <c r="AS131" s="807"/>
      <c r="AT131" s="808"/>
      <c r="AU131" s="140"/>
      <c r="AV131" s="140"/>
      <c r="AW131" s="140"/>
      <c r="AX131" s="767" t="s">
        <v>428</v>
      </c>
      <c r="AY131" s="768"/>
      <c r="AZ131" s="768"/>
      <c r="BA131" s="768"/>
      <c r="BB131" s="768"/>
      <c r="BC131" s="768"/>
      <c r="BD131" s="768"/>
      <c r="BE131" s="769"/>
      <c r="BF131" s="770">
        <v>22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76" t="s">
        <v>429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430</v>
      </c>
      <c r="W132" s="780"/>
      <c r="X132" s="780"/>
      <c r="Y132" s="780"/>
      <c r="Z132" s="781"/>
      <c r="AA132" s="782">
        <v>6.7677169529999999</v>
      </c>
      <c r="AB132" s="783"/>
      <c r="AC132" s="783"/>
      <c r="AD132" s="783"/>
      <c r="AE132" s="784"/>
      <c r="AF132" s="785">
        <v>6.7667952429999998</v>
      </c>
      <c r="AG132" s="783"/>
      <c r="AH132" s="783"/>
      <c r="AI132" s="783"/>
      <c r="AJ132" s="784"/>
      <c r="AK132" s="785">
        <v>6.4819710989999999</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431</v>
      </c>
      <c r="W133" s="759"/>
      <c r="X133" s="759"/>
      <c r="Y133" s="759"/>
      <c r="Z133" s="760"/>
      <c r="AA133" s="761">
        <v>6.9</v>
      </c>
      <c r="AB133" s="762"/>
      <c r="AC133" s="762"/>
      <c r="AD133" s="762"/>
      <c r="AE133" s="763"/>
      <c r="AF133" s="761">
        <v>6.8</v>
      </c>
      <c r="AG133" s="762"/>
      <c r="AH133" s="762"/>
      <c r="AI133" s="762"/>
      <c r="AJ133" s="763"/>
      <c r="AK133" s="761">
        <v>6.6</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zyaYLoVqg64cMRskjhdQuQr1/pzffSzDkmNZJ2oQ9ZwLOS8TwMbQ4INkcTJBvt7kOf+KDISFAS2KgkEm1BnNkw==" saltValue="mKXkLJsKLVFS+NeQQlA9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1D9E-67DB-41DA-B1E7-D82835EB3BF6}">
  <sheetPr codeName="Sheet7">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CE7+YEZx+WcPGEwH4ptolhbkD6ykiKCEHEqSVI+4PuUvDBU4ipJFv8F2TR3hvzI7ZwwnABoWdrTLIUPGEhy+zw==" saltValue="K1Vhn1sk0kv34ygaMJ00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4F1E-0121-4B66-8944-7E27F626041A}">
  <sheetPr codeName="Sheet8">
    <pageSetUpPr fitToPage="1"/>
  </sheetPr>
  <dimension ref="A1:DL89"/>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bGYMMUrSVBmxiQPhY8ZlbeEKvZP1zqVz23jJq7FCxtoNJj4sjKpnBPy7XYGv+PQ7ZhLV/AZhZSV/jmrd5cn4g==" saltValue="K0yBSbyi0ZpuLO27X4TtQ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29677-EBB5-4DF5-85D4-43847DAC3E50}">
  <sheetPr codeName="Sheet9">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432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433</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434</v>
      </c>
      <c r="AP7" s="157"/>
      <c r="AQ7" s="158" t="s">
        <v>435</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436</v>
      </c>
      <c r="AQ8" s="164" t="s">
        <v>437</v>
      </c>
      <c r="AR8" s="165" t="s">
        <v>438</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439</v>
      </c>
      <c r="AL9" s="1186"/>
      <c r="AM9" s="1186"/>
      <c r="AN9" s="1187"/>
      <c r="AO9" s="166">
        <v>959176</v>
      </c>
      <c r="AP9" s="166">
        <v>121986</v>
      </c>
      <c r="AQ9" s="167">
        <v>120360</v>
      </c>
      <c r="AR9" s="168">
        <v>1.4</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440</v>
      </c>
      <c r="AL10" s="1186"/>
      <c r="AM10" s="1186"/>
      <c r="AN10" s="1187"/>
      <c r="AO10" s="169">
        <v>50487</v>
      </c>
      <c r="AP10" s="169">
        <v>6421</v>
      </c>
      <c r="AQ10" s="170">
        <v>12817</v>
      </c>
      <c r="AR10" s="171">
        <v>-49.9</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441</v>
      </c>
      <c r="AL11" s="1186"/>
      <c r="AM11" s="1186"/>
      <c r="AN11" s="1187"/>
      <c r="AO11" s="169">
        <v>114112</v>
      </c>
      <c r="AP11" s="169">
        <v>14513</v>
      </c>
      <c r="AQ11" s="170">
        <v>19677</v>
      </c>
      <c r="AR11" s="171">
        <v>-26.2</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442</v>
      </c>
      <c r="AL12" s="1186"/>
      <c r="AM12" s="1186"/>
      <c r="AN12" s="1187"/>
      <c r="AO12" s="169">
        <v>32356</v>
      </c>
      <c r="AP12" s="169">
        <v>4115</v>
      </c>
      <c r="AQ12" s="170">
        <v>1195</v>
      </c>
      <c r="AR12" s="171">
        <v>244.4</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443</v>
      </c>
      <c r="AL13" s="1186"/>
      <c r="AM13" s="1186"/>
      <c r="AN13" s="1187"/>
      <c r="AO13" s="169" t="s">
        <v>444</v>
      </c>
      <c r="AP13" s="169" t="s">
        <v>444</v>
      </c>
      <c r="AQ13" s="170" t="s">
        <v>444</v>
      </c>
      <c r="AR13" s="171" t="s">
        <v>444</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445</v>
      </c>
      <c r="AL14" s="1186"/>
      <c r="AM14" s="1186"/>
      <c r="AN14" s="1187"/>
      <c r="AO14" s="169">
        <v>38623</v>
      </c>
      <c r="AP14" s="169">
        <v>4912</v>
      </c>
      <c r="AQ14" s="170">
        <v>5328</v>
      </c>
      <c r="AR14" s="171">
        <v>-7.8</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446</v>
      </c>
      <c r="AL15" s="1186"/>
      <c r="AM15" s="1186"/>
      <c r="AN15" s="1187"/>
      <c r="AO15" s="169">
        <v>13940</v>
      </c>
      <c r="AP15" s="169">
        <v>1773</v>
      </c>
      <c r="AQ15" s="170">
        <v>3216</v>
      </c>
      <c r="AR15" s="171">
        <v>-44.9</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447</v>
      </c>
      <c r="AL16" s="1189"/>
      <c r="AM16" s="1189"/>
      <c r="AN16" s="1190"/>
      <c r="AO16" s="169">
        <v>-130878</v>
      </c>
      <c r="AP16" s="169">
        <v>-16645</v>
      </c>
      <c r="AQ16" s="170">
        <v>-12293</v>
      </c>
      <c r="AR16" s="171">
        <v>35.4</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119</v>
      </c>
      <c r="AL17" s="1189"/>
      <c r="AM17" s="1189"/>
      <c r="AN17" s="1190"/>
      <c r="AO17" s="169">
        <v>1077816</v>
      </c>
      <c r="AP17" s="169">
        <v>137074</v>
      </c>
      <c r="AQ17" s="170">
        <v>150300</v>
      </c>
      <c r="AR17" s="171">
        <v>-8.8000000000000007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452</v>
      </c>
      <c r="AL21" s="1192"/>
      <c r="AM21" s="1192"/>
      <c r="AN21" s="1193"/>
      <c r="AO21" s="181">
        <v>13.35</v>
      </c>
      <c r="AP21" s="182">
        <v>13.79</v>
      </c>
      <c r="AQ21" s="183">
        <v>-0.44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453</v>
      </c>
      <c r="AL22" s="1192"/>
      <c r="AM22" s="1192"/>
      <c r="AN22" s="1193"/>
      <c r="AO22" s="186">
        <v>99.4</v>
      </c>
      <c r="AP22" s="187">
        <v>95.2</v>
      </c>
      <c r="AQ22" s="188">
        <v>4.2</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434</v>
      </c>
      <c r="AP30" s="157"/>
      <c r="AQ30" s="158" t="s">
        <v>435</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436</v>
      </c>
      <c r="AQ31" s="164" t="s">
        <v>437</v>
      </c>
      <c r="AR31" s="165" t="s">
        <v>438</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457</v>
      </c>
      <c r="AL32" s="1170"/>
      <c r="AM32" s="1170"/>
      <c r="AN32" s="1171"/>
      <c r="AO32" s="196">
        <v>380448</v>
      </c>
      <c r="AP32" s="196">
        <v>48385</v>
      </c>
      <c r="AQ32" s="197">
        <v>71832</v>
      </c>
      <c r="AR32" s="198">
        <v>-32.6</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458</v>
      </c>
      <c r="AL33" s="1170"/>
      <c r="AM33" s="1170"/>
      <c r="AN33" s="1171"/>
      <c r="AO33" s="196" t="s">
        <v>444</v>
      </c>
      <c r="AP33" s="196" t="s">
        <v>444</v>
      </c>
      <c r="AQ33" s="197" t="s">
        <v>444</v>
      </c>
      <c r="AR33" s="198" t="s">
        <v>444</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459</v>
      </c>
      <c r="AL34" s="1170"/>
      <c r="AM34" s="1170"/>
      <c r="AN34" s="1171"/>
      <c r="AO34" s="196" t="s">
        <v>444</v>
      </c>
      <c r="AP34" s="196" t="s">
        <v>444</v>
      </c>
      <c r="AQ34" s="197">
        <v>1</v>
      </c>
      <c r="AR34" s="198" t="s">
        <v>444</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460</v>
      </c>
      <c r="AL35" s="1170"/>
      <c r="AM35" s="1170"/>
      <c r="AN35" s="1171"/>
      <c r="AO35" s="196">
        <v>136796</v>
      </c>
      <c r="AP35" s="196">
        <v>17397</v>
      </c>
      <c r="AQ35" s="197">
        <v>20841</v>
      </c>
      <c r="AR35" s="198">
        <v>-16.5</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461</v>
      </c>
      <c r="AL36" s="1170"/>
      <c r="AM36" s="1170"/>
      <c r="AN36" s="1171"/>
      <c r="AO36" s="196">
        <v>39124</v>
      </c>
      <c r="AP36" s="196">
        <v>4976</v>
      </c>
      <c r="AQ36" s="197">
        <v>5244</v>
      </c>
      <c r="AR36" s="198">
        <v>-5.0999999999999996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462</v>
      </c>
      <c r="AL37" s="1170"/>
      <c r="AM37" s="1170"/>
      <c r="AN37" s="1171"/>
      <c r="AO37" s="196">
        <v>49768</v>
      </c>
      <c r="AP37" s="196">
        <v>6329</v>
      </c>
      <c r="AQ37" s="197">
        <v>943</v>
      </c>
      <c r="AR37" s="198">
        <v>571.20000000000005</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463</v>
      </c>
      <c r="AL38" s="1173"/>
      <c r="AM38" s="1173"/>
      <c r="AN38" s="1174"/>
      <c r="AO38" s="199" t="s">
        <v>444</v>
      </c>
      <c r="AP38" s="199" t="s">
        <v>444</v>
      </c>
      <c r="AQ38" s="200">
        <v>9</v>
      </c>
      <c r="AR38" s="188" t="s">
        <v>444</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464</v>
      </c>
      <c r="AL39" s="1173"/>
      <c r="AM39" s="1173"/>
      <c r="AN39" s="1174"/>
      <c r="AO39" s="196" t="s">
        <v>444</v>
      </c>
      <c r="AP39" s="196" t="s">
        <v>444</v>
      </c>
      <c r="AQ39" s="197">
        <v>-2885</v>
      </c>
      <c r="AR39" s="198" t="s">
        <v>444</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465</v>
      </c>
      <c r="AL40" s="1170"/>
      <c r="AM40" s="1170"/>
      <c r="AN40" s="1171"/>
      <c r="AO40" s="196">
        <v>-436115</v>
      </c>
      <c r="AP40" s="196">
        <v>-55464</v>
      </c>
      <c r="AQ40" s="197">
        <v>-64554</v>
      </c>
      <c r="AR40" s="198">
        <v>-14.1</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229</v>
      </c>
      <c r="AL41" s="1176"/>
      <c r="AM41" s="1176"/>
      <c r="AN41" s="1177"/>
      <c r="AO41" s="196">
        <v>170021</v>
      </c>
      <c r="AP41" s="196">
        <v>21623</v>
      </c>
      <c r="AQ41" s="197">
        <v>31431</v>
      </c>
      <c r="AR41" s="198">
        <v>-31.2</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434</v>
      </c>
      <c r="AN49" s="1180" t="s">
        <v>469</v>
      </c>
      <c r="AO49" s="1181"/>
      <c r="AP49" s="1181"/>
      <c r="AQ49" s="1181"/>
      <c r="AR49" s="1182"/>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470</v>
      </c>
      <c r="AO50" s="213" t="s">
        <v>471</v>
      </c>
      <c r="AP50" s="214" t="s">
        <v>472</v>
      </c>
      <c r="AQ50" s="215" t="s">
        <v>473</v>
      </c>
      <c r="AR50" s="216" t="s">
        <v>474</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534864</v>
      </c>
      <c r="AN51" s="218">
        <v>62763</v>
      </c>
      <c r="AO51" s="219">
        <v>15.1</v>
      </c>
      <c r="AP51" s="220">
        <v>109920</v>
      </c>
      <c r="AQ51" s="221">
        <v>-8.1999999999999993</v>
      </c>
      <c r="AR51" s="222">
        <v>23.3</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324541</v>
      </c>
      <c r="AN52" s="226">
        <v>38083</v>
      </c>
      <c r="AO52" s="227">
        <v>-2.5</v>
      </c>
      <c r="AP52" s="228">
        <v>62739</v>
      </c>
      <c r="AQ52" s="229">
        <v>-8.4</v>
      </c>
      <c r="AR52" s="230">
        <v>5.9</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1137930</v>
      </c>
      <c r="AN53" s="218">
        <v>135645</v>
      </c>
      <c r="AO53" s="219">
        <v>116.1</v>
      </c>
      <c r="AP53" s="220">
        <v>119882</v>
      </c>
      <c r="AQ53" s="221">
        <v>9.1</v>
      </c>
      <c r="AR53" s="222">
        <v>107</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383532</v>
      </c>
      <c r="AN54" s="226">
        <v>45718</v>
      </c>
      <c r="AO54" s="227">
        <v>20</v>
      </c>
      <c r="AP54" s="228">
        <v>66481</v>
      </c>
      <c r="AQ54" s="229">
        <v>6</v>
      </c>
      <c r="AR54" s="230">
        <v>14</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412289</v>
      </c>
      <c r="AN55" s="218">
        <v>50476</v>
      </c>
      <c r="AO55" s="219">
        <v>-62.8</v>
      </c>
      <c r="AP55" s="220">
        <v>116162</v>
      </c>
      <c r="AQ55" s="221">
        <v>-3.1</v>
      </c>
      <c r="AR55" s="222">
        <v>-59.7</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247470</v>
      </c>
      <c r="AN56" s="226">
        <v>30298</v>
      </c>
      <c r="AO56" s="227">
        <v>-33.700000000000003</v>
      </c>
      <c r="AP56" s="228">
        <v>61562</v>
      </c>
      <c r="AQ56" s="229">
        <v>-7.4</v>
      </c>
      <c r="AR56" s="230">
        <v>-26.3</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511466</v>
      </c>
      <c r="AN57" s="218">
        <v>63623</v>
      </c>
      <c r="AO57" s="219">
        <v>26</v>
      </c>
      <c r="AP57" s="220">
        <v>121449</v>
      </c>
      <c r="AQ57" s="221">
        <v>4.5999999999999996</v>
      </c>
      <c r="AR57" s="222">
        <v>21.4</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271430</v>
      </c>
      <c r="AN58" s="226">
        <v>33764</v>
      </c>
      <c r="AO58" s="227">
        <v>11.4</v>
      </c>
      <c r="AP58" s="228">
        <v>62922</v>
      </c>
      <c r="AQ58" s="229">
        <v>2.2000000000000002</v>
      </c>
      <c r="AR58" s="230">
        <v>9.1999999999999993</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499756</v>
      </c>
      <c r="AN59" s="218">
        <v>63558</v>
      </c>
      <c r="AO59" s="219">
        <v>-0.1</v>
      </c>
      <c r="AP59" s="220">
        <v>145139</v>
      </c>
      <c r="AQ59" s="221">
        <v>19.5</v>
      </c>
      <c r="AR59" s="222">
        <v>-19.600000000000001</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216865</v>
      </c>
      <c r="AN60" s="226">
        <v>27580</v>
      </c>
      <c r="AO60" s="227">
        <v>-18.3</v>
      </c>
      <c r="AP60" s="228">
        <v>83762</v>
      </c>
      <c r="AQ60" s="229">
        <v>33.1</v>
      </c>
      <c r="AR60" s="230">
        <v>-51.4</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619261</v>
      </c>
      <c r="AN61" s="233">
        <v>75213</v>
      </c>
      <c r="AO61" s="234">
        <v>18.899999999999999</v>
      </c>
      <c r="AP61" s="235">
        <v>122510</v>
      </c>
      <c r="AQ61" s="236">
        <v>4.4000000000000004</v>
      </c>
      <c r="AR61" s="222">
        <v>14.5</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288768</v>
      </c>
      <c r="AN62" s="226">
        <v>35089</v>
      </c>
      <c r="AO62" s="227">
        <v>-4.5999999999999996</v>
      </c>
      <c r="AP62" s="228">
        <v>67493</v>
      </c>
      <c r="AQ62" s="229">
        <v>5.0999999999999996</v>
      </c>
      <c r="AR62" s="230">
        <v>-9.6999999999999993</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k3eGmnCXV87MSVmH0ui648bfCkxduy0Iibf9Yf1F7Oc+67jG0yBcujLK63yuxb1lNG9p9jB1cFA6Yrq4ZEV+hA==" saltValue="RNJak6rpuLJ3iGJ58xhV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E763-FB7C-41E8-BB3C-53F582ECB55C}">
  <sheetPr codeName="Sheet10">
    <pageSetUpPr fitToPage="1"/>
  </sheetPr>
  <dimension ref="A1:DU121"/>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ZNVaDProUAT3HLsC0HQYUyHQi9lnxS5clEiq/GFfDLKxfXEfgKNUudNEzQp7IAEl/zExkdjx8ZP7Pb1LXVLUeQ==" saltValue="rY9/r5Fh3oHd+aeAa/b/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11EF8-2F28-4C3E-B937-2048BCA525B6}">
  <sheetPr codeName="Sheet11">
    <pageSetUpPr fitToPage="1"/>
  </sheetPr>
  <dimension ref="A1:EL116"/>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btKFTcrcWORvla5SAh0fBqFH5jats0N7OvgvT/ywp0fXjio35N2fF+XSrmKNWU8NGkN3++LsgKzDyw4AwjK7HA==" saltValue="fOX1y5InD52lAyYLMW9a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8258E-74CE-439E-8A18-48A431F70CF4}">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482</v>
      </c>
    </row>
    <row r="46" spans="2:10" ht="29.25" customHeight="1" thickBot="1">
      <c r="B46" s="242" t="s">
        <v>24</v>
      </c>
      <c r="C46" s="243"/>
      <c r="D46" s="243"/>
      <c r="E46" s="244" t="s">
        <v>483</v>
      </c>
      <c r="F46" s="245" t="s">
        <v>4</v>
      </c>
      <c r="G46" s="246" t="s">
        <v>5</v>
      </c>
      <c r="H46" s="246" t="s">
        <v>6</v>
      </c>
      <c r="I46" s="246" t="s">
        <v>7</v>
      </c>
      <c r="J46" s="247" t="s">
        <v>8</v>
      </c>
    </row>
    <row r="47" spans="2:10" ht="57.75" customHeight="1">
      <c r="B47" s="248"/>
      <c r="C47" s="1194" t="s">
        <v>484</v>
      </c>
      <c r="D47" s="1194"/>
      <c r="E47" s="1195"/>
      <c r="F47" s="249">
        <v>26.02</v>
      </c>
      <c r="G47" s="250">
        <v>32.700000000000003</v>
      </c>
      <c r="H47" s="250">
        <v>34.479999999999997</v>
      </c>
      <c r="I47" s="250">
        <v>38.04</v>
      </c>
      <c r="J47" s="251">
        <v>32.39</v>
      </c>
    </row>
    <row r="48" spans="2:10" ht="57.75" customHeight="1">
      <c r="B48" s="252"/>
      <c r="C48" s="1196" t="s">
        <v>485</v>
      </c>
      <c r="D48" s="1196"/>
      <c r="E48" s="1197"/>
      <c r="F48" s="253">
        <v>28.72</v>
      </c>
      <c r="G48" s="254">
        <v>6.15</v>
      </c>
      <c r="H48" s="254">
        <v>7.24</v>
      </c>
      <c r="I48" s="254">
        <v>4.88</v>
      </c>
      <c r="J48" s="255">
        <v>2.58</v>
      </c>
    </row>
    <row r="49" spans="2:10" ht="57.75" customHeight="1" thickBot="1">
      <c r="B49" s="256"/>
      <c r="C49" s="1198" t="s">
        <v>486</v>
      </c>
      <c r="D49" s="1198"/>
      <c r="E49" s="1199"/>
      <c r="F49" s="257">
        <v>29.18</v>
      </c>
      <c r="G49" s="258" t="s">
        <v>487</v>
      </c>
      <c r="H49" s="258">
        <v>3.2</v>
      </c>
      <c r="I49" s="258">
        <v>1.1399999999999999</v>
      </c>
      <c r="J49" s="259" t="s">
        <v>488</v>
      </c>
    </row>
    <row r="50" spans="2:10" ht="13.5" customHeight="1"/>
  </sheetData>
  <sheetProtection algorithmName="SHA-512" hashValue="7zE8Hb8ER2rNS0RVhDFQ6qbYdeiVcfOVR5O1XdU+GQ9Va2vcDQyA55HvJbqtOc/ma52jwxfKXwHj7TaA4RgsKw==" saltValue="XNyXPTDFKqcjbZwmsc6B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2021-10-21T01:15:28Z</cp:lastPrinted>
  <dcterms:created xsi:type="dcterms:W3CDTF">2021-07-27T00:18:03Z</dcterms:created>
  <dcterms:modified xsi:type="dcterms:W3CDTF">2021-10-21T01:20:35Z</dcterms:modified>
  <cp:category/>
</cp:coreProperties>
</file>