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46"/>
  <workbookPr/>
  <mc:AlternateContent xmlns:mc="http://schemas.openxmlformats.org/markup-compatibility/2006">
    <mc:Choice Requires="x15">
      <x15ac:absPath xmlns:x15ac="http://schemas.microsoft.com/office/spreadsheetml/2010/11/ac" url="\\filesv.chonan.local\共有\05財政課\R4（財政課）\財政係\県等へ報告\財政状況資料集\R040908令和２年度財政状況資料集（ストック情報）における分析欄の記載について（照会）\今回提出データ\統合版（提出データ）\"/>
    </mc:Choice>
  </mc:AlternateContent>
  <xr:revisionPtr revIDLastSave="0" documentId="8_{9EFC2794-ADDF-4D8B-8EDB-74688140CE64}" xr6:coauthVersionLast="36" xr6:coauthVersionMax="36" xr10:uidLastSave="{00000000-0000-0000-0000-000000000000}"/>
  <bookViews>
    <workbookView xWindow="0" yWindow="0" windowWidth="15360" windowHeight="7635" tabRatio="653" xr2:uid="{00000000-000D-0000-FFFF-FFFF00000000}"/>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基金残高に係る経年分析" sheetId="19"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G43" i="7" l="1"/>
  <c r="CQ43" i="7"/>
  <c r="CO43" i="7" s="1"/>
  <c r="BY43" i="7"/>
  <c r="BE43" i="7"/>
  <c r="AM43" i="7"/>
  <c r="U43" i="7"/>
  <c r="E43" i="7"/>
  <c r="C43" i="7" s="1"/>
  <c r="DG42" i="7"/>
  <c r="CQ42" i="7"/>
  <c r="CO42" i="7" s="1"/>
  <c r="BY42" i="7"/>
  <c r="BE42" i="7"/>
  <c r="AM42" i="7"/>
  <c r="U42" i="7"/>
  <c r="E42" i="7"/>
  <c r="C42" i="7"/>
  <c r="DG41" i="7"/>
  <c r="CQ41" i="7"/>
  <c r="CO41" i="7" s="1"/>
  <c r="BY41" i="7"/>
  <c r="BE41" i="7"/>
  <c r="AM41" i="7"/>
  <c r="U41" i="7"/>
  <c r="E41" i="7"/>
  <c r="C41" i="7" s="1"/>
  <c r="DG40" i="7"/>
  <c r="CQ40" i="7"/>
  <c r="CO40" i="7" s="1"/>
  <c r="BY40" i="7"/>
  <c r="BE40" i="7"/>
  <c r="AM40" i="7"/>
  <c r="U40" i="7"/>
  <c r="E40" i="7"/>
  <c r="C40" i="7"/>
  <c r="DG39" i="7"/>
  <c r="CQ39" i="7"/>
  <c r="CO39" i="7" s="1"/>
  <c r="BY39" i="7"/>
  <c r="BE39" i="7"/>
  <c r="AM39" i="7"/>
  <c r="U39" i="7"/>
  <c r="E39" i="7"/>
  <c r="C39" i="7" s="1"/>
  <c r="DG38" i="7"/>
  <c r="CQ38" i="7"/>
  <c r="CO38" i="7" s="1"/>
  <c r="BY38" i="7"/>
  <c r="BE38" i="7"/>
  <c r="AM38" i="7"/>
  <c r="U38" i="7"/>
  <c r="E38" i="7"/>
  <c r="C38" i="7"/>
  <c r="DG37" i="7"/>
  <c r="CQ37" i="7"/>
  <c r="CO37" i="7" s="1"/>
  <c r="BY37" i="7"/>
  <c r="BE37" i="7"/>
  <c r="AM37" i="7"/>
  <c r="U37" i="7"/>
  <c r="E37" i="7"/>
  <c r="C37" i="7" s="1"/>
  <c r="DG36" i="7"/>
  <c r="CQ36" i="7"/>
  <c r="CO36" i="7" s="1"/>
  <c r="BY36" i="7"/>
  <c r="BE36" i="7"/>
  <c r="AM36" i="7"/>
  <c r="W36" i="7"/>
  <c r="E36" i="7"/>
  <c r="C36" i="7"/>
  <c r="DG35" i="7"/>
  <c r="CQ35" i="7"/>
  <c r="CO35" i="7"/>
  <c r="BY35" i="7"/>
  <c r="BE35" i="7"/>
  <c r="AM35" i="7"/>
  <c r="W35" i="7"/>
  <c r="E35" i="7"/>
  <c r="DG34" i="7"/>
  <c r="CQ34" i="7"/>
  <c r="CO34" i="7" s="1"/>
  <c r="BY34" i="7"/>
  <c r="BG34" i="7"/>
  <c r="AO34" i="7"/>
  <c r="W34" i="7"/>
  <c r="U34" i="7" s="1"/>
  <c r="E34" i="7"/>
  <c r="C34" i="7"/>
  <c r="C35" i="7" s="1"/>
  <c r="U35" i="7" l="1"/>
  <c r="U36" i="7"/>
  <c r="BE34" i="7" l="1"/>
  <c r="AM34" i="7"/>
  <c r="BW34" i="7" s="1"/>
  <c r="BW35" i="7" s="1"/>
  <c r="BW36" i="7" s="1"/>
  <c r="BW37" i="7" s="1"/>
  <c r="BW38" i="7" s="1"/>
  <c r="BW39" i="7" s="1"/>
  <c r="BW40" i="7" s="1"/>
  <c r="BW41" i="7" s="1"/>
  <c r="BW42" i="7" s="1"/>
  <c r="BW43" i="7" s="1"/>
</calcChain>
</file>

<file path=xl/sharedStrings.xml><?xml version="1.0" encoding="utf-8"?>
<sst xmlns="http://schemas.openxmlformats.org/spreadsheetml/2006/main" count="1071" uniqueCount="554">
  <si>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</si>
  <si>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</si>
  <si>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</si>
  <si>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</si>
  <si>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H28</t>
  </si>
  <si>
    <t>H29</t>
  </si>
  <si>
    <t>H30</t>
  </si>
  <si>
    <t>R01</t>
  </si>
  <si>
    <t>R02</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</si>
  <si>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</si>
  <si>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</si>
  <si>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</si>
  <si>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</si>
  <si>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</si>
  <si>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</si>
  <si>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</si>
  <si>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xml:space="preserve"> </t>
    <phoneticPr fontId="5"/>
  </si>
  <si>
    <t>令和元年度は災害により財政調整基金の取り崩しが大きかったことから将来負担比率は一時的に上昇したが、農業集落排水事業特別会計に係る地方債の元金の残高が減少し、その償還に充てるための一般会計等からの繰出金が減少したことや、決算余剰金等を用いた充当可能基金への積立てを行ったことで、令和2年度では数値は改善してきているものの類似団体と比べると高い数値となっている。有形固定資産減価償却率は類似団体と比べて低い水準にあるが上昇傾向にあるため、今後も公共施設等総合管理計画に基づき、老朽化対策に積極的に取り組んで行く。</t>
    <rPh sb="138" eb="140">
      <t>レイワ</t>
    </rPh>
    <rPh sb="141" eb="143">
      <t>ネンド</t>
    </rPh>
    <phoneticPr fontId="5"/>
  </si>
  <si>
    <t>令和元年度は災害により財政調整基金の取り崩しが大きかったことから将来負担比率は一時的に上昇したが、農業集落排水事業特別会計に係る地方債の元金の残高が減少し、その償還に充てるための一般会計等からの繰出金が減少したことや、決算余剰金等を用いた充当可能基金への積立てを行ったことで、令和2年度では数値は改善してきているものの類似団体と比べると高い数値となっている。実質公債費比率については、地方債の元利償還金や債務負担行為に要する支出の減少により数値は改善してきており類似団体を下回っている。令和3年度からの庁舎建設工事に係る起債により上昇が見込まれるが、今後も一層の財政健全化を図るため公債費の適正化に取り組んでいく。</t>
    <rPh sb="138" eb="140">
      <t>レイワ</t>
    </rPh>
    <rPh sb="141" eb="143">
      <t>ネンド</t>
    </rPh>
    <rPh sb="243" eb="245">
      <t>レイワ</t>
    </rPh>
    <rPh sb="246" eb="248">
      <t>ネンド</t>
    </rPh>
    <rPh sb="251" eb="253">
      <t>チョウシャ</t>
    </rPh>
    <rPh sb="253" eb="255">
      <t>ケンセツ</t>
    </rPh>
    <rPh sb="255" eb="257">
      <t>コウジ</t>
    </rPh>
    <rPh sb="258" eb="259">
      <t>カカ</t>
    </rPh>
    <rPh sb="260" eb="262">
      <t>キサイ</t>
    </rPh>
    <phoneticPr fontId="5"/>
  </si>
  <si>
    <t>令和2年度　財政状況資料集</t>
    <phoneticPr fontId="5"/>
  </si>
  <si>
    <t>総括表（市町村）</t>
    <rPh sb="0" eb="2">
      <t>ソウカツ</t>
    </rPh>
    <rPh sb="2" eb="3">
      <t>ヒョウ</t>
    </rPh>
    <rPh sb="4" eb="7">
      <t>シチョウソン</t>
    </rPh>
    <phoneticPr fontId="5"/>
  </si>
  <si>
    <t>都道府県名</t>
    <phoneticPr fontId="5"/>
  </si>
  <si>
    <t>千葉県</t>
    <phoneticPr fontId="5"/>
  </si>
  <si>
    <t>市町村類型</t>
    <phoneticPr fontId="5"/>
  </si>
  <si>
    <t>Ⅱ－２</t>
    <phoneticPr fontId="5"/>
  </si>
  <si>
    <t>指定団体等の指定状況</t>
    <phoneticPr fontId="5"/>
  </si>
  <si>
    <t>区分</t>
    <rPh sb="0" eb="2">
      <t>クブン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</si>
  <si>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</si>
  <si>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</si>
  <si>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</si>
  <si>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</si>
  <si>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1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</si>
  <si>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</si>
  <si>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</si>
  <si>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</si>
  <si>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4"/>
  </si>
  <si>
    <t>経常収支比率</t>
    <rPh sb="0" eb="2">
      <t>ケイジョウ</t>
    </rPh>
    <rPh sb="2" eb="4">
      <t>シュウシ</t>
    </rPh>
    <rPh sb="4" eb="6">
      <t>ヒリツ</t>
    </rPh>
    <phoneticPr fontId="5"/>
  </si>
  <si>
    <t>市町村名</t>
    <rPh sb="0" eb="3">
      <t>シチョウソン</t>
    </rPh>
    <rPh sb="3" eb="4">
      <t>メイ</t>
    </rPh>
    <phoneticPr fontId="5"/>
  </si>
  <si>
    <t>長南町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</si>
  <si>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</si>
  <si>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</si>
  <si>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</si>
  <si>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1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</si>
  <si>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</si>
  <si>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</si>
  <si>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</si>
  <si>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</si>
  <si>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</si>
  <si>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4"/>
  </si>
  <si>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</si>
  <si>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</si>
  <si>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</si>
  <si>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</si>
  <si>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</si>
  <si>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4"/>
  </si>
  <si>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</si>
  <si>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</si>
  <si>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</si>
  <si>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</si>
  <si>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1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</si>
  <si>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</si>
  <si>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</si>
  <si>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-12.3</t>
    <phoneticPr fontId="5"/>
  </si>
  <si>
    <t>山振</t>
    <rPh sb="0" eb="1">
      <t>ヤマ</t>
    </rPh>
    <rPh sb="1" eb="2">
      <t>フ</t>
    </rPh>
    <phoneticPr fontId="5"/>
  </si>
  <si>
    <t>繰上償還金</t>
    <phoneticPr fontId="1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</si>
  <si>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</si>
  <si>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</si>
  <si>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</si>
  <si>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</si>
  <si>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</si>
  <si>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</si>
  <si>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</si>
  <si>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1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</si>
  <si>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</si>
  <si>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</si>
  <si>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</si>
  <si>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</si>
  <si>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4"/>
  </si>
  <si>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</si>
  <si>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</si>
  <si>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</si>
  <si>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</si>
  <si>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</si>
  <si>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</si>
  <si>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</si>
  <si>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</si>
  <si>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14"/>
  </si>
  <si>
    <t>うち日本人(％)</t>
    <phoneticPr fontId="5"/>
  </si>
  <si>
    <t>-1.6</t>
    <phoneticPr fontId="5"/>
  </si>
  <si>
    <t>第3次</t>
    <rPh sb="0" eb="1">
      <t>ダイ</t>
    </rPh>
    <rPh sb="2" eb="3">
      <t>ジ</t>
    </rPh>
    <phoneticPr fontId="5"/>
  </si>
  <si>
    <t>標準税収入額等</t>
    <phoneticPr fontId="1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</si>
  <si>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</si>
  <si>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4"/>
  </si>
  <si>
    <t>人口密度 (人/k㎡)</t>
    <rPh sb="0" eb="2">
      <t>ジンコウ</t>
    </rPh>
    <rPh sb="2" eb="4">
      <t>ミツド</t>
    </rPh>
    <phoneticPr fontId="5"/>
  </si>
  <si>
    <t>歳入一般財源等</t>
    <rPh sb="0" eb="2">
      <t>サイニュウ</t>
    </rPh>
    <rPh sb="2" eb="4">
      <t>イッパン</t>
    </rPh>
    <rPh sb="4" eb="6">
      <t>ザイゲン</t>
    </rPh>
    <rPh sb="6" eb="7">
      <t>トウ</t>
    </rPh>
    <phoneticPr fontId="1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</si>
  <si>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</si>
  <si>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</si>
  <si>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</si>
  <si>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</si>
  <si>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</si>
  <si>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</si>
  <si>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</si>
  <si>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</si>
  <si>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</si>
  <si>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</si>
  <si>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</si>
  <si>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</si>
  <si>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</si>
  <si>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</si>
  <si>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</si>
  <si>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</si>
  <si>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</si>
  <si>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</si>
  <si>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</si>
  <si>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</si>
  <si>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</si>
  <si>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</si>
  <si>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</si>
  <si>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4"/>
  </si>
  <si>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</si>
  <si>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</si>
  <si>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</si>
  <si>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</si>
  <si>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</si>
  <si>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</si>
  <si>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</si>
  <si>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</si>
  <si>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</si>
  <si>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</si>
  <si>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</si>
  <si>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</si>
  <si>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</si>
  <si>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</si>
  <si>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</si>
  <si>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</si>
  <si>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</si>
  <si>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</si>
  <si>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</si>
  <si>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</si>
  <si>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</si>
  <si>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</si>
  <si>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</si>
  <si>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</si>
  <si>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</si>
  <si>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</si>
  <si>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18"/>
  </si>
  <si>
    <t>令和2年度</t>
    <phoneticPr fontId="14"/>
  </si>
  <si>
    <t>千葉県長南町</t>
    <phoneticPr fontId="1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</si>
  <si>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</si>
  <si>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</si>
  <si>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</si>
  <si>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</si>
  <si>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</si>
  <si>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</si>
  <si>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</si>
  <si>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</si>
  <si>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</si>
  <si>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</si>
  <si>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</si>
  <si>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</si>
  <si>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</si>
  <si>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</si>
  <si>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</si>
  <si>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</si>
  <si>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</si>
  <si>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</si>
  <si>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</si>
  <si>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</si>
  <si>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</si>
  <si>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</si>
  <si>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</si>
  <si>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</si>
  <si>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</si>
  <si>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</si>
  <si>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</si>
  <si>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</si>
  <si>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分離課税所得割交付金</t>
    <phoneticPr fontId="14"/>
  </si>
  <si>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</si>
  <si>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</si>
  <si>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</si>
  <si>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</si>
  <si>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</si>
  <si>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</si>
  <si>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</si>
  <si>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</si>
  <si>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</si>
  <si>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</si>
  <si>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</si>
  <si>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</si>
  <si>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</si>
  <si>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</si>
  <si>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</si>
  <si>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</si>
  <si>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</si>
  <si>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</si>
  <si>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</si>
  <si>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</si>
  <si>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
  </si>
  <si>
    <t>　　特別土地保有税</t>
    <phoneticPr fontId="5"/>
  </si>
  <si>
    <t>公債費</t>
  </si>
  <si>
    <t>地方特例交付金</t>
    <phoneticPr fontId="1"/>
  </si>
  <si>
    <t>　法定外普通税</t>
    <phoneticPr fontId="5"/>
  </si>
  <si>
    <t>諸支出金</t>
    <rPh sb="3" eb="4">
      <t>キン</t>
    </rPh>
    <phoneticPr fontId="14"/>
  </si>
  <si>
    <t>　個人住民税減収補塡特例交付金</t>
    <phoneticPr fontId="5"/>
  </si>
  <si>
    <t>目的税</t>
  </si>
  <si>
    <t>前年度繰上充用金</t>
    <phoneticPr fontId="5"/>
  </si>
  <si>
    <t>　自動車税減収補塡特例交付金</t>
    <rPh sb="7" eb="9">
      <t>ホテン</t>
    </rPh>
    <rPh sb="13" eb="14">
      <t>キン</t>
    </rPh>
    <phoneticPr fontId="18"/>
  </si>
  <si>
    <t>　法定目的税</t>
    <phoneticPr fontId="5"/>
  </si>
  <si>
    <t>歳出合計</t>
  </si>
  <si>
    <t>　軽自動車税減収補塡特例交付金</t>
    <rPh sb="8" eb="10">
      <t>ホテン</t>
    </rPh>
    <phoneticPr fontId="18"/>
  </si>
  <si>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</si>
  <si>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</si>
  <si>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</si>
  <si>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</si>
  <si>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</si>
  <si>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</si>
  <si>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</si>
  <si>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</si>
  <si>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</si>
  <si>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</si>
  <si>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9"/>
  </si>
  <si>
    <t>　特別交付税</t>
    <phoneticPr fontId="5"/>
  </si>
  <si>
    <t>　　水利地益税等</t>
    <phoneticPr fontId="5"/>
  </si>
  <si>
    <t>義務的経費計</t>
    <rPh sb="0" eb="3">
      <t>ギムテキ</t>
    </rPh>
    <rPh sb="3" eb="5">
      <t>ケイヒ</t>
    </rPh>
    <rPh sb="5" eb="6">
      <t>ケイ</t>
    </rPh>
    <phoneticPr fontId="5"/>
  </si>
  <si>
    <t>　震災復興特別交付税</t>
    <phoneticPr fontId="14"/>
  </si>
  <si>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</si>
  <si>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</si>
  <si>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</si>
  <si>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</si>
  <si>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</si>
  <si>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</si>
  <si>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</si>
  <si>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</si>
  <si>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</si>
  <si>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</si>
  <si>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</si>
  <si>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</si>
  <si>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</si>
  <si>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</si>
  <si>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</si>
  <si>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</si>
  <si>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14"/>
  </si>
  <si>
    <t>国庫支出金</t>
  </si>
  <si>
    <t>徴収率
(％)</t>
    <rPh sb="0" eb="2">
      <t>チョウシュウ</t>
    </rPh>
    <rPh sb="2" eb="3">
      <t>リツ</t>
    </rPh>
    <phoneticPr fontId="5"/>
  </si>
  <si>
    <t>現年</t>
    <rPh sb="0" eb="1">
      <t>ゲン</t>
    </rPh>
    <rPh sb="1" eb="2">
      <t>ネン</t>
    </rPh>
    <phoneticPr fontId="5"/>
  </si>
  <si>
    <t>　うち利子</t>
    <phoneticPr fontId="14"/>
  </si>
  <si>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</si>
  <si>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</si>
  <si>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</si>
  <si>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</si>
  <si>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</si>
  <si>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</si>
  <si>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</si>
  <si>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</si>
  <si>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</si>
  <si>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</si>
  <si>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</si>
  <si>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</si>
  <si>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</si>
  <si>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</si>
  <si>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</si>
  <si>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</si>
  <si>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</si>
  <si>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</si>
  <si>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</si>
  <si>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</si>
  <si>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</si>
  <si>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</si>
  <si>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病院</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</si>
  <si>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</si>
  <si>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</si>
  <si>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</si>
  <si>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</si>
  <si>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</si>
  <si>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</si>
  <si>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
  </si>
  <si>
    <t>工業用水道</t>
    <phoneticPr fontId="5"/>
  </si>
  <si>
    <t>被保険者
1人当り</t>
    <phoneticPr fontId="5"/>
  </si>
  <si>
    <t>保険税(料)収入額</t>
    <phoneticPr fontId="5"/>
  </si>
  <si>
    <t>　投資・出資金・貸付金</t>
    <phoneticPr fontId="5"/>
  </si>
  <si>
    <t>　うち猶予特例債</t>
    <phoneticPr fontId="1"/>
  </si>
  <si>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</si>
  <si>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</si>
  <si>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</si>
  <si>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</si>
  <si>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</si>
  <si>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</si>
  <si>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</si>
  <si>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</si>
  <si>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</si>
  <si>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</si>
  <si>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</si>
  <si>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</si>
  <si>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</si>
  <si>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</si>
  <si>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</si>
  <si>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</si>
  <si>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</si>
  <si>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</si>
  <si>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</si>
  <si>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</si>
  <si>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千葉県長南町</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</si>
  <si>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</si>
  <si>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</si>
  <si>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</si>
  <si>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</si>
  <si>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</si>
  <si>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</si>
  <si>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</si>
  <si>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</si>
  <si>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</si>
  <si>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</si>
  <si>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</si>
  <si>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</si>
  <si>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</si>
  <si>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</si>
  <si>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</si>
  <si>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</si>
  <si>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</si>
  <si>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</si>
  <si>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</si>
  <si>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</si>
  <si>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長南町笠森霊園事業特別会計</t>
    <phoneticPr fontId="5"/>
  </si>
  <si>
    <t>-</t>
    <phoneticPr fontId="2"/>
  </si>
  <si>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</si>
  <si>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</si>
  <si>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</si>
  <si>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</si>
  <si>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</si>
  <si>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</si>
  <si>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</si>
  <si>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</si>
  <si>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</si>
  <si>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</si>
  <si>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</si>
  <si>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</si>
  <si>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</si>
  <si>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長南町国民健康保険特別会計</t>
    <phoneticPr fontId="5"/>
  </si>
  <si>
    <t>長南町介護保険特別会計</t>
    <phoneticPr fontId="5"/>
  </si>
  <si>
    <t>長南町後期高齢者医療特別会計</t>
    <phoneticPr fontId="5"/>
  </si>
  <si>
    <t>長南町ガス事業会計</t>
    <phoneticPr fontId="5"/>
  </si>
  <si>
    <t>法適用企業</t>
    <phoneticPr fontId="5"/>
  </si>
  <si>
    <t>長南町農業集落排水事業特別会計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</si>
  <si>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</si>
  <si>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</si>
  <si>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</si>
  <si>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</si>
  <si>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0"/>
  </si>
  <si>
    <t>左のうち
一般会計等
負担見込額</t>
    <phoneticPr fontId="5"/>
  </si>
  <si>
    <t>千葉県後期高齢者医療広域連合（一般会計）</t>
    <rPh sb="0" eb="3">
      <t>チバケン</t>
    </rPh>
    <rPh sb="3" eb="5">
      <t>コウキ</t>
    </rPh>
    <rPh sb="5" eb="8">
      <t>コウレイシャ</t>
    </rPh>
    <rPh sb="8" eb="10">
      <t>イリョウ</t>
    </rPh>
    <rPh sb="10" eb="12">
      <t>コウイキ</t>
    </rPh>
    <rPh sb="12" eb="14">
      <t>レンゴウ</t>
    </rPh>
    <rPh sb="15" eb="17">
      <t>イッパン</t>
    </rPh>
    <rPh sb="17" eb="19">
      <t>カイケイ</t>
    </rPh>
    <phoneticPr fontId="2"/>
  </si>
  <si>
    <t>千葉県後期高齢者医療広域連合（後期高齢者医療特別会計）</t>
    <rPh sb="0" eb="3">
      <t>チバケン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</si>
  <si>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千葉県市町村総合事務組合（一般会計）</t>
    <rPh sb="0" eb="3">
      <t>チバケン</t>
    </rPh>
    <rPh sb="3" eb="6">
      <t>シチョウソン</t>
    </rPh>
    <rPh sb="6" eb="8">
      <t>ソウゴウ</t>
    </rPh>
    <rPh sb="8" eb="10">
      <t>ジム</t>
    </rPh>
    <rPh sb="10" eb="12">
      <t>クミアイ</t>
    </rPh>
    <rPh sb="13" eb="15">
      <t>イッパン</t>
    </rPh>
    <rPh sb="15" eb="17">
      <t>カイケイ</t>
    </rPh>
    <phoneticPr fontId="2"/>
  </si>
  <si>
    <t>千葉県市町村総合事務組合（千葉県自治会館管理運営特別会計）</t>
    <rPh sb="0" eb="3">
      <t>チバケン</t>
    </rPh>
    <rPh sb="3" eb="6">
      <t>シチョウソン</t>
    </rPh>
    <rPh sb="6" eb="8">
      <t>ソウゴウ</t>
    </rPh>
    <rPh sb="8" eb="10">
      <t>ジム</t>
    </rPh>
    <rPh sb="10" eb="12">
      <t>クミアイ</t>
    </rPh>
    <rPh sb="13" eb="16">
      <t>チバケン</t>
    </rPh>
    <rPh sb="16" eb="18">
      <t>ジチ</t>
    </rPh>
    <rPh sb="18" eb="20">
      <t>カイカン</t>
    </rPh>
    <rPh sb="20" eb="22">
      <t>カンリ</t>
    </rPh>
    <rPh sb="22" eb="24">
      <t>ウンエイ</t>
    </rPh>
    <rPh sb="24" eb="26">
      <t>トクベツ</t>
    </rPh>
    <rPh sb="26" eb="28">
      <t>カイケイ</t>
    </rPh>
    <phoneticPr fontId="2"/>
  </si>
  <si>
    <t>千葉県市町村総合事務組合（千葉県自治研修センター特別会計）</t>
    <rPh sb="0" eb="3">
      <t>チバケン</t>
    </rPh>
    <rPh sb="3" eb="6">
      <t>シチョウソン</t>
    </rPh>
    <rPh sb="6" eb="8">
      <t>ソウゴウ</t>
    </rPh>
    <rPh sb="8" eb="10">
      <t>ジム</t>
    </rPh>
    <rPh sb="10" eb="12">
      <t>クミアイ</t>
    </rPh>
    <rPh sb="13" eb="16">
      <t>チバケン</t>
    </rPh>
    <rPh sb="16" eb="18">
      <t>ジチ</t>
    </rPh>
    <rPh sb="18" eb="20">
      <t>ケンシュウ</t>
    </rPh>
    <rPh sb="24" eb="26">
      <t>トクベツ</t>
    </rPh>
    <rPh sb="26" eb="28">
      <t>カイケイ</t>
    </rPh>
    <phoneticPr fontId="2"/>
  </si>
  <si>
    <t>千葉県市町村総合事務組合（千葉県市町村交通災害共済特別会計）</t>
    <rPh sb="0" eb="3">
      <t>チバケン</t>
    </rPh>
    <rPh sb="3" eb="6">
      <t>シチョウソン</t>
    </rPh>
    <rPh sb="6" eb="8">
      <t>ソウゴウ</t>
    </rPh>
    <rPh sb="8" eb="10">
      <t>ジム</t>
    </rPh>
    <rPh sb="10" eb="12">
      <t>クミアイ</t>
    </rPh>
    <rPh sb="13" eb="16">
      <t>チバケン</t>
    </rPh>
    <rPh sb="16" eb="19">
      <t>シチョウソン</t>
    </rPh>
    <rPh sb="19" eb="21">
      <t>コウツウ</t>
    </rPh>
    <rPh sb="21" eb="23">
      <t>サイガイ</t>
    </rPh>
    <rPh sb="23" eb="25">
      <t>キョウサイ</t>
    </rPh>
    <rPh sb="25" eb="27">
      <t>トクベツ</t>
    </rPh>
    <rPh sb="27" eb="29">
      <t>カイケイ</t>
    </rPh>
    <phoneticPr fontId="2"/>
  </si>
  <si>
    <t>九十九里地域水道企業団（水道用水供給事業会計）</t>
    <rPh sb="0" eb="4">
      <t>クジュウクリ</t>
    </rPh>
    <rPh sb="4" eb="6">
      <t>チイキ</t>
    </rPh>
    <rPh sb="6" eb="8">
      <t>スイドウ</t>
    </rPh>
    <rPh sb="8" eb="10">
      <t>キギョウ</t>
    </rPh>
    <rPh sb="10" eb="11">
      <t>ダン</t>
    </rPh>
    <rPh sb="12" eb="14">
      <t>スイドウ</t>
    </rPh>
    <rPh sb="14" eb="16">
      <t>ヨウスイ</t>
    </rPh>
    <rPh sb="16" eb="18">
      <t>キョウキュウ</t>
    </rPh>
    <rPh sb="18" eb="20">
      <t>ジギョウ</t>
    </rPh>
    <rPh sb="20" eb="22">
      <t>カイケイ</t>
    </rPh>
    <phoneticPr fontId="2"/>
  </si>
  <si>
    <t>長生郡市広域市町村圏組合（一般会計）</t>
    <rPh sb="0" eb="2">
      <t>チョウセイ</t>
    </rPh>
    <rPh sb="2" eb="4">
      <t>グンシ</t>
    </rPh>
    <rPh sb="4" eb="6">
      <t>コウイキ</t>
    </rPh>
    <rPh sb="6" eb="9">
      <t>シチョウソン</t>
    </rPh>
    <rPh sb="9" eb="10">
      <t>ケン</t>
    </rPh>
    <rPh sb="10" eb="12">
      <t>クミアイ</t>
    </rPh>
    <rPh sb="13" eb="15">
      <t>イッパン</t>
    </rPh>
    <rPh sb="15" eb="17">
      <t>カイケイ</t>
    </rPh>
    <phoneticPr fontId="2"/>
  </si>
  <si>
    <t>長生郡市広域市町村圏組合（火葬場・斎場事業会計）</t>
    <rPh sb="0" eb="2">
      <t>チョウセイ</t>
    </rPh>
    <rPh sb="2" eb="4">
      <t>グンシ</t>
    </rPh>
    <rPh sb="4" eb="6">
      <t>コウイキ</t>
    </rPh>
    <rPh sb="6" eb="9">
      <t>シチョウソン</t>
    </rPh>
    <rPh sb="9" eb="10">
      <t>ケン</t>
    </rPh>
    <rPh sb="10" eb="12">
      <t>クミアイ</t>
    </rPh>
    <rPh sb="13" eb="15">
      <t>カソウ</t>
    </rPh>
    <rPh sb="15" eb="16">
      <t>ジョウ</t>
    </rPh>
    <rPh sb="17" eb="19">
      <t>サイジョウ</t>
    </rPh>
    <rPh sb="19" eb="21">
      <t>ジギョウ</t>
    </rPh>
    <rPh sb="21" eb="23">
      <t>カイケイ</t>
    </rPh>
    <phoneticPr fontId="2"/>
  </si>
  <si>
    <t>長生郡市広域市町村圏組合（水道事業会計）</t>
    <rPh sb="0" eb="2">
      <t>チョウセイ</t>
    </rPh>
    <rPh sb="2" eb="4">
      <t>グンシ</t>
    </rPh>
    <rPh sb="4" eb="6">
      <t>コウイキ</t>
    </rPh>
    <rPh sb="6" eb="9">
      <t>シチョウソン</t>
    </rPh>
    <rPh sb="9" eb="10">
      <t>ケン</t>
    </rPh>
    <rPh sb="10" eb="12">
      <t>クミアイ</t>
    </rPh>
    <rPh sb="13" eb="15">
      <t>スイドウ</t>
    </rPh>
    <rPh sb="15" eb="17">
      <t>ジギョウ</t>
    </rPh>
    <rPh sb="17" eb="19">
      <t>カイケイ</t>
    </rPh>
    <phoneticPr fontId="2"/>
  </si>
  <si>
    <t>長生郡市広域市町村圏組合（病院事業会計）</t>
    <rPh sb="0" eb="2">
      <t>チョウセイ</t>
    </rPh>
    <rPh sb="2" eb="4">
      <t>グンシ</t>
    </rPh>
    <rPh sb="4" eb="6">
      <t>コウイキ</t>
    </rPh>
    <rPh sb="6" eb="9">
      <t>シチョウソン</t>
    </rPh>
    <rPh sb="9" eb="10">
      <t>ケン</t>
    </rPh>
    <rPh sb="10" eb="12">
      <t>クミアイ</t>
    </rPh>
    <rPh sb="13" eb="15">
      <t>ビョウイン</t>
    </rPh>
    <rPh sb="15" eb="17">
      <t>ジギョウ</t>
    </rPh>
    <rPh sb="17" eb="19">
      <t>カイケイ</t>
    </rPh>
    <phoneticPr fontId="2"/>
  </si>
  <si>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</si>
  <si>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</si>
  <si>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</si>
  <si>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</si>
  <si>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</si>
  <si>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</si>
  <si>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</si>
  <si>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</si>
  <si>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0"/>
  </si>
  <si>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</si>
  <si>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</si>
  <si>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</si>
  <si>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</si>
  <si>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</si>
  <si>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</si>
  <si>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</si>
  <si>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5"/>
  </si>
  <si>
    <t>PFI事業に係るもの</t>
    <rPh sb="3" eb="5">
      <t>ジギョウ</t>
    </rPh>
    <rPh sb="6" eb="7">
      <t>カカ</t>
    </rPh>
    <phoneticPr fontId="2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</si>
  <si>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</si>
  <si>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0"/>
  </si>
  <si>
    <t>いわゆる五省協定等に係るもの</t>
    <rPh sb="4" eb="6">
      <t>ゴショウ</t>
    </rPh>
    <rPh sb="6" eb="9">
      <t>キョウテイトウ</t>
    </rPh>
    <rPh sb="10" eb="11">
      <t>カカ</t>
    </rPh>
    <phoneticPr fontId="20"/>
  </si>
  <si>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</si>
  <si>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</si>
  <si>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</si>
  <si>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</si>
  <si>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</si>
  <si>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</si>
  <si>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</si>
  <si>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</si>
  <si>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</si>
  <si>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</si>
  <si>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</si>
  <si>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</si>
  <si>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</si>
  <si>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</si>
  <si>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</si>
  <si>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</si>
  <si>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</si>
  <si>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</si>
  <si>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</si>
  <si>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</si>
  <si>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</si>
  <si>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</si>
  <si>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</si>
  <si>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</si>
  <si>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</si>
  <si>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</si>
  <si>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</si>
  <si>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充当可能特定歳入 </t>
    <rPh sb="0" eb="2">
      <t>ジュウトウ</t>
    </rPh>
    <rPh sb="2" eb="4">
      <t>カノウ</t>
    </rPh>
    <rPh sb="4" eb="6">
      <t>トクテイ</t>
    </rPh>
    <rPh sb="6" eb="8">
      <t>サイニュウ</t>
    </rPh>
    <phoneticPr fontId="20"/>
  </si>
  <si>
    <t xml:space="preserve">基準財政需要額算入見込額 </t>
    <rPh sb="0" eb="2">
      <t>キジュン</t>
    </rPh>
    <rPh sb="2" eb="4">
      <t>ザイセイ</t>
    </rPh>
    <rPh sb="4" eb="7">
      <t>ジュヨウガク</t>
    </rPh>
    <rPh sb="7" eb="9">
      <t>サンニュウ</t>
    </rPh>
    <rPh sb="9" eb="12">
      <t>ミコミガク</t>
    </rPh>
    <phoneticPr fontId="2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</si>
  <si>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</si>
  <si>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</si>
  <si>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</si>
  <si>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</si>
  <si>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0"/>
  </si>
  <si>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</si>
  <si>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</si>
  <si>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健全化判断比率</t>
    <rPh sb="0" eb="3">
      <t>ケンゼンカ</t>
    </rPh>
    <rPh sb="3" eb="5">
      <t>ハンダン</t>
    </rPh>
    <rPh sb="5" eb="7">
      <t>ヒリツ</t>
    </rPh>
    <phoneticPr fontId="9"/>
  </si>
  <si>
    <t>令和2年度</t>
    <rPh sb="0" eb="2">
      <t>レイワ</t>
    </rPh>
    <rPh sb="3" eb="5">
      <t>ネンド</t>
    </rPh>
    <phoneticPr fontId="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</si>
  <si>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</si>
  <si>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</si>
  <si>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</si>
  <si>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</si>
  <si>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</si>
  <si>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</si>
  <si>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</si>
  <si>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(Ｃ)</t>
    <phoneticPr fontId="5"/>
  </si>
  <si>
    <t>連結実質赤字比率</t>
    <rPh sb="0" eb="2">
      <t>レンケツ</t>
    </rPh>
    <rPh sb="2" eb="4">
      <t>ジッシツ</t>
    </rPh>
    <rPh sb="4" eb="6">
      <t>アカジ</t>
    </rPh>
    <rPh sb="6" eb="8">
      <t>ヒリツ</t>
    </rPh>
    <phoneticPr fontId="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</si>
  <si>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</si>
  <si>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</si>
  <si>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9"/>
  </si>
  <si>
    <t>(Ｃ)－(Ｄ)</t>
    <phoneticPr fontId="5"/>
  </si>
  <si>
    <t>将来負担比率</t>
    <rPh sb="0" eb="2">
      <t>ショウライ</t>
    </rPh>
    <rPh sb="2" eb="4">
      <t>フタン</t>
    </rPh>
    <rPh sb="4" eb="6">
      <t>ヒリツ</t>
    </rPh>
    <phoneticPr fontId="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</si>
  <si>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</si>
  <si>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</si>
  <si>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</si>
  <si>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</si>
  <si>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</si>
  <si>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</si>
  <si>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</si>
  <si>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</si>
  <si>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</si>
  <si>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</si>
  <si>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</si>
  <si>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</si>
  <si>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</si>
  <si>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</si>
  <si>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</si>
  <si>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</si>
  <si>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</si>
  <si>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</si>
  <si>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</si>
  <si>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</si>
  <si>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</si>
  <si>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</si>
  <si>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</si>
  <si>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21"/>
  </si>
  <si>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</si>
  <si>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</si>
  <si>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</si>
  <si>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</si>
  <si>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</si>
  <si>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</si>
  <si>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</si>
  <si>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</si>
  <si>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</si>
  <si>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</si>
  <si>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</si>
  <si>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</si>
  <si>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</si>
  <si>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</si>
  <si>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</si>
  <si>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</si>
  <si>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</si>
  <si>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</si>
  <si>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</si>
  <si>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</si>
  <si>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</si>
  <si>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</si>
  <si>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</si>
  <si>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</si>
  <si>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</si>
  <si>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</si>
  <si>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</si>
  <si>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</si>
  <si>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標準財政規模比（％）</t>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</si>
  <si>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</si>
  <si>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</si>
  <si>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</si>
  <si>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</si>
  <si>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 16.39</t>
  </si>
  <si>
    <t>▲ 7.90</t>
  </si>
  <si>
    <t>会計</t>
    <rPh sb="0" eb="2">
      <t>カイケイ</t>
    </rPh>
    <phoneticPr fontId="5"/>
  </si>
  <si>
    <t>一般会計</t>
  </si>
  <si>
    <t>長南町ガス事業会計</t>
  </si>
  <si>
    <t>長南町国民健康保険特別会計</t>
  </si>
  <si>
    <t>長南町介護保険特別会計</t>
  </si>
  <si>
    <t>長南町笠森霊園事業特別会計</t>
  </si>
  <si>
    <t>長南町農業集落排水事業特別会計</t>
  </si>
  <si>
    <t>長南町後期高齢者医療特別会計</t>
  </si>
  <si>
    <t>その他会計（赤字）</t>
  </si>
  <si>
    <t>その他会計（黒字）</t>
  </si>
  <si>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</si>
  <si>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</si>
  <si>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</si>
  <si>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</si>
  <si>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</si>
  <si>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</si>
  <si>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</si>
  <si>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</si>
  <si>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</si>
  <si>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</si>
  <si>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</si>
  <si>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</si>
  <si>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</si>
  <si>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</si>
  <si>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</si>
  <si>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</si>
  <si>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</si>
  <si>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（百万円）</t>
    <phoneticPr fontId="5"/>
  </si>
  <si>
    <t>H27末</t>
    <phoneticPr fontId="5"/>
  </si>
  <si>
    <t>H28末</t>
    <phoneticPr fontId="5"/>
  </si>
  <si>
    <t>H29末</t>
    <phoneticPr fontId="5"/>
  </si>
  <si>
    <t>H30末</t>
    <phoneticPr fontId="5"/>
  </si>
  <si>
    <t>R01末</t>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</si>
  <si>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</si>
  <si>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3"/>
  </si>
  <si>
    <t>減債基金積立相当額</t>
    <rPh sb="0" eb="2">
      <t>ゲンサイ</t>
    </rPh>
    <rPh sb="2" eb="4">
      <t>キキン</t>
    </rPh>
    <rPh sb="4" eb="6">
      <t>ツミタテ</t>
    </rPh>
    <rPh sb="6" eb="9">
      <t>ソウトウガク</t>
    </rPh>
    <phoneticPr fontId="3"/>
  </si>
  <si>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3"/>
  </si>
  <si>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</si>
  <si>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</si>
  <si>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</si>
  <si>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</si>
  <si>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</si>
  <si>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</si>
  <si>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</si>
  <si>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</si>
  <si>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</si>
  <si>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</si>
  <si>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</si>
  <si>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</si>
  <si>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</si>
  <si>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</si>
  <si>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</si>
  <si>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</si>
  <si>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</si>
  <si>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</si>
  <si>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減債基金</t>
    <rPh sb="0" eb="2">
      <t>ゲンサイ</t>
    </rPh>
    <rPh sb="2" eb="4">
      <t>キキン</t>
    </rPh>
    <phoneticPr fontId="5"/>
  </si>
  <si>
    <t>公共施設等整備基金</t>
    <rPh sb="0" eb="2">
      <t>コウキョウ</t>
    </rPh>
    <rPh sb="2" eb="4">
      <t>シセツ</t>
    </rPh>
    <rPh sb="4" eb="5">
      <t>トウ</t>
    </rPh>
    <rPh sb="5" eb="7">
      <t>セイビ</t>
    </rPh>
    <rPh sb="7" eb="9">
      <t>キキン</t>
    </rPh>
    <phoneticPr fontId="5"/>
  </si>
  <si>
    <t>地域農業推進基金</t>
    <rPh sb="0" eb="2">
      <t>チイキ</t>
    </rPh>
    <rPh sb="2" eb="4">
      <t>ノウギョウ</t>
    </rPh>
    <rPh sb="4" eb="6">
      <t>スイシン</t>
    </rPh>
    <rPh sb="6" eb="8">
      <t>キキン</t>
    </rPh>
    <phoneticPr fontId="5"/>
  </si>
  <si>
    <t>過疎地域自立促進特別事業基金</t>
    <rPh sb="0" eb="2">
      <t>カソ</t>
    </rPh>
    <rPh sb="2" eb="4">
      <t>チイキ</t>
    </rPh>
    <rPh sb="4" eb="6">
      <t>ジリツ</t>
    </rPh>
    <rPh sb="6" eb="8">
      <t>ソクシン</t>
    </rPh>
    <rPh sb="8" eb="10">
      <t>トクベツ</t>
    </rPh>
    <rPh sb="10" eb="12">
      <t>ジギョウ</t>
    </rPh>
    <rPh sb="12" eb="14">
      <t>キキン</t>
    </rPh>
    <phoneticPr fontId="5"/>
  </si>
  <si>
    <t>福祉振興基金</t>
    <rPh sb="0" eb="2">
      <t>フクシ</t>
    </rPh>
    <rPh sb="2" eb="4">
      <t>シンコウ</t>
    </rPh>
    <rPh sb="4" eb="6">
      <t>キキン</t>
    </rPh>
    <phoneticPr fontId="5"/>
  </si>
  <si>
    <t>地域づくり基金</t>
    <rPh sb="0" eb="2">
      <t>チイキ</t>
    </rPh>
    <rPh sb="5" eb="7">
      <t>キキン</t>
    </rPh>
    <phoneticPr fontId="5"/>
  </si>
  <si>
    <t>基金残高合計</t>
    <rPh sb="0" eb="2">
      <t>キキン</t>
    </rPh>
    <rPh sb="2" eb="4">
      <t>ザンダカ</t>
    </rPh>
    <rPh sb="4" eb="6">
      <t>ゴウケイ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</si>
</sst>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_ "/>
    <numFmt numFmtId="177" formatCode="#,##0_ "/>
    <numFmt numFmtId="178" formatCode="#,##0;&quot;△ &quot;#,##0"/>
    <numFmt numFmtId="179" formatCode="#,##0.0;&quot;▲ &quot;#,##0.0"/>
    <numFmt numFmtId="180" formatCode="#,##0.0_);[Red]\(#,##0.0\)"/>
    <numFmt numFmtId="181" formatCode="#,##0;&quot;▲ &quot;#,##0"/>
    <numFmt numFmtId="182" formatCode="#,##0.0;&quot;△ &quot;#,##0.0"/>
    <numFmt numFmtId="183" formatCode="0.0_ "/>
    <numFmt numFmtId="184" formatCode="&quot;( &quot;0.0&quot; )&quot;;&quot;( &quot;\-0.0&quot; )&quot;"/>
    <numFmt numFmtId="185" formatCode="0.00_ "/>
    <numFmt numFmtId="186" formatCode="0_ "/>
    <numFmt numFmtId="187" formatCode="@&quot; &quot;"/>
    <numFmt numFmtId="188" formatCode="&quot;(&quot;0&quot;)&quot;"/>
    <numFmt numFmtId="189" formatCode="0.00;&quot;▲ &quot;0.00"/>
    <numFmt numFmtId="190" formatCode="0.0;&quot;▲ &quot;0.0"/>
    <numFmt numFmtId="191" formatCode="#,##0.00;&quot;▲ &quot;#,##0.00"/>
  </numFmts>
  <fonts count="38">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游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6"/>
      <name val="ＭＳ ゴシック"/>
      <family val="3"/>
      <charset val="128"/>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8" fillId="0" borderId="0">
      <alignment vertical="center"/>
    </xf>
    <xf numFmtId="0" fontId="1" fillId="0" borderId="0">
      <alignment vertical="center"/>
    </xf>
    <xf numFmtId="0" fontId="3" fillId="0" borderId="0">
      <alignment vertical="center"/>
    </xf>
    <xf numFmtId="0" fontId="9"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 fillId="0" borderId="0">
      <alignment vertical="center"/>
    </xf>
  </cellStyleXfs>
  <cellXfs count="1291">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4" fillId="0" borderId="0" xfId="2" applyFont="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182" fontId="3" fillId="0" borderId="0" xfId="2" applyNumberFormat="1" applyFont="1">
      <alignment vertical="center"/>
    </xf>
    <xf numFmtId="0" fontId="3" fillId="0" borderId="0" xfId="2" applyFont="1" applyAlignment="1">
      <alignment horizontal="center" vertical="center"/>
    </xf>
    <xf numFmtId="179" fontId="3" fillId="2" borderId="0" xfId="3" applyNumberFormat="1" applyFont="1" applyFill="1" applyAlignment="1">
      <alignment horizontal="center" vertical="center" wrapText="1"/>
    </xf>
    <xf numFmtId="179" fontId="3" fillId="2" borderId="12" xfId="3" applyNumberFormat="1" applyFont="1" applyFill="1" applyBorder="1" applyAlignment="1">
      <alignment horizontal="center" vertical="center"/>
    </xf>
    <xf numFmtId="177" fontId="1" fillId="0" borderId="0" xfId="2" applyNumberFormat="1" applyAlignment="1">
      <alignment horizontal="center" vertical="center"/>
    </xf>
    <xf numFmtId="179" fontId="3" fillId="0" borderId="0" xfId="2" applyNumberFormat="1" applyFont="1" applyAlignment="1">
      <alignment horizontal="center" vertical="center"/>
    </xf>
    <xf numFmtId="178" fontId="3" fillId="2" borderId="12" xfId="3" applyNumberFormat="1" applyFont="1" applyFill="1" applyBorder="1" applyAlignment="1">
      <alignment horizontal="center" vertical="center" wrapText="1"/>
    </xf>
    <xf numFmtId="0" fontId="3" fillId="0" borderId="12" xfId="2" applyFont="1" applyBorder="1" applyAlignment="1">
      <alignment horizontal="center" vertical="center"/>
    </xf>
    <xf numFmtId="179" fontId="3" fillId="2" borderId="0" xfId="3" applyNumberFormat="1" applyFont="1" applyFill="1" applyAlignment="1">
      <alignment horizontal="center" vertical="center"/>
    </xf>
    <xf numFmtId="0" fontId="3" fillId="0" borderId="1" xfId="2" applyFont="1" applyBorder="1" applyAlignment="1" applyProtection="1">
      <alignment horizontal="left" vertical="top" wrapText="1"/>
      <protection locked="0"/>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xf numFmtId="178" fontId="3" fillId="2" borderId="0" xfId="3" applyNumberFormat="1" applyFont="1" applyFill="1" applyAlignment="1">
      <alignment horizontal="center" vertical="center" wrapText="1"/>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178" fontId="3" fillId="0" borderId="0" xfId="3" applyNumberFormat="1" applyFont="1" applyAlignment="1">
      <alignment horizontal="center" vertical="center" wrapText="1"/>
    </xf>
    <xf numFmtId="0" fontId="9" fillId="0" borderId="0" xfId="7" applyFont="1" applyFill="1">
      <alignment vertical="center"/>
    </xf>
    <xf numFmtId="49" fontId="10" fillId="0" borderId="0" xfId="7" applyNumberFormat="1" applyFont="1" applyFill="1" applyAlignment="1">
      <alignment horizontal="center" vertical="center"/>
    </xf>
    <xf numFmtId="49" fontId="9" fillId="0" borderId="0" xfId="7" applyNumberFormat="1" applyFont="1" applyFill="1">
      <alignment vertical="center"/>
    </xf>
    <xf numFmtId="0" fontId="9" fillId="0" borderId="0" xfId="7" applyFont="1">
      <alignment vertical="center"/>
    </xf>
    <xf numFmtId="0" fontId="11" fillId="0" borderId="0" xfId="7" applyFont="1" applyFill="1">
      <alignment vertical="center"/>
    </xf>
    <xf numFmtId="0" fontId="12" fillId="0" borderId="0" xfId="7" applyFont="1" applyFill="1">
      <alignment vertical="center"/>
    </xf>
    <xf numFmtId="0" fontId="9" fillId="0" borderId="13" xfId="7" applyFont="1" applyFill="1" applyBorder="1" applyAlignment="1">
      <alignment horizontal="center" vertical="center"/>
    </xf>
    <xf numFmtId="0" fontId="9" fillId="0" borderId="14" xfId="7" applyFont="1" applyFill="1" applyBorder="1" applyAlignment="1">
      <alignment horizontal="center" vertical="center"/>
    </xf>
    <xf numFmtId="0" fontId="9" fillId="0" borderId="15" xfId="7" applyFont="1" applyFill="1" applyBorder="1" applyAlignment="1">
      <alignment horizontal="center" vertical="center"/>
    </xf>
    <xf numFmtId="0" fontId="9" fillId="0" borderId="16" xfId="7" applyFont="1" applyFill="1" applyBorder="1" applyAlignment="1">
      <alignment horizontal="center" vertical="center"/>
    </xf>
    <xf numFmtId="0" fontId="9" fillId="0" borderId="17" xfId="7" applyFont="1" applyFill="1" applyBorder="1" applyAlignment="1">
      <alignment horizontal="center" vertical="center"/>
    </xf>
    <xf numFmtId="0" fontId="9" fillId="0" borderId="18" xfId="7" applyFont="1" applyFill="1" applyBorder="1" applyAlignment="1">
      <alignment horizontal="center" vertical="center"/>
    </xf>
    <xf numFmtId="0" fontId="9" fillId="0" borderId="19" xfId="7" applyFont="1" applyFill="1" applyBorder="1" applyAlignment="1">
      <alignment horizontal="center" vertical="center"/>
    </xf>
    <xf numFmtId="0" fontId="9" fillId="0" borderId="20" xfId="7" applyFont="1" applyFill="1" applyBorder="1" applyAlignment="1">
      <alignment horizontal="center" vertical="center"/>
    </xf>
    <xf numFmtId="0" fontId="9" fillId="0" borderId="21" xfId="7" applyFont="1" applyFill="1" applyBorder="1" applyAlignment="1">
      <alignment horizontal="center" vertical="center"/>
    </xf>
    <xf numFmtId="0" fontId="9" fillId="0" borderId="22" xfId="7" applyFont="1" applyFill="1" applyBorder="1" applyAlignment="1">
      <alignment horizontal="center" vertical="center"/>
    </xf>
    <xf numFmtId="0" fontId="9" fillId="0" borderId="23" xfId="7" applyFont="1" applyFill="1" applyBorder="1" applyAlignment="1">
      <alignment horizontal="center" vertical="center"/>
    </xf>
    <xf numFmtId="0" fontId="9" fillId="0" borderId="24" xfId="7" applyFont="1" applyFill="1" applyBorder="1" applyAlignment="1">
      <alignment horizontal="center" vertical="center"/>
    </xf>
    <xf numFmtId="0" fontId="9" fillId="0" borderId="5" xfId="7" applyFont="1" applyFill="1" applyBorder="1" applyAlignment="1">
      <alignment horizontal="center" vertical="center"/>
    </xf>
    <xf numFmtId="0" fontId="9" fillId="0" borderId="25" xfId="7" applyFont="1" applyFill="1" applyBorder="1" applyAlignment="1">
      <alignment horizontal="center" vertical="center"/>
    </xf>
    <xf numFmtId="0" fontId="9" fillId="0" borderId="4" xfId="7" applyFont="1" applyFill="1" applyBorder="1" applyAlignment="1">
      <alignment horizontal="center" vertical="center"/>
    </xf>
    <xf numFmtId="0" fontId="9" fillId="0" borderId="26" xfId="7" applyFont="1" applyFill="1" applyBorder="1" applyAlignment="1">
      <alignment horizontal="center" vertical="center"/>
    </xf>
    <xf numFmtId="0" fontId="9" fillId="0" borderId="27" xfId="7" applyFont="1" applyFill="1" applyBorder="1" applyAlignment="1">
      <alignment horizontal="center" vertical="center"/>
    </xf>
    <xf numFmtId="0" fontId="9" fillId="0" borderId="0" xfId="7" applyFont="1" applyFill="1" applyBorder="1" applyAlignment="1">
      <alignment horizontal="center" vertical="center"/>
    </xf>
    <xf numFmtId="0" fontId="9" fillId="0" borderId="28" xfId="7" applyFont="1" applyFill="1" applyBorder="1" applyAlignment="1">
      <alignment horizontal="center" vertical="center"/>
    </xf>
    <xf numFmtId="0" fontId="9" fillId="0" borderId="29" xfId="7" applyFont="1" applyFill="1" applyBorder="1" applyAlignment="1">
      <alignment horizontal="center" vertical="center"/>
    </xf>
    <xf numFmtId="0" fontId="9" fillId="0" borderId="7" xfId="7" applyFont="1" applyFill="1" applyBorder="1" applyAlignment="1">
      <alignment horizontal="center" vertical="center"/>
    </xf>
    <xf numFmtId="0" fontId="9" fillId="0" borderId="30" xfId="7" applyFont="1" applyFill="1" applyBorder="1" applyAlignment="1">
      <alignment horizontal="center" vertical="center"/>
    </xf>
    <xf numFmtId="0" fontId="13" fillId="0" borderId="18" xfId="8" applyFont="1" applyFill="1" applyBorder="1" applyAlignment="1">
      <alignment horizontal="left" vertical="center"/>
    </xf>
    <xf numFmtId="0" fontId="13" fillId="0" borderId="19" xfId="8" applyFont="1" applyFill="1" applyBorder="1" applyAlignment="1">
      <alignment horizontal="left" vertical="center"/>
    </xf>
    <xf numFmtId="0" fontId="13" fillId="0" borderId="20" xfId="8" applyFont="1" applyFill="1" applyBorder="1" applyAlignment="1">
      <alignment horizontal="left" vertical="center"/>
    </xf>
    <xf numFmtId="177" fontId="9" fillId="0" borderId="18" xfId="7" applyNumberFormat="1" applyFont="1" applyFill="1" applyBorder="1" applyAlignment="1">
      <alignment horizontal="right" vertical="center" shrinkToFit="1"/>
    </xf>
    <xf numFmtId="177" fontId="9" fillId="0" borderId="19" xfId="7" applyNumberFormat="1" applyFont="1" applyFill="1" applyBorder="1" applyAlignment="1">
      <alignment horizontal="right" vertical="center" shrinkToFit="1"/>
    </xf>
    <xf numFmtId="177" fontId="9" fillId="0" borderId="20" xfId="7" applyNumberFormat="1" applyFont="1" applyFill="1" applyBorder="1" applyAlignment="1">
      <alignment horizontal="right" vertical="center" shrinkToFit="1"/>
    </xf>
    <xf numFmtId="0" fontId="9" fillId="0" borderId="18" xfId="7" applyFont="1" applyFill="1" applyBorder="1" applyAlignment="1">
      <alignment horizontal="left" vertical="center"/>
    </xf>
    <xf numFmtId="0" fontId="9" fillId="0" borderId="19" xfId="7" applyFont="1" applyFill="1" applyBorder="1" applyAlignment="1">
      <alignment horizontal="left" vertical="center"/>
    </xf>
    <xf numFmtId="0" fontId="9" fillId="0" borderId="20" xfId="7" applyFont="1" applyFill="1" applyBorder="1" applyAlignment="1">
      <alignment horizontal="left" vertical="center"/>
    </xf>
    <xf numFmtId="183" fontId="9" fillId="0" borderId="18" xfId="7" applyNumberFormat="1" applyFont="1" applyFill="1" applyBorder="1" applyAlignment="1">
      <alignment horizontal="right" vertical="center" shrinkToFit="1"/>
    </xf>
    <xf numFmtId="183" fontId="9" fillId="0" borderId="19" xfId="7" applyNumberFormat="1" applyFont="1" applyFill="1" applyBorder="1" applyAlignment="1">
      <alignment horizontal="right" vertical="center" shrinkToFit="1"/>
    </xf>
    <xf numFmtId="183" fontId="9" fillId="0" borderId="20" xfId="7" applyNumberFormat="1" applyFont="1" applyFill="1" applyBorder="1" applyAlignment="1">
      <alignment horizontal="right" vertical="center" shrinkToFit="1"/>
    </xf>
    <xf numFmtId="0" fontId="9" fillId="0" borderId="31" xfId="7" applyFont="1" applyFill="1" applyBorder="1" applyAlignment="1">
      <alignment horizontal="center" vertical="center"/>
    </xf>
    <xf numFmtId="0" fontId="9" fillId="0" borderId="8" xfId="7" applyFont="1" applyFill="1" applyBorder="1" applyAlignment="1">
      <alignment horizontal="center" vertical="center"/>
    </xf>
    <xf numFmtId="0" fontId="9" fillId="0" borderId="32" xfId="7" applyFont="1" applyFill="1" applyBorder="1" applyAlignment="1">
      <alignment horizontal="center" vertical="center"/>
    </xf>
    <xf numFmtId="0" fontId="9" fillId="0" borderId="6" xfId="7" applyFont="1" applyFill="1" applyBorder="1" applyAlignment="1">
      <alignment horizontal="center" vertical="center"/>
    </xf>
    <xf numFmtId="0" fontId="9" fillId="0" borderId="33" xfId="7" applyFont="1" applyFill="1" applyBorder="1" applyAlignment="1">
      <alignment horizontal="center" vertical="center"/>
    </xf>
    <xf numFmtId="0" fontId="9" fillId="0" borderId="34" xfId="7" applyFont="1" applyFill="1" applyBorder="1" applyAlignment="1">
      <alignment vertical="center"/>
    </xf>
    <xf numFmtId="0" fontId="9" fillId="0" borderId="9" xfId="7" applyFont="1" applyFill="1" applyBorder="1" applyAlignment="1">
      <alignment vertical="center"/>
    </xf>
    <xf numFmtId="0" fontId="9" fillId="0" borderId="11" xfId="7" applyFont="1" applyFill="1" applyBorder="1" applyAlignment="1">
      <alignment vertical="center"/>
    </xf>
    <xf numFmtId="0" fontId="9" fillId="0" borderId="10" xfId="7" applyFont="1" applyFill="1" applyBorder="1" applyAlignment="1">
      <alignment horizontal="center" vertical="center"/>
    </xf>
    <xf numFmtId="0" fontId="9" fillId="0" borderId="9" xfId="7" applyFont="1" applyFill="1" applyBorder="1" applyAlignment="1">
      <alignment horizontal="center" vertical="center"/>
    </xf>
    <xf numFmtId="0" fontId="13" fillId="0" borderId="27" xfId="8" applyFont="1" applyFill="1" applyBorder="1" applyAlignment="1">
      <alignment horizontal="left" vertical="center"/>
    </xf>
    <xf numFmtId="0" fontId="13" fillId="0" borderId="0" xfId="8" applyFont="1" applyFill="1" applyBorder="1" applyAlignment="1">
      <alignment horizontal="left" vertical="center"/>
    </xf>
    <xf numFmtId="0" fontId="13" fillId="0" borderId="28" xfId="8" applyFont="1" applyFill="1" applyBorder="1" applyAlignment="1">
      <alignment horizontal="left" vertical="center"/>
    </xf>
    <xf numFmtId="177" fontId="9" fillId="0" borderId="27" xfId="7" applyNumberFormat="1" applyFont="1" applyFill="1" applyBorder="1" applyAlignment="1">
      <alignment horizontal="right" vertical="center" shrinkToFit="1"/>
    </xf>
    <xf numFmtId="177" fontId="9" fillId="0" borderId="0" xfId="7" applyNumberFormat="1" applyFont="1" applyFill="1" applyBorder="1" applyAlignment="1">
      <alignment horizontal="right" vertical="center" shrinkToFit="1"/>
    </xf>
    <xf numFmtId="177" fontId="9" fillId="0" borderId="28" xfId="7" applyNumberFormat="1" applyFont="1" applyFill="1" applyBorder="1" applyAlignment="1">
      <alignment horizontal="right" vertical="center" shrinkToFit="1"/>
    </xf>
    <xf numFmtId="0" fontId="9" fillId="0" borderId="27" xfId="7" applyFont="1" applyFill="1" applyBorder="1" applyAlignment="1">
      <alignment horizontal="left" vertical="center"/>
    </xf>
    <xf numFmtId="0" fontId="9" fillId="0" borderId="0" xfId="7" applyFont="1" applyFill="1" applyBorder="1" applyAlignment="1">
      <alignment horizontal="left" vertical="center"/>
    </xf>
    <xf numFmtId="0" fontId="9" fillId="0" borderId="28" xfId="7" applyFont="1" applyFill="1" applyBorder="1" applyAlignment="1">
      <alignment horizontal="left" vertical="center"/>
    </xf>
    <xf numFmtId="183" fontId="9" fillId="0" borderId="27" xfId="7" applyNumberFormat="1" applyFont="1" applyFill="1" applyBorder="1" applyAlignment="1">
      <alignment horizontal="right" vertical="center" shrinkToFit="1"/>
    </xf>
    <xf numFmtId="183" fontId="9" fillId="0" borderId="0" xfId="7" applyNumberFormat="1" applyFont="1" applyFill="1" applyBorder="1" applyAlignment="1">
      <alignment horizontal="right" vertical="center" shrinkToFit="1"/>
    </xf>
    <xf numFmtId="183" fontId="9" fillId="0" borderId="28" xfId="7" applyNumberFormat="1" applyFont="1" applyFill="1" applyBorder="1" applyAlignment="1">
      <alignment horizontal="right" vertical="center" shrinkToFit="1"/>
    </xf>
    <xf numFmtId="0" fontId="9" fillId="0" borderId="35" xfId="7" applyFont="1" applyFill="1" applyBorder="1" applyAlignment="1">
      <alignment horizontal="center" vertical="center"/>
    </xf>
    <xf numFmtId="0" fontId="9" fillId="0" borderId="3" xfId="7" applyFont="1" applyFill="1" applyBorder="1" applyAlignment="1">
      <alignment horizontal="center" vertical="center"/>
    </xf>
    <xf numFmtId="0" fontId="9" fillId="0" borderId="36" xfId="7" applyFont="1" applyFill="1" applyBorder="1" applyAlignment="1">
      <alignment horizontal="center" vertical="center"/>
    </xf>
    <xf numFmtId="0" fontId="9" fillId="0" borderId="1" xfId="7" applyFont="1" applyFill="1" applyBorder="1" applyAlignment="1">
      <alignment horizontal="center" vertical="center"/>
    </xf>
    <xf numFmtId="0" fontId="9" fillId="0" borderId="37" xfId="7" applyFont="1" applyFill="1" applyBorder="1" applyAlignment="1">
      <alignment horizontal="center" vertical="center"/>
    </xf>
    <xf numFmtId="0" fontId="9" fillId="0" borderId="38" xfId="7" applyFont="1" applyFill="1" applyBorder="1" applyAlignment="1">
      <alignment horizontal="center" vertical="center"/>
    </xf>
    <xf numFmtId="0" fontId="9" fillId="0" borderId="2" xfId="7" applyFont="1" applyFill="1" applyBorder="1" applyAlignment="1">
      <alignment horizontal="center" vertical="center"/>
    </xf>
    <xf numFmtId="49" fontId="9" fillId="0" borderId="1" xfId="7" applyNumberFormat="1" applyFont="1" applyFill="1" applyBorder="1" applyAlignment="1">
      <alignment horizontal="center" vertical="center"/>
    </xf>
    <xf numFmtId="49" fontId="9" fillId="0" borderId="2" xfId="7" applyNumberFormat="1" applyFont="1" applyFill="1" applyBorder="1" applyAlignment="1">
      <alignment horizontal="center" vertical="center"/>
    </xf>
    <xf numFmtId="49" fontId="9" fillId="0" borderId="39" xfId="7" applyNumberFormat="1" applyFont="1" applyFill="1" applyBorder="1" applyAlignment="1">
      <alignment horizontal="center" vertical="center"/>
    </xf>
    <xf numFmtId="184" fontId="9" fillId="0" borderId="27" xfId="7" applyNumberFormat="1" applyFont="1" applyFill="1" applyBorder="1" applyAlignment="1">
      <alignment horizontal="right" vertical="center" shrinkToFit="1"/>
    </xf>
    <xf numFmtId="184" fontId="9" fillId="0" borderId="0" xfId="7" applyNumberFormat="1" applyFont="1" applyFill="1" applyBorder="1" applyAlignment="1">
      <alignment horizontal="right" vertical="center" shrinkToFit="1"/>
    </xf>
    <xf numFmtId="184" fontId="9" fillId="0" borderId="28" xfId="7" applyNumberFormat="1" applyFont="1" applyFill="1" applyBorder="1" applyAlignment="1">
      <alignment horizontal="right" vertical="center" shrinkToFit="1"/>
    </xf>
    <xf numFmtId="49" fontId="9" fillId="0" borderId="4" xfId="7" applyNumberFormat="1" applyFont="1" applyFill="1" applyBorder="1" applyAlignment="1">
      <alignment horizontal="center" vertical="center"/>
    </xf>
    <xf numFmtId="49" fontId="9" fillId="0" borderId="0" xfId="7" applyNumberFormat="1" applyFont="1" applyFill="1" applyBorder="1" applyAlignment="1">
      <alignment horizontal="center" vertical="center"/>
    </xf>
    <xf numFmtId="49" fontId="9" fillId="0" borderId="28" xfId="7" applyNumberFormat="1" applyFont="1" applyFill="1" applyBorder="1" applyAlignment="1">
      <alignment horizontal="center" vertical="center"/>
    </xf>
    <xf numFmtId="0" fontId="9" fillId="0" borderId="40" xfId="7" applyFont="1" applyFill="1" applyBorder="1" applyAlignment="1">
      <alignment horizontal="center" vertical="center"/>
    </xf>
    <xf numFmtId="0" fontId="9" fillId="0" borderId="41" xfId="7" applyFont="1" applyFill="1" applyBorder="1" applyAlignment="1">
      <alignment horizontal="center" vertical="center"/>
    </xf>
    <xf numFmtId="0" fontId="9" fillId="0" borderId="42" xfId="7" applyFont="1" applyFill="1" applyBorder="1" applyAlignment="1">
      <alignment horizontal="center" vertical="center"/>
    </xf>
    <xf numFmtId="0" fontId="9" fillId="0" borderId="43" xfId="7" applyFont="1" applyFill="1" applyBorder="1" applyAlignment="1">
      <alignment horizontal="center" vertical="center"/>
    </xf>
    <xf numFmtId="0" fontId="9" fillId="0" borderId="44" xfId="7" applyFont="1" applyFill="1" applyBorder="1" applyAlignment="1">
      <alignment horizontal="center" vertical="center"/>
    </xf>
    <xf numFmtId="0" fontId="9" fillId="0" borderId="45" xfId="7" applyFont="1" applyFill="1" applyBorder="1" applyAlignment="1">
      <alignment horizontal="center" vertical="center"/>
    </xf>
    <xf numFmtId="0" fontId="9" fillId="0" borderId="46" xfId="7" applyFont="1" applyFill="1" applyBorder="1" applyAlignment="1">
      <alignment horizontal="center" vertical="center"/>
    </xf>
    <xf numFmtId="49" fontId="9" fillId="0" borderId="43" xfId="7" applyNumberFormat="1" applyFont="1" applyFill="1" applyBorder="1" applyAlignment="1">
      <alignment horizontal="center" vertical="center"/>
    </xf>
    <xf numFmtId="49" fontId="9" fillId="0" borderId="46" xfId="7" applyNumberFormat="1" applyFont="1" applyFill="1" applyBorder="1" applyAlignment="1">
      <alignment horizontal="center" vertical="center"/>
    </xf>
    <xf numFmtId="49" fontId="9" fillId="0" borderId="47" xfId="7" applyNumberFormat="1" applyFont="1" applyFill="1" applyBorder="1" applyAlignment="1">
      <alignment horizontal="center" vertical="center"/>
    </xf>
    <xf numFmtId="185" fontId="9" fillId="0" borderId="27" xfId="7" applyNumberFormat="1" applyFont="1" applyFill="1" applyBorder="1" applyAlignment="1">
      <alignment horizontal="right" vertical="center" shrinkToFit="1"/>
    </xf>
    <xf numFmtId="185" fontId="9" fillId="0" borderId="0" xfId="7" applyNumberFormat="1" applyFont="1" applyFill="1" applyBorder="1" applyAlignment="1">
      <alignment horizontal="right" vertical="center" shrinkToFit="1"/>
    </xf>
    <xf numFmtId="185" fontId="9" fillId="0" borderId="28" xfId="7" applyNumberFormat="1" applyFont="1" applyFill="1" applyBorder="1" applyAlignment="1">
      <alignment horizontal="right" vertical="center" shrinkToFit="1"/>
    </xf>
    <xf numFmtId="0" fontId="9" fillId="0" borderId="48" xfId="7" applyFont="1" applyFill="1" applyBorder="1" applyAlignment="1">
      <alignment horizontal="center" vertical="center"/>
    </xf>
    <xf numFmtId="0" fontId="9" fillId="0" borderId="49" xfId="7" applyFont="1" applyFill="1" applyBorder="1" applyAlignment="1">
      <alignment vertical="center"/>
    </xf>
    <xf numFmtId="0" fontId="9" fillId="0" borderId="50" xfId="7" applyFont="1" applyFill="1" applyBorder="1" applyAlignment="1">
      <alignment vertical="center"/>
    </xf>
    <xf numFmtId="0" fontId="9" fillId="0" borderId="51" xfId="7" applyFont="1" applyFill="1" applyBorder="1" applyAlignment="1">
      <alignment vertical="center"/>
    </xf>
    <xf numFmtId="177" fontId="9" fillId="0" borderId="49" xfId="7" applyNumberFormat="1" applyFont="1" applyFill="1" applyBorder="1" applyAlignment="1">
      <alignment horizontal="right" vertical="center" shrinkToFit="1"/>
    </xf>
    <xf numFmtId="177" fontId="9" fillId="0" borderId="50" xfId="7" applyNumberFormat="1" applyFont="1" applyFill="1" applyBorder="1" applyAlignment="1">
      <alignment horizontal="right" vertical="center" shrinkToFit="1"/>
    </xf>
    <xf numFmtId="177" fontId="9" fillId="0" borderId="52" xfId="7" applyNumberFormat="1" applyFont="1" applyFill="1" applyBorder="1" applyAlignment="1">
      <alignment horizontal="right" vertical="center" shrinkToFit="1"/>
    </xf>
    <xf numFmtId="0" fontId="9" fillId="0" borderId="10" xfId="7" applyFont="1" applyFill="1" applyBorder="1" applyAlignment="1">
      <alignment vertical="center"/>
    </xf>
    <xf numFmtId="177" fontId="9" fillId="0" borderId="10" xfId="7" applyNumberFormat="1" applyFont="1" applyFill="1" applyBorder="1" applyAlignment="1">
      <alignment horizontal="right" vertical="center" shrinkToFit="1"/>
    </xf>
    <xf numFmtId="177" fontId="9" fillId="0" borderId="9" xfId="7" applyNumberFormat="1" applyFont="1" applyFill="1" applyBorder="1" applyAlignment="1">
      <alignment horizontal="right" vertical="center" shrinkToFit="1"/>
    </xf>
    <xf numFmtId="177" fontId="9" fillId="0" borderId="53" xfId="7" applyNumberFormat="1" applyFont="1" applyFill="1" applyBorder="1" applyAlignment="1">
      <alignment horizontal="right" vertical="center" shrinkToFit="1"/>
    </xf>
    <xf numFmtId="0" fontId="9" fillId="0" borderId="18" xfId="7" applyFont="1" applyFill="1" applyBorder="1" applyAlignment="1">
      <alignment horizontal="left" vertical="center"/>
    </xf>
    <xf numFmtId="0" fontId="9" fillId="0" borderId="19" xfId="7" applyFont="1" applyFill="1" applyBorder="1" applyAlignment="1">
      <alignment horizontal="left" vertical="center"/>
    </xf>
    <xf numFmtId="0" fontId="9" fillId="0" borderId="20" xfId="7" applyFont="1" applyFill="1" applyBorder="1" applyAlignment="1">
      <alignment horizontal="left" vertical="center"/>
    </xf>
    <xf numFmtId="186" fontId="9" fillId="0" borderId="18" xfId="7" applyNumberFormat="1" applyFont="1" applyFill="1" applyBorder="1" applyAlignment="1">
      <alignment horizontal="right" vertical="center" shrinkToFit="1"/>
    </xf>
    <xf numFmtId="186" fontId="9" fillId="0" borderId="19" xfId="7" applyNumberFormat="1" applyFont="1" applyFill="1" applyBorder="1" applyAlignment="1">
      <alignment horizontal="right" vertical="center" shrinkToFit="1"/>
    </xf>
    <xf numFmtId="186" fontId="9" fillId="0" borderId="20" xfId="7" applyNumberFormat="1" applyFont="1" applyFill="1" applyBorder="1" applyAlignment="1">
      <alignment horizontal="right" vertical="center" shrinkToFit="1"/>
    </xf>
    <xf numFmtId="0" fontId="9" fillId="0" borderId="54" xfId="7" applyFont="1" applyFill="1" applyBorder="1" applyAlignment="1">
      <alignment vertical="center"/>
    </xf>
    <xf numFmtId="0" fontId="9" fillId="0" borderId="55" xfId="7" applyFont="1" applyFill="1" applyBorder="1" applyAlignment="1">
      <alignment vertical="center"/>
    </xf>
    <xf numFmtId="0" fontId="9" fillId="0" borderId="56" xfId="7" applyFont="1" applyFill="1" applyBorder="1" applyAlignment="1">
      <alignment vertical="center"/>
    </xf>
    <xf numFmtId="187" fontId="9" fillId="0" borderId="54" xfId="7" applyNumberFormat="1" applyFont="1" applyFill="1" applyBorder="1" applyAlignment="1">
      <alignment horizontal="right" vertical="center" shrinkToFit="1"/>
    </xf>
    <xf numFmtId="187" fontId="9" fillId="0" borderId="55" xfId="7" applyNumberFormat="1" applyFont="1" applyFill="1" applyBorder="1" applyAlignment="1">
      <alignment horizontal="right" vertical="center" shrinkToFit="1"/>
    </xf>
    <xf numFmtId="187" fontId="9" fillId="0" borderId="57" xfId="7" applyNumberFormat="1" applyFont="1" applyFill="1" applyBorder="1" applyAlignment="1">
      <alignment horizontal="right" vertical="center" shrinkToFit="1"/>
    </xf>
    <xf numFmtId="0" fontId="9" fillId="0" borderId="18" xfId="7" applyFont="1" applyFill="1" applyBorder="1" applyAlignment="1">
      <alignment horizontal="center" vertical="center" wrapText="1"/>
    </xf>
    <xf numFmtId="0" fontId="9" fillId="0" borderId="19" xfId="7" applyFont="1" applyFill="1" applyBorder="1" applyAlignment="1">
      <alignment horizontal="center" vertical="center" wrapText="1"/>
    </xf>
    <xf numFmtId="0" fontId="9" fillId="0" borderId="14" xfId="7" applyFont="1" applyFill="1" applyBorder="1" applyAlignment="1">
      <alignment horizontal="center" vertical="center" wrapText="1"/>
    </xf>
    <xf numFmtId="0" fontId="13" fillId="0" borderId="16" xfId="7" applyFont="1" applyFill="1" applyBorder="1" applyAlignment="1">
      <alignment vertical="center"/>
    </xf>
    <xf numFmtId="0" fontId="13" fillId="0" borderId="50" xfId="7" applyFont="1" applyFill="1" applyBorder="1" applyAlignment="1">
      <alignment vertical="center"/>
    </xf>
    <xf numFmtId="0" fontId="13" fillId="0" borderId="51" xfId="7" applyFont="1" applyFill="1" applyBorder="1" applyAlignment="1">
      <alignment vertical="center"/>
    </xf>
    <xf numFmtId="177" fontId="13" fillId="0" borderId="16" xfId="7" applyNumberFormat="1" applyFont="1" applyFill="1" applyBorder="1" applyAlignment="1">
      <alignment horizontal="right" vertical="center" shrinkToFit="1"/>
    </xf>
    <xf numFmtId="177" fontId="13" fillId="0" borderId="19" xfId="7" applyNumberFormat="1" applyFont="1" applyFill="1" applyBorder="1" applyAlignment="1">
      <alignment horizontal="right" vertical="center" shrinkToFit="1"/>
    </xf>
    <xf numFmtId="177" fontId="13" fillId="0" borderId="20" xfId="7" applyNumberFormat="1" applyFont="1" applyFill="1" applyBorder="1" applyAlignment="1">
      <alignment horizontal="right" vertical="center" shrinkToFit="1"/>
    </xf>
    <xf numFmtId="0" fontId="9" fillId="0" borderId="34" xfId="7" applyFont="1" applyFill="1" applyBorder="1" applyAlignment="1">
      <alignment horizontal="center" vertical="center"/>
    </xf>
    <xf numFmtId="0" fontId="9" fillId="0" borderId="11" xfId="7" applyFont="1" applyFill="1" applyBorder="1" applyAlignment="1">
      <alignment horizontal="center" vertical="center"/>
    </xf>
    <xf numFmtId="0" fontId="9" fillId="0" borderId="10" xfId="7" applyFont="1" applyFill="1" applyBorder="1" applyAlignment="1">
      <alignment horizontal="center" vertical="center" shrinkToFit="1"/>
    </xf>
    <xf numFmtId="0" fontId="9" fillId="0" borderId="9" xfId="7" applyFont="1" applyFill="1" applyBorder="1" applyAlignment="1">
      <alignment horizontal="center" vertical="center" shrinkToFit="1"/>
    </xf>
    <xf numFmtId="0" fontId="9" fillId="0" borderId="11" xfId="7" applyFont="1" applyFill="1" applyBorder="1" applyAlignment="1">
      <alignment horizontal="center" vertical="center" shrinkToFit="1"/>
    </xf>
    <xf numFmtId="0" fontId="9" fillId="0" borderId="53" xfId="7" applyFont="1" applyFill="1" applyBorder="1" applyAlignment="1">
      <alignment horizontal="center" vertical="center" shrinkToFit="1"/>
    </xf>
    <xf numFmtId="0" fontId="9" fillId="0" borderId="27" xfId="7" applyFont="1" applyFill="1" applyBorder="1" applyAlignment="1">
      <alignment horizontal="center" vertical="center" wrapText="1"/>
    </xf>
    <xf numFmtId="0" fontId="9" fillId="0" borderId="0" xfId="7" applyFont="1" applyFill="1" applyBorder="1" applyAlignment="1">
      <alignment horizontal="center" vertical="center" wrapText="1"/>
    </xf>
    <xf numFmtId="0" fontId="9" fillId="0" borderId="5" xfId="7" applyFont="1" applyFill="1" applyBorder="1" applyAlignment="1">
      <alignment horizontal="center" vertical="center" wrapText="1"/>
    </xf>
    <xf numFmtId="0" fontId="13" fillId="0" borderId="32" xfId="9" applyFont="1" applyFill="1" applyBorder="1" applyAlignment="1">
      <alignment vertical="center"/>
    </xf>
    <xf numFmtId="0" fontId="13" fillId="0" borderId="1" xfId="9" applyFont="1" applyFill="1" applyBorder="1" applyAlignment="1">
      <alignment horizontal="center" vertical="center" shrinkToFit="1"/>
    </xf>
    <xf numFmtId="0" fontId="13" fillId="0" borderId="2" xfId="9" applyFont="1" applyFill="1" applyBorder="1" applyAlignment="1">
      <alignment horizontal="center" vertical="center" shrinkToFit="1"/>
    </xf>
    <xf numFmtId="0" fontId="13" fillId="0" borderId="3" xfId="9" applyFont="1" applyFill="1" applyBorder="1" applyAlignment="1">
      <alignment horizontal="center" vertical="center" shrinkToFit="1"/>
    </xf>
    <xf numFmtId="177" fontId="13" fillId="0" borderId="10" xfId="7" applyNumberFormat="1" applyFont="1" applyFill="1" applyBorder="1" applyAlignment="1">
      <alignment horizontal="right" vertical="center" shrinkToFit="1"/>
    </xf>
    <xf numFmtId="177" fontId="13" fillId="0" borderId="9" xfId="7" applyNumberFormat="1" applyFont="1" applyFill="1" applyBorder="1" applyAlignment="1">
      <alignment horizontal="right" vertical="center" shrinkToFit="1"/>
    </xf>
    <xf numFmtId="177" fontId="13" fillId="0" borderId="53" xfId="7" applyNumberFormat="1" applyFont="1" applyFill="1" applyBorder="1" applyAlignment="1">
      <alignment horizontal="right" vertical="center" shrinkToFit="1"/>
    </xf>
    <xf numFmtId="177" fontId="9" fillId="0" borderId="11" xfId="7" applyNumberFormat="1" applyFont="1" applyFill="1" applyBorder="1" applyAlignment="1">
      <alignment horizontal="right" vertical="center" shrinkToFit="1"/>
    </xf>
    <xf numFmtId="0" fontId="13" fillId="0" borderId="1" xfId="7" applyFont="1" applyFill="1" applyBorder="1" applyAlignment="1">
      <alignment vertical="center"/>
    </xf>
    <xf numFmtId="0" fontId="13" fillId="0" borderId="9" xfId="7" applyFont="1" applyFill="1" applyBorder="1" applyAlignment="1">
      <alignment vertical="center"/>
    </xf>
    <xf numFmtId="0" fontId="13" fillId="0" borderId="11" xfId="7" applyFont="1" applyFill="1" applyBorder="1" applyAlignment="1">
      <alignment vertical="center"/>
    </xf>
    <xf numFmtId="183" fontId="9" fillId="0" borderId="10" xfId="7" applyNumberFormat="1" applyFont="1" applyFill="1" applyBorder="1" applyAlignment="1">
      <alignment horizontal="right" vertical="center" shrinkToFit="1"/>
    </xf>
    <xf numFmtId="183" fontId="9" fillId="0" borderId="9" xfId="7" applyNumberFormat="1" applyFont="1" applyFill="1" applyBorder="1" applyAlignment="1">
      <alignment horizontal="right" vertical="center" shrinkToFit="1"/>
    </xf>
    <xf numFmtId="183" fontId="9" fillId="0" borderId="11" xfId="7" applyNumberFormat="1" applyFont="1" applyFill="1" applyBorder="1" applyAlignment="1">
      <alignment horizontal="right" vertical="center" shrinkToFit="1"/>
    </xf>
    <xf numFmtId="183" fontId="9" fillId="0" borderId="53" xfId="7" applyNumberFormat="1" applyFont="1" applyFill="1" applyBorder="1" applyAlignment="1">
      <alignment horizontal="right" vertical="center" shrinkToFit="1"/>
    </xf>
    <xf numFmtId="0" fontId="9" fillId="0" borderId="45" xfId="7" applyFont="1" applyFill="1" applyBorder="1" applyAlignment="1">
      <alignment horizontal="left" vertical="center"/>
    </xf>
    <xf numFmtId="0" fontId="9" fillId="0" borderId="46" xfId="7" applyFont="1" applyFill="1" applyBorder="1" applyAlignment="1">
      <alignment horizontal="left" vertical="center"/>
    </xf>
    <xf numFmtId="0" fontId="9" fillId="0" borderId="47" xfId="7" applyFont="1" applyFill="1" applyBorder="1" applyAlignment="1">
      <alignment horizontal="left" vertical="center"/>
    </xf>
    <xf numFmtId="183" fontId="9" fillId="0" borderId="45" xfId="7" applyNumberFormat="1" applyFont="1" applyFill="1" applyBorder="1" applyAlignment="1">
      <alignment horizontal="right" vertical="center" shrinkToFit="1"/>
    </xf>
    <xf numFmtId="183" fontId="9" fillId="0" borderId="46" xfId="7" applyNumberFormat="1" applyFont="1" applyFill="1" applyBorder="1" applyAlignment="1">
      <alignment horizontal="right" vertical="center" shrinkToFit="1"/>
    </xf>
    <xf numFmtId="183" fontId="9" fillId="0" borderId="47" xfId="7" applyNumberFormat="1" applyFont="1" applyFill="1" applyBorder="1" applyAlignment="1">
      <alignment horizontal="right" vertical="center" shrinkToFit="1"/>
    </xf>
    <xf numFmtId="0" fontId="9" fillId="0" borderId="18" xfId="10" applyFont="1" applyFill="1" applyBorder="1" applyAlignment="1">
      <alignment horizontal="left" vertical="center"/>
    </xf>
    <xf numFmtId="0" fontId="9" fillId="0" borderId="19" xfId="10" applyFont="1" applyFill="1" applyBorder="1" applyAlignment="1">
      <alignment horizontal="left" vertical="center"/>
    </xf>
    <xf numFmtId="0" fontId="9" fillId="0" borderId="20" xfId="10" applyFont="1" applyFill="1" applyBorder="1" applyAlignment="1">
      <alignment horizontal="left" vertical="center"/>
    </xf>
    <xf numFmtId="186" fontId="9" fillId="0" borderId="18" xfId="7" applyNumberFormat="1" applyFont="1" applyFill="1" applyBorder="1" applyAlignment="1">
      <alignment vertical="center" shrinkToFit="1"/>
    </xf>
    <xf numFmtId="186" fontId="9" fillId="0" borderId="19" xfId="7" applyNumberFormat="1" applyFont="1" applyFill="1" applyBorder="1" applyAlignment="1">
      <alignment vertical="center" shrinkToFit="1"/>
    </xf>
    <xf numFmtId="186" fontId="9" fillId="0" borderId="20" xfId="7" applyNumberFormat="1" applyFont="1" applyFill="1" applyBorder="1" applyAlignment="1">
      <alignment vertical="center" shrinkToFit="1"/>
    </xf>
    <xf numFmtId="0" fontId="13" fillId="0" borderId="2" xfId="7" applyFont="1" applyFill="1" applyBorder="1" applyAlignment="1">
      <alignment vertical="center"/>
    </xf>
    <xf numFmtId="0" fontId="13" fillId="0" borderId="3" xfId="7" applyFont="1" applyFill="1" applyBorder="1" applyAlignment="1">
      <alignment vertical="center"/>
    </xf>
    <xf numFmtId="187" fontId="13" fillId="0" borderId="1" xfId="7" applyNumberFormat="1" applyFont="1" applyFill="1" applyBorder="1" applyAlignment="1">
      <alignment horizontal="right" vertical="center" shrinkToFit="1"/>
    </xf>
    <xf numFmtId="187" fontId="13" fillId="0" borderId="2" xfId="7" applyNumberFormat="1" applyFont="1" applyFill="1" applyBorder="1" applyAlignment="1">
      <alignment horizontal="right" vertical="center" shrinkToFit="1"/>
    </xf>
    <xf numFmtId="187" fontId="13" fillId="0" borderId="39" xfId="7" applyNumberFormat="1" applyFont="1" applyFill="1" applyBorder="1" applyAlignment="1">
      <alignment horizontal="right" vertical="center" shrinkToFit="1"/>
    </xf>
    <xf numFmtId="0" fontId="9" fillId="0" borderId="27" xfId="7" applyFont="1" applyFill="1" applyBorder="1" applyAlignment="1">
      <alignment horizontal="left" vertical="center"/>
    </xf>
    <xf numFmtId="0" fontId="15" fillId="0" borderId="0" xfId="7" applyFont="1" applyFill="1" applyBorder="1" applyAlignment="1">
      <alignment horizontal="left" vertical="center" wrapText="1"/>
    </xf>
    <xf numFmtId="0" fontId="15" fillId="0" borderId="28" xfId="7" applyFont="1" applyFill="1" applyBorder="1" applyAlignment="1">
      <alignment horizontal="left" vertical="center" wrapText="1"/>
    </xf>
    <xf numFmtId="0" fontId="9" fillId="0" borderId="45" xfId="7" applyFont="1" applyFill="1" applyBorder="1" applyAlignment="1">
      <alignment horizontal="center" vertical="center" wrapText="1"/>
    </xf>
    <xf numFmtId="0" fontId="9" fillId="0" borderId="46" xfId="7" applyFont="1" applyFill="1" applyBorder="1" applyAlignment="1">
      <alignment horizontal="center" vertical="center" wrapText="1"/>
    </xf>
    <xf numFmtId="0" fontId="9" fillId="0" borderId="41" xfId="7" applyFont="1" applyFill="1" applyBorder="1" applyAlignment="1">
      <alignment horizontal="center" vertical="center" wrapText="1"/>
    </xf>
    <xf numFmtId="0" fontId="13" fillId="0" borderId="42" xfId="9" applyFont="1" applyFill="1" applyBorder="1" applyAlignment="1">
      <alignment horizontal="center" vertical="center"/>
    </xf>
    <xf numFmtId="0" fontId="13" fillId="0" borderId="54" xfId="9" applyFont="1" applyFill="1" applyBorder="1" applyAlignment="1">
      <alignment horizontal="center" vertical="center" shrinkToFit="1"/>
    </xf>
    <xf numFmtId="0" fontId="13" fillId="0" borderId="55" xfId="9" applyFont="1" applyFill="1" applyBorder="1" applyAlignment="1">
      <alignment horizontal="center" vertical="center" shrinkToFit="1"/>
    </xf>
    <xf numFmtId="0" fontId="13" fillId="0" borderId="56" xfId="9" applyFont="1" applyFill="1" applyBorder="1" applyAlignment="1">
      <alignment horizontal="center" vertical="center" shrinkToFit="1"/>
    </xf>
    <xf numFmtId="0" fontId="9" fillId="0" borderId="58" xfId="7" applyFont="1" applyFill="1" applyBorder="1" applyAlignment="1">
      <alignment horizontal="center" vertical="center"/>
    </xf>
    <xf numFmtId="0" fontId="9" fillId="0" borderId="59" xfId="7" applyFont="1" applyFill="1" applyBorder="1" applyAlignment="1">
      <alignment horizontal="center" vertical="center"/>
    </xf>
    <xf numFmtId="185" fontId="9" fillId="0" borderId="59" xfId="7" applyNumberFormat="1" applyFont="1" applyFill="1" applyBorder="1" applyAlignment="1">
      <alignment horizontal="right" vertical="center" shrinkToFit="1"/>
    </xf>
    <xf numFmtId="185" fontId="9" fillId="0" borderId="60" xfId="7" applyNumberFormat="1" applyFont="1" applyFill="1" applyBorder="1" applyAlignment="1">
      <alignment horizontal="right" vertical="center" shrinkToFit="1"/>
    </xf>
    <xf numFmtId="185" fontId="9" fillId="0" borderId="61" xfId="7" applyNumberFormat="1" applyFont="1" applyFill="1" applyBorder="1" applyAlignment="1">
      <alignment horizontal="right" vertical="center" shrinkToFit="1"/>
    </xf>
    <xf numFmtId="183" fontId="9" fillId="0" borderId="54" xfId="7" applyNumberFormat="1" applyFont="1" applyFill="1" applyBorder="1" applyAlignment="1">
      <alignment horizontal="right" vertical="center" shrinkToFit="1"/>
    </xf>
    <xf numFmtId="183" fontId="9" fillId="0" borderId="55" xfId="7" applyNumberFormat="1" applyFont="1" applyFill="1" applyBorder="1" applyAlignment="1">
      <alignment horizontal="right" vertical="center" shrinkToFit="1"/>
    </xf>
    <xf numFmtId="183" fontId="9" fillId="0" borderId="56" xfId="7" applyNumberFormat="1" applyFont="1" applyFill="1" applyBorder="1" applyAlignment="1">
      <alignment horizontal="right" vertical="center" shrinkToFit="1"/>
    </xf>
    <xf numFmtId="183" fontId="9" fillId="0" borderId="57" xfId="7" applyNumberFormat="1" applyFont="1" applyFill="1" applyBorder="1" applyAlignment="1">
      <alignment horizontal="right" vertical="center" shrinkToFit="1"/>
    </xf>
    <xf numFmtId="177" fontId="9" fillId="0" borderId="59" xfId="7" applyNumberFormat="1" applyFont="1" applyFill="1" applyBorder="1" applyAlignment="1">
      <alignment horizontal="right" vertical="center" shrinkToFit="1"/>
    </xf>
    <xf numFmtId="177" fontId="9" fillId="0" borderId="60" xfId="7" applyNumberFormat="1" applyFont="1" applyFill="1" applyBorder="1" applyAlignment="1">
      <alignment horizontal="right" vertical="center" shrinkToFit="1"/>
    </xf>
    <xf numFmtId="177" fontId="9" fillId="0" borderId="61" xfId="7" applyNumberFormat="1" applyFont="1" applyFill="1" applyBorder="1" applyAlignment="1">
      <alignment horizontal="right" vertical="center" shrinkToFit="1"/>
    </xf>
    <xf numFmtId="177" fontId="9" fillId="0" borderId="19" xfId="7" applyNumberFormat="1" applyFont="1" applyFill="1" applyBorder="1" applyAlignment="1">
      <alignment horizontal="right" vertical="center"/>
    </xf>
    <xf numFmtId="177" fontId="9" fillId="0" borderId="20" xfId="7" applyNumberFormat="1" applyFont="1" applyFill="1" applyBorder="1" applyAlignment="1">
      <alignment horizontal="right" vertical="center"/>
    </xf>
    <xf numFmtId="183" fontId="9" fillId="0" borderId="46" xfId="7" applyNumberFormat="1" applyFont="1" applyFill="1" applyBorder="1" applyAlignment="1">
      <alignment horizontal="right" vertical="center"/>
    </xf>
    <xf numFmtId="183" fontId="9" fillId="0" borderId="47" xfId="7" applyNumberFormat="1" applyFont="1" applyFill="1" applyBorder="1" applyAlignment="1">
      <alignment horizontal="right" vertical="center"/>
    </xf>
    <xf numFmtId="0" fontId="9" fillId="0" borderId="62" xfId="7" applyFont="1" applyFill="1" applyBorder="1" applyAlignment="1">
      <alignment vertical="center"/>
    </xf>
    <xf numFmtId="0" fontId="9" fillId="0" borderId="63" xfId="7" applyFont="1" applyFill="1" applyBorder="1" applyAlignment="1">
      <alignment horizontal="center" vertical="center"/>
    </xf>
    <xf numFmtId="0" fontId="9" fillId="0" borderId="57" xfId="7" applyFont="1" applyFill="1" applyBorder="1" applyAlignment="1">
      <alignment horizontal="center" vertical="center"/>
    </xf>
    <xf numFmtId="0" fontId="9" fillId="0" borderId="64" xfId="7" applyFont="1" applyFill="1" applyBorder="1" applyAlignment="1">
      <alignment horizontal="center" vertical="center"/>
    </xf>
    <xf numFmtId="0" fontId="9" fillId="0" borderId="65" xfId="7" applyFont="1" applyFill="1" applyBorder="1" applyAlignment="1">
      <alignment horizontal="center" vertical="center"/>
    </xf>
    <xf numFmtId="0" fontId="9" fillId="0" borderId="50" xfId="7" applyFont="1" applyFill="1" applyBorder="1" applyAlignment="1">
      <alignment horizontal="center" vertical="center"/>
    </xf>
    <xf numFmtId="0" fontId="9" fillId="0" borderId="52" xfId="7" applyFont="1" applyFill="1" applyBorder="1" applyAlignment="1">
      <alignment horizontal="center" vertical="center"/>
    </xf>
    <xf numFmtId="0" fontId="9" fillId="0" borderId="38" xfId="7" applyFont="1" applyFill="1" applyBorder="1" applyAlignment="1">
      <alignment horizontal="center" vertical="center" textRotation="255"/>
    </xf>
    <xf numFmtId="0" fontId="9" fillId="0" borderId="2" xfId="7" applyFont="1" applyFill="1" applyBorder="1" applyAlignment="1">
      <alignment horizontal="center" vertical="center" textRotation="255"/>
    </xf>
    <xf numFmtId="0" fontId="9" fillId="0" borderId="3" xfId="7" applyFont="1" applyFill="1" applyBorder="1" applyAlignment="1">
      <alignment horizontal="center" vertical="center" textRotation="255"/>
    </xf>
    <xf numFmtId="0" fontId="15" fillId="0" borderId="1" xfId="7" applyFont="1" applyFill="1" applyBorder="1" applyAlignment="1">
      <alignment horizontal="center" vertical="center" wrapText="1"/>
    </xf>
    <xf numFmtId="0" fontId="15" fillId="0" borderId="2" xfId="7" applyFont="1" applyFill="1" applyBorder="1" applyAlignment="1">
      <alignment horizontal="center" vertical="center" wrapText="1"/>
    </xf>
    <xf numFmtId="0" fontId="15" fillId="0" borderId="3" xfId="7" applyFont="1" applyFill="1" applyBorder="1" applyAlignment="1">
      <alignment horizontal="center" vertical="center" wrapText="1"/>
    </xf>
    <xf numFmtId="0" fontId="9" fillId="0" borderId="1" xfId="7" applyFont="1" applyFill="1" applyBorder="1" applyAlignment="1">
      <alignment horizontal="center" vertical="center" textRotation="255"/>
    </xf>
    <xf numFmtId="0" fontId="9" fillId="0" borderId="1" xfId="7" applyFont="1" applyFill="1" applyBorder="1" applyAlignment="1">
      <alignment horizontal="center" vertical="center" wrapText="1"/>
    </xf>
    <xf numFmtId="0" fontId="9" fillId="0" borderId="2" xfId="7" applyFont="1" applyFill="1" applyBorder="1" applyAlignment="1">
      <alignment horizontal="center" vertical="center" wrapText="1"/>
    </xf>
    <xf numFmtId="0" fontId="9" fillId="0" borderId="3" xfId="7" applyFont="1" applyFill="1" applyBorder="1" applyAlignment="1">
      <alignment horizontal="center" vertical="center" wrapText="1"/>
    </xf>
    <xf numFmtId="0" fontId="15" fillId="0" borderId="39" xfId="7" applyFont="1" applyFill="1" applyBorder="1" applyAlignment="1">
      <alignment horizontal="center" vertical="center" wrapText="1"/>
    </xf>
    <xf numFmtId="0" fontId="13" fillId="0" borderId="45" xfId="8" applyFont="1" applyFill="1" applyBorder="1" applyAlignment="1">
      <alignment horizontal="left" vertical="center"/>
    </xf>
    <xf numFmtId="0" fontId="13" fillId="0" borderId="46" xfId="8" applyFont="1" applyFill="1" applyBorder="1" applyAlignment="1">
      <alignment horizontal="left" vertical="center"/>
    </xf>
    <xf numFmtId="0" fontId="13" fillId="0" borderId="47" xfId="8" applyFont="1" applyFill="1" applyBorder="1" applyAlignment="1">
      <alignment horizontal="left" vertical="center"/>
    </xf>
    <xf numFmtId="177" fontId="9" fillId="0" borderId="45" xfId="7" applyNumberFormat="1" applyFont="1" applyFill="1" applyBorder="1" applyAlignment="1">
      <alignment horizontal="right" vertical="center" shrinkToFit="1"/>
    </xf>
    <xf numFmtId="177" fontId="9" fillId="0" borderId="46" xfId="7" applyNumberFormat="1" applyFont="1" applyFill="1" applyBorder="1" applyAlignment="1">
      <alignment horizontal="right" vertical="center" shrinkToFit="1"/>
    </xf>
    <xf numFmtId="177" fontId="9" fillId="0" borderId="47" xfId="7" applyNumberFormat="1" applyFont="1" applyFill="1" applyBorder="1" applyAlignment="1">
      <alignment horizontal="right" vertical="center" shrinkToFit="1"/>
    </xf>
    <xf numFmtId="0" fontId="9" fillId="0" borderId="27" xfId="7" applyFont="1" applyFill="1" applyBorder="1" applyAlignment="1">
      <alignment horizontal="center" vertical="center" textRotation="255"/>
    </xf>
    <xf numFmtId="0" fontId="9" fillId="0" borderId="0" xfId="7" applyFont="1" applyFill="1" applyBorder="1" applyAlignment="1">
      <alignment horizontal="center" vertical="center" textRotation="255"/>
    </xf>
    <xf numFmtId="0" fontId="9" fillId="0" borderId="5" xfId="7" applyFont="1" applyFill="1" applyBorder="1" applyAlignment="1">
      <alignment horizontal="center" vertical="center" textRotation="255"/>
    </xf>
    <xf numFmtId="0" fontId="15" fillId="0" borderId="6" xfId="7" applyFont="1" applyFill="1" applyBorder="1" applyAlignment="1">
      <alignment horizontal="center" vertical="center" wrapText="1"/>
    </xf>
    <xf numFmtId="0" fontId="15" fillId="0" borderId="7" xfId="7" applyFont="1" applyFill="1" applyBorder="1" applyAlignment="1">
      <alignment horizontal="center" vertical="center" wrapText="1"/>
    </xf>
    <xf numFmtId="0" fontId="15" fillId="0" borderId="8" xfId="7" applyFont="1" applyFill="1" applyBorder="1" applyAlignment="1">
      <alignment horizontal="center" vertical="center" wrapText="1"/>
    </xf>
    <xf numFmtId="0" fontId="9" fillId="0" borderId="4" xfId="7" applyFont="1" applyFill="1" applyBorder="1" applyAlignment="1">
      <alignment horizontal="center" vertical="center" textRotation="255"/>
    </xf>
    <xf numFmtId="0" fontId="9" fillId="0" borderId="6" xfId="7" applyFont="1" applyFill="1" applyBorder="1" applyAlignment="1">
      <alignment horizontal="center" vertical="center" wrapText="1"/>
    </xf>
    <xf numFmtId="0" fontId="9" fillId="0" borderId="7" xfId="7" applyFont="1" applyFill="1" applyBorder="1" applyAlignment="1">
      <alignment horizontal="center" vertical="center" wrapText="1"/>
    </xf>
    <xf numFmtId="0" fontId="9" fillId="0" borderId="8" xfId="7" applyFont="1" applyFill="1" applyBorder="1" applyAlignment="1">
      <alignment horizontal="center" vertical="center" wrapText="1"/>
    </xf>
    <xf numFmtId="0" fontId="15" fillId="0" borderId="30" xfId="7" applyFont="1" applyFill="1" applyBorder="1" applyAlignment="1">
      <alignment horizontal="center" vertical="center" wrapText="1"/>
    </xf>
    <xf numFmtId="0" fontId="16" fillId="0" borderId="9" xfId="7" applyFont="1" applyFill="1" applyBorder="1">
      <alignment vertical="center"/>
    </xf>
    <xf numFmtId="0" fontId="16" fillId="0" borderId="11" xfId="7" applyFont="1" applyFill="1" applyBorder="1">
      <alignment vertical="center"/>
    </xf>
    <xf numFmtId="0" fontId="9" fillId="0" borderId="27" xfId="7" applyFont="1" applyFill="1" applyBorder="1" applyAlignment="1">
      <alignment horizontal="center" vertical="center"/>
    </xf>
    <xf numFmtId="0" fontId="13" fillId="0" borderId="18" xfId="8" applyFont="1" applyFill="1" applyBorder="1" applyAlignment="1">
      <alignment horizontal="center" vertical="center" wrapText="1"/>
    </xf>
    <xf numFmtId="0" fontId="13" fillId="0" borderId="19" xfId="8" applyFont="1" applyFill="1" applyBorder="1" applyAlignment="1">
      <alignment horizontal="center" vertical="center" wrapText="1"/>
    </xf>
    <xf numFmtId="0" fontId="13" fillId="0" borderId="20" xfId="8" applyFont="1" applyFill="1" applyBorder="1" applyAlignment="1">
      <alignment horizontal="center" vertical="center" wrapText="1"/>
    </xf>
    <xf numFmtId="0" fontId="9" fillId="0" borderId="6" xfId="7" applyFont="1" applyFill="1" applyBorder="1" applyAlignment="1">
      <alignment horizontal="center" vertical="center" textRotation="255"/>
    </xf>
    <xf numFmtId="0" fontId="9" fillId="0" borderId="7" xfId="7" applyFont="1" applyFill="1" applyBorder="1" applyAlignment="1">
      <alignment horizontal="center" vertical="center" textRotation="255"/>
    </xf>
    <xf numFmtId="0" fontId="9" fillId="0" borderId="8" xfId="7" applyFont="1" applyFill="1" applyBorder="1" applyAlignment="1">
      <alignment horizontal="center" vertical="center" textRotation="255"/>
    </xf>
    <xf numFmtId="0" fontId="13" fillId="0" borderId="27" xfId="8" applyFont="1" applyFill="1" applyBorder="1" applyAlignment="1">
      <alignment horizontal="center" vertical="center" wrapText="1"/>
    </xf>
    <xf numFmtId="0" fontId="13" fillId="0" borderId="0" xfId="8" applyFont="1" applyFill="1" applyBorder="1" applyAlignment="1">
      <alignment horizontal="center" vertical="center" wrapText="1"/>
    </xf>
    <xf numFmtId="0" fontId="13" fillId="0" borderId="28" xfId="8" applyFont="1" applyFill="1" applyBorder="1" applyAlignment="1">
      <alignment horizontal="center" vertical="center" wrapText="1"/>
    </xf>
    <xf numFmtId="0" fontId="9" fillId="0" borderId="45" xfId="7" applyFont="1" applyFill="1" applyBorder="1" applyAlignment="1">
      <alignment horizontal="center" vertical="center" textRotation="255"/>
    </xf>
    <xf numFmtId="0" fontId="9" fillId="0" borderId="46" xfId="7" applyFont="1" applyFill="1" applyBorder="1" applyAlignment="1">
      <alignment horizontal="center" vertical="center" textRotation="255"/>
    </xf>
    <xf numFmtId="0" fontId="9" fillId="0" borderId="41" xfId="7" applyFont="1" applyFill="1" applyBorder="1" applyAlignment="1">
      <alignment horizontal="center" vertical="center" textRotation="255"/>
    </xf>
    <xf numFmtId="177" fontId="9" fillId="0" borderId="54" xfId="7" applyNumberFormat="1" applyFont="1" applyFill="1" applyBorder="1" applyAlignment="1">
      <alignment horizontal="right" vertical="center"/>
    </xf>
    <xf numFmtId="177" fontId="9" fillId="0" borderId="55" xfId="7" applyNumberFormat="1" applyFont="1" applyFill="1" applyBorder="1" applyAlignment="1">
      <alignment horizontal="right" vertical="center"/>
    </xf>
    <xf numFmtId="177" fontId="9" fillId="0" borderId="56" xfId="7" applyNumberFormat="1" applyFont="1" applyFill="1" applyBorder="1" applyAlignment="1">
      <alignment horizontal="right" vertical="center"/>
    </xf>
    <xf numFmtId="0" fontId="9" fillId="0" borderId="43" xfId="7" applyFont="1" applyFill="1" applyBorder="1" applyAlignment="1">
      <alignment horizontal="center" vertical="center" shrinkToFit="1"/>
    </xf>
    <xf numFmtId="0" fontId="9" fillId="0" borderId="46" xfId="7" applyFont="1" applyFill="1" applyBorder="1" applyAlignment="1">
      <alignment horizontal="center" vertical="center" shrinkToFit="1"/>
    </xf>
    <xf numFmtId="0" fontId="9" fillId="0" borderId="41" xfId="7" applyFont="1" applyFill="1" applyBorder="1" applyAlignment="1">
      <alignment horizontal="center" vertical="center" shrinkToFit="1"/>
    </xf>
    <xf numFmtId="0" fontId="13" fillId="0" borderId="45" xfId="8" applyFont="1" applyFill="1" applyBorder="1" applyAlignment="1">
      <alignment horizontal="center" vertical="center" wrapText="1"/>
    </xf>
    <xf numFmtId="0" fontId="13" fillId="0" borderId="46" xfId="8" applyFont="1" applyFill="1" applyBorder="1" applyAlignment="1">
      <alignment horizontal="center" vertical="center" wrapText="1"/>
    </xf>
    <xf numFmtId="0" fontId="13" fillId="0" borderId="47" xfId="8" applyFont="1" applyFill="1" applyBorder="1" applyAlignment="1">
      <alignment horizontal="center" vertical="center" wrapText="1"/>
    </xf>
    <xf numFmtId="0" fontId="9" fillId="0" borderId="45" xfId="7" applyFont="1" applyFill="1" applyBorder="1" applyAlignment="1">
      <alignment horizontal="center" vertical="center"/>
    </xf>
    <xf numFmtId="0" fontId="15" fillId="0" borderId="46" xfId="7" applyFont="1" applyFill="1" applyBorder="1" applyAlignment="1">
      <alignment vertical="center" wrapText="1"/>
    </xf>
    <xf numFmtId="0" fontId="15" fillId="0" borderId="47" xfId="7" applyFont="1" applyFill="1" applyBorder="1" applyAlignment="1">
      <alignment vertical="center" wrapText="1"/>
    </xf>
    <xf numFmtId="183" fontId="9" fillId="0" borderId="45" xfId="7" applyNumberFormat="1" applyFont="1" applyFill="1" applyBorder="1" applyAlignment="1">
      <alignment vertical="center"/>
    </xf>
    <xf numFmtId="183" fontId="9" fillId="0" borderId="46" xfId="7" applyNumberFormat="1" applyFont="1" applyFill="1" applyBorder="1" applyAlignment="1">
      <alignment vertical="center"/>
    </xf>
    <xf numFmtId="183" fontId="9" fillId="0" borderId="47" xfId="7" applyNumberFormat="1" applyFont="1" applyFill="1" applyBorder="1" applyAlignment="1">
      <alignment vertical="center"/>
    </xf>
    <xf numFmtId="0" fontId="9" fillId="0" borderId="27" xfId="7" applyFont="1" applyFill="1" applyBorder="1">
      <alignment vertical="center"/>
    </xf>
    <xf numFmtId="0" fontId="9" fillId="0" borderId="0" xfId="7" applyFont="1" applyFill="1" applyBorder="1">
      <alignment vertical="center"/>
    </xf>
    <xf numFmtId="0" fontId="9" fillId="0" borderId="28" xfId="7" applyFont="1" applyFill="1" applyBorder="1">
      <alignment vertical="center"/>
    </xf>
    <xf numFmtId="49" fontId="9" fillId="0" borderId="27" xfId="7" applyNumberFormat="1" applyFont="1" applyFill="1" applyBorder="1">
      <alignment vertical="center"/>
    </xf>
    <xf numFmtId="49" fontId="9" fillId="0" borderId="0" xfId="7" applyNumberFormat="1" applyFont="1" applyFill="1" applyBorder="1">
      <alignment vertical="center"/>
    </xf>
    <xf numFmtId="0" fontId="9" fillId="0" borderId="0" xfId="7" applyFont="1" applyFill="1" applyBorder="1" applyAlignment="1">
      <alignment vertical="center"/>
    </xf>
    <xf numFmtId="0" fontId="9" fillId="0" borderId="0" xfId="7" applyFont="1" applyFill="1" applyBorder="1" applyAlignment="1">
      <alignment horizontal="center" vertical="center"/>
    </xf>
    <xf numFmtId="49" fontId="9" fillId="0" borderId="0" xfId="7" applyNumberFormat="1" applyFont="1" applyFill="1" applyBorder="1" applyAlignment="1">
      <alignment horizontal="center" vertical="center"/>
    </xf>
    <xf numFmtId="0" fontId="9" fillId="0" borderId="0" xfId="7" applyFont="1" applyFill="1" applyBorder="1" applyAlignment="1">
      <alignment horizontal="center" vertical="center" shrinkToFit="1"/>
    </xf>
    <xf numFmtId="0" fontId="9" fillId="0" borderId="28" xfId="7" applyFont="1" applyFill="1" applyBorder="1" applyAlignment="1">
      <alignment horizontal="center" vertical="center"/>
    </xf>
    <xf numFmtId="188" fontId="9" fillId="0" borderId="0" xfId="7" applyNumberFormat="1" applyFont="1" applyFill="1" applyBorder="1" applyAlignment="1" applyProtection="1">
      <alignment horizontal="center" vertical="center" shrinkToFit="1"/>
      <protection hidden="1"/>
    </xf>
    <xf numFmtId="0" fontId="15" fillId="0" borderId="0" xfId="7" applyNumberFormat="1" applyFont="1" applyFill="1" applyBorder="1" applyAlignment="1" applyProtection="1">
      <alignment horizontal="left" vertical="center" wrapText="1"/>
      <protection hidden="1"/>
    </xf>
    <xf numFmtId="0" fontId="9" fillId="0" borderId="0" xfId="7" applyFont="1" applyFill="1" applyBorder="1" applyAlignment="1" applyProtection="1">
      <alignment horizontal="center" vertical="center" shrinkToFit="1"/>
      <protection hidden="1"/>
    </xf>
    <xf numFmtId="0" fontId="9" fillId="0" borderId="45" xfId="7" applyFont="1" applyFill="1" applyBorder="1">
      <alignment vertical="center"/>
    </xf>
    <xf numFmtId="0" fontId="9" fillId="0" borderId="46" xfId="7" applyFont="1" applyFill="1" applyBorder="1">
      <alignment vertical="center"/>
    </xf>
    <xf numFmtId="0" fontId="9" fillId="0" borderId="47" xfId="7" applyFont="1" applyFill="1" applyBorder="1">
      <alignment vertical="center"/>
    </xf>
    <xf numFmtId="0" fontId="9" fillId="0" borderId="0" xfId="10" applyFont="1" applyFill="1">
      <alignment vertical="center"/>
    </xf>
    <xf numFmtId="49" fontId="19" fillId="0" borderId="0" xfId="11" applyNumberFormat="1" applyFont="1">
      <alignment vertical="center"/>
    </xf>
    <xf numFmtId="49" fontId="9" fillId="0" borderId="0" xfId="11" applyNumberFormat="1" applyFont="1">
      <alignment vertical="center"/>
    </xf>
    <xf numFmtId="49" fontId="9" fillId="0" borderId="0" xfId="11" applyNumberFormat="1" applyFont="1" applyFill="1">
      <alignment vertical="center"/>
    </xf>
    <xf numFmtId="49" fontId="12" fillId="0" borderId="21" xfId="11" applyNumberFormat="1" applyFont="1" applyFill="1" applyBorder="1" applyAlignment="1">
      <alignment horizontal="center" vertical="center"/>
    </xf>
    <xf numFmtId="49" fontId="12" fillId="0" borderId="22" xfId="11" applyNumberFormat="1" applyFont="1" applyFill="1" applyBorder="1" applyAlignment="1">
      <alignment horizontal="center" vertical="center"/>
    </xf>
    <xf numFmtId="49" fontId="12" fillId="0" borderId="23" xfId="11" applyNumberFormat="1" applyFont="1" applyFill="1" applyBorder="1" applyAlignment="1">
      <alignment horizontal="center" vertical="center"/>
    </xf>
    <xf numFmtId="0" fontId="9" fillId="0" borderId="0" xfId="11" applyFont="1">
      <alignment vertical="center"/>
    </xf>
    <xf numFmtId="0" fontId="20" fillId="0" borderId="0" xfId="11" applyFont="1">
      <alignment vertical="center"/>
    </xf>
    <xf numFmtId="0" fontId="21" fillId="0" borderId="7" xfId="11" applyFont="1" applyBorder="1" applyAlignment="1">
      <alignment horizontal="center" vertical="center"/>
    </xf>
    <xf numFmtId="0" fontId="21" fillId="0" borderId="7" xfId="11" applyFont="1" applyBorder="1" applyAlignment="1">
      <alignment vertical="center"/>
    </xf>
    <xf numFmtId="0" fontId="9" fillId="0" borderId="10" xfId="11" applyFont="1" applyBorder="1" applyAlignment="1">
      <alignment horizontal="center" vertical="center"/>
    </xf>
    <xf numFmtId="0" fontId="9" fillId="0" borderId="9" xfId="11" applyFont="1" applyBorder="1" applyAlignment="1">
      <alignment horizontal="center" vertical="center"/>
    </xf>
    <xf numFmtId="0" fontId="9" fillId="0" borderId="11" xfId="11" applyFont="1" applyBorder="1" applyAlignment="1">
      <alignment horizontal="center" vertical="center"/>
    </xf>
    <xf numFmtId="0" fontId="9" fillId="0" borderId="10" xfId="11" applyFont="1" applyFill="1" applyBorder="1" applyAlignment="1">
      <alignment horizontal="center" vertical="center"/>
    </xf>
    <xf numFmtId="0" fontId="9" fillId="0" borderId="9" xfId="11" applyFont="1" applyFill="1" applyBorder="1" applyAlignment="1">
      <alignment horizontal="center" vertical="center"/>
    </xf>
    <xf numFmtId="0" fontId="9" fillId="0" borderId="11" xfId="11" applyFont="1" applyFill="1" applyBorder="1" applyAlignment="1">
      <alignment horizontal="center" vertical="center"/>
    </xf>
    <xf numFmtId="0" fontId="9" fillId="0" borderId="12" xfId="11" applyFont="1" applyBorder="1" applyAlignment="1">
      <alignment horizontal="center" vertical="center"/>
    </xf>
    <xf numFmtId="0" fontId="9" fillId="0" borderId="1" xfId="11" applyFont="1" applyBorder="1">
      <alignment vertical="center"/>
    </xf>
    <xf numFmtId="0" fontId="9" fillId="0" borderId="2" xfId="11" applyFont="1" applyBorder="1">
      <alignment vertical="center"/>
    </xf>
    <xf numFmtId="0" fontId="9" fillId="0" borderId="3" xfId="11" applyFont="1" applyBorder="1">
      <alignment vertical="center"/>
    </xf>
    <xf numFmtId="177" fontId="9" fillId="0" borderId="1" xfId="11" applyNumberFormat="1" applyFont="1" applyFill="1" applyBorder="1" applyAlignment="1">
      <alignment horizontal="right" vertical="center" shrinkToFit="1"/>
    </xf>
    <xf numFmtId="177" fontId="9" fillId="0" borderId="2" xfId="11" applyNumberFormat="1" applyFont="1" applyFill="1" applyBorder="1" applyAlignment="1">
      <alignment horizontal="right" vertical="center" shrinkToFit="1"/>
    </xf>
    <xf numFmtId="177" fontId="9" fillId="0" borderId="66" xfId="11" applyNumberFormat="1" applyFont="1" applyFill="1" applyBorder="1" applyAlignment="1">
      <alignment horizontal="right" vertical="center" shrinkToFit="1"/>
    </xf>
    <xf numFmtId="183" fontId="9" fillId="0" borderId="67" xfId="11" applyNumberFormat="1" applyFont="1" applyFill="1" applyBorder="1" applyAlignment="1">
      <alignment horizontal="right" vertical="center" shrinkToFit="1"/>
    </xf>
    <xf numFmtId="177" fontId="9" fillId="0" borderId="67" xfId="11" applyNumberFormat="1" applyFont="1" applyFill="1" applyBorder="1" applyAlignment="1">
      <alignment horizontal="right" vertical="center" shrinkToFit="1"/>
    </xf>
    <xf numFmtId="183" fontId="9" fillId="0" borderId="68" xfId="11" applyNumberFormat="1" applyFont="1" applyFill="1" applyBorder="1" applyAlignment="1">
      <alignment horizontal="right" vertical="center" shrinkToFit="1"/>
    </xf>
    <xf numFmtId="183" fontId="9" fillId="0" borderId="2" xfId="11" applyNumberFormat="1" applyFont="1" applyFill="1" applyBorder="1" applyAlignment="1">
      <alignment horizontal="right" vertical="center" shrinkToFit="1"/>
    </xf>
    <xf numFmtId="183" fontId="9" fillId="0" borderId="3" xfId="11" applyNumberFormat="1" applyFont="1" applyFill="1" applyBorder="1" applyAlignment="1">
      <alignment horizontal="right" vertical="center" shrinkToFit="1"/>
    </xf>
    <xf numFmtId="177" fontId="9" fillId="0" borderId="4" xfId="11" applyNumberFormat="1" applyFont="1" applyFill="1" applyBorder="1" applyAlignment="1">
      <alignment horizontal="right" vertical="center" shrinkToFit="1"/>
    </xf>
    <xf numFmtId="177" fontId="9" fillId="0" borderId="0" xfId="11" applyNumberFormat="1" applyFont="1" applyFill="1" applyBorder="1" applyAlignment="1">
      <alignment horizontal="right" vertical="center" shrinkToFit="1"/>
    </xf>
    <xf numFmtId="177" fontId="9" fillId="0" borderId="69" xfId="11" applyNumberFormat="1" applyFont="1" applyFill="1" applyBorder="1" applyAlignment="1">
      <alignment horizontal="right" vertical="center" shrinkToFit="1"/>
    </xf>
    <xf numFmtId="183" fontId="9" fillId="0" borderId="70" xfId="11" applyNumberFormat="1" applyFont="1" applyFill="1" applyBorder="1" applyAlignment="1">
      <alignment horizontal="right" vertical="center" shrinkToFit="1"/>
    </xf>
    <xf numFmtId="177" fontId="9" fillId="0" borderId="70" xfId="11" applyNumberFormat="1" applyFont="1" applyFill="1" applyBorder="1" applyAlignment="1">
      <alignment horizontal="right" vertical="center" shrinkToFit="1"/>
    </xf>
    <xf numFmtId="177" fontId="9" fillId="0" borderId="71" xfId="11" applyNumberFormat="1" applyFont="1" applyFill="1" applyBorder="1" applyAlignment="1">
      <alignment horizontal="right" vertical="center" shrinkToFit="1"/>
    </xf>
    <xf numFmtId="0" fontId="9" fillId="0" borderId="0" xfId="11" applyFont="1" applyBorder="1">
      <alignment vertical="center"/>
    </xf>
    <xf numFmtId="0" fontId="9" fillId="0" borderId="4" xfId="11" applyFont="1" applyBorder="1">
      <alignment vertical="center"/>
    </xf>
    <xf numFmtId="0" fontId="9" fillId="0" borderId="0" xfId="11" applyFont="1" applyBorder="1">
      <alignment vertical="center"/>
    </xf>
    <xf numFmtId="0" fontId="9" fillId="0" borderId="5" xfId="11" applyFont="1" applyBorder="1">
      <alignment vertical="center"/>
    </xf>
    <xf numFmtId="183" fontId="9" fillId="0" borderId="72" xfId="11" applyNumberFormat="1" applyFont="1" applyFill="1" applyBorder="1" applyAlignment="1">
      <alignment horizontal="right" vertical="center" shrinkToFit="1"/>
    </xf>
    <xf numFmtId="183" fontId="9" fillId="0" borderId="0" xfId="11" applyNumberFormat="1" applyFont="1" applyFill="1" applyBorder="1" applyAlignment="1">
      <alignment horizontal="right" vertical="center" shrinkToFit="1"/>
    </xf>
    <xf numFmtId="183" fontId="9" fillId="0" borderId="5" xfId="11" applyNumberFormat="1" applyFont="1" applyFill="1" applyBorder="1" applyAlignment="1">
      <alignment horizontal="right" vertical="center" shrinkToFit="1"/>
    </xf>
    <xf numFmtId="0" fontId="9" fillId="0" borderId="1" xfId="11" applyFont="1" applyFill="1" applyBorder="1">
      <alignment vertical="center"/>
    </xf>
    <xf numFmtId="0" fontId="9" fillId="0" borderId="2" xfId="11" applyFont="1" applyFill="1" applyBorder="1">
      <alignment vertical="center"/>
    </xf>
    <xf numFmtId="0" fontId="9" fillId="0" borderId="3" xfId="11" applyFont="1" applyFill="1" applyBorder="1">
      <alignment vertical="center"/>
    </xf>
    <xf numFmtId="183" fontId="9" fillId="0" borderId="66" xfId="11" applyNumberFormat="1" applyFont="1" applyFill="1" applyBorder="1" applyAlignment="1">
      <alignment horizontal="right" vertical="center" shrinkToFit="1"/>
    </xf>
    <xf numFmtId="177" fontId="9" fillId="0" borderId="72" xfId="11" applyNumberFormat="1" applyFont="1" applyFill="1" applyBorder="1" applyAlignment="1">
      <alignment horizontal="right" vertical="center" shrinkToFit="1"/>
    </xf>
    <xf numFmtId="177" fontId="9" fillId="0" borderId="5" xfId="11" applyNumberFormat="1" applyFont="1" applyFill="1" applyBorder="1" applyAlignment="1">
      <alignment horizontal="right" vertical="center" shrinkToFit="1"/>
    </xf>
    <xf numFmtId="0" fontId="9" fillId="0" borderId="4" xfId="11" applyFont="1" applyFill="1" applyBorder="1">
      <alignment vertical="center"/>
    </xf>
    <xf numFmtId="0" fontId="9" fillId="0" borderId="0" xfId="11" applyFont="1" applyFill="1" applyBorder="1">
      <alignment vertical="center"/>
    </xf>
    <xf numFmtId="0" fontId="9" fillId="0" borderId="5" xfId="11" applyFont="1" applyFill="1" applyBorder="1">
      <alignment vertical="center"/>
    </xf>
    <xf numFmtId="183" fontId="9" fillId="0" borderId="69" xfId="11" applyNumberFormat="1" applyFont="1" applyFill="1" applyBorder="1" applyAlignment="1">
      <alignment horizontal="right" vertical="center" shrinkToFit="1"/>
    </xf>
    <xf numFmtId="0" fontId="9" fillId="0" borderId="4" xfId="11" applyFont="1" applyBorder="1" applyAlignment="1">
      <alignment vertical="center"/>
    </xf>
    <xf numFmtId="0" fontId="1" fillId="0" borderId="0" xfId="1" applyAlignment="1">
      <alignment vertical="center"/>
    </xf>
    <xf numFmtId="0" fontId="1" fillId="0" borderId="5" xfId="1" applyBorder="1" applyAlignment="1">
      <alignment vertical="center"/>
    </xf>
    <xf numFmtId="0" fontId="9" fillId="0" borderId="6" xfId="11" applyFont="1" applyFill="1" applyBorder="1">
      <alignment vertical="center"/>
    </xf>
    <xf numFmtId="0" fontId="9" fillId="0" borderId="7" xfId="11" applyFont="1" applyFill="1" applyBorder="1">
      <alignment vertical="center"/>
    </xf>
    <xf numFmtId="0" fontId="9" fillId="0" borderId="8" xfId="11" applyFont="1" applyFill="1" applyBorder="1">
      <alignment vertical="center"/>
    </xf>
    <xf numFmtId="177" fontId="9" fillId="0" borderId="4" xfId="11" applyNumberFormat="1" applyFont="1" applyFill="1" applyBorder="1" applyAlignment="1">
      <alignment horizontal="right" vertical="center"/>
    </xf>
    <xf numFmtId="177" fontId="9" fillId="0" borderId="0" xfId="11" applyNumberFormat="1" applyFont="1" applyFill="1" applyBorder="1" applyAlignment="1">
      <alignment horizontal="right" vertical="center"/>
    </xf>
    <xf numFmtId="177" fontId="9" fillId="0" borderId="69" xfId="11" applyNumberFormat="1" applyFont="1" applyFill="1" applyBorder="1" applyAlignment="1">
      <alignment horizontal="right" vertical="center"/>
    </xf>
    <xf numFmtId="183" fontId="9" fillId="0" borderId="70" xfId="11" applyNumberFormat="1" applyFont="1" applyFill="1" applyBorder="1" applyAlignment="1">
      <alignment horizontal="right" vertical="center"/>
    </xf>
    <xf numFmtId="177" fontId="9" fillId="0" borderId="72" xfId="11" applyNumberFormat="1" applyFont="1" applyFill="1" applyBorder="1" applyAlignment="1">
      <alignment horizontal="right" vertical="center"/>
    </xf>
    <xf numFmtId="177" fontId="9" fillId="0" borderId="5" xfId="11" applyNumberFormat="1" applyFont="1" applyFill="1" applyBorder="1" applyAlignment="1">
      <alignment horizontal="right" vertical="center"/>
    </xf>
    <xf numFmtId="0" fontId="15" fillId="0" borderId="10" xfId="11" applyFont="1" applyFill="1" applyBorder="1" applyAlignment="1">
      <alignment horizontal="center" vertical="center"/>
    </xf>
    <xf numFmtId="0" fontId="15" fillId="0" borderId="9" xfId="11" applyFont="1" applyFill="1" applyBorder="1" applyAlignment="1">
      <alignment horizontal="center" vertical="center"/>
    </xf>
    <xf numFmtId="0" fontId="15" fillId="0" borderId="11" xfId="11" applyFont="1" applyFill="1" applyBorder="1" applyAlignment="1">
      <alignment horizontal="center" vertical="center"/>
    </xf>
    <xf numFmtId="177" fontId="9" fillId="0" borderId="68" xfId="11" applyNumberFormat="1" applyFont="1" applyFill="1" applyBorder="1" applyAlignment="1">
      <alignment horizontal="right" vertical="center" shrinkToFit="1"/>
    </xf>
    <xf numFmtId="0" fontId="3" fillId="0" borderId="0" xfId="11" applyFill="1" applyAlignment="1">
      <alignment horizontal="right" vertical="center" shrinkToFit="1"/>
    </xf>
    <xf numFmtId="0" fontId="3" fillId="0" borderId="69" xfId="11" applyFill="1" applyBorder="1" applyAlignment="1">
      <alignment horizontal="right" vertical="center" shrinkToFit="1"/>
    </xf>
    <xf numFmtId="183" fontId="3" fillId="0" borderId="0" xfId="11" applyNumberFormat="1" applyFill="1" applyAlignment="1">
      <alignment horizontal="right" vertical="center" shrinkToFit="1"/>
    </xf>
    <xf numFmtId="183" fontId="3" fillId="0" borderId="69" xfId="11" applyNumberFormat="1" applyFill="1" applyBorder="1" applyAlignment="1">
      <alignment horizontal="right" vertical="center" shrinkToFit="1"/>
    </xf>
    <xf numFmtId="183" fontId="3" fillId="0" borderId="5" xfId="11" applyNumberFormat="1" applyFill="1" applyBorder="1" applyAlignment="1">
      <alignment horizontal="right" vertical="center" shrinkToFit="1"/>
    </xf>
    <xf numFmtId="0" fontId="1" fillId="0" borderId="0" xfId="1" applyBorder="1" applyAlignment="1">
      <alignment vertical="center"/>
    </xf>
    <xf numFmtId="0" fontId="9" fillId="0" borderId="6" xfId="11" applyFont="1" applyBorder="1">
      <alignment vertical="center"/>
    </xf>
    <xf numFmtId="0" fontId="9" fillId="0" borderId="7" xfId="11" applyFont="1" applyBorder="1">
      <alignment vertical="center"/>
    </xf>
    <xf numFmtId="0" fontId="9" fillId="0" borderId="8" xfId="11" applyFont="1" applyBorder="1">
      <alignment vertical="center"/>
    </xf>
    <xf numFmtId="0" fontId="9" fillId="0" borderId="1" xfId="11" applyFont="1" applyFill="1" applyBorder="1" applyAlignment="1">
      <alignment horizontal="center" vertical="center" textRotation="255"/>
    </xf>
    <xf numFmtId="0" fontId="9" fillId="0" borderId="3" xfId="11" applyFont="1" applyFill="1" applyBorder="1" applyAlignment="1">
      <alignment horizontal="center" vertical="center" textRotation="255"/>
    </xf>
    <xf numFmtId="0" fontId="3" fillId="0" borderId="9" xfId="11" applyBorder="1" applyAlignment="1">
      <alignment horizontal="center" vertical="center"/>
    </xf>
    <xf numFmtId="0" fontId="3" fillId="0" borderId="11" xfId="11" applyBorder="1" applyAlignment="1">
      <alignment horizontal="center" vertical="center"/>
    </xf>
    <xf numFmtId="0" fontId="9" fillId="0" borderId="4" xfId="11" applyFont="1" applyFill="1" applyBorder="1" applyAlignment="1">
      <alignment horizontal="center" vertical="center" textRotation="255"/>
    </xf>
    <xf numFmtId="0" fontId="9" fillId="0" borderId="5" xfId="11" applyFont="1" applyFill="1" applyBorder="1" applyAlignment="1">
      <alignment horizontal="center" vertical="center" textRotation="255"/>
    </xf>
    <xf numFmtId="0" fontId="9" fillId="0" borderId="1" xfId="11" applyFont="1" applyBorder="1" applyAlignment="1">
      <alignment horizontal="center" vertical="center" wrapText="1"/>
    </xf>
    <xf numFmtId="0" fontId="9" fillId="0" borderId="2" xfId="11" applyFont="1" applyBorder="1" applyAlignment="1">
      <alignment horizontal="center" vertical="center" wrapText="1"/>
    </xf>
    <xf numFmtId="0" fontId="9" fillId="0" borderId="2" xfId="11" applyFont="1" applyBorder="1" applyAlignment="1">
      <alignment vertical="center" textRotation="255"/>
    </xf>
    <xf numFmtId="0" fontId="9" fillId="0" borderId="2" xfId="11" applyFont="1" applyBorder="1">
      <alignment vertical="center"/>
    </xf>
    <xf numFmtId="183" fontId="9" fillId="0" borderId="1" xfId="11" applyNumberFormat="1" applyFont="1" applyFill="1" applyBorder="1" applyAlignment="1">
      <alignment horizontal="right" vertical="center" shrinkToFit="1"/>
    </xf>
    <xf numFmtId="0" fontId="3" fillId="0" borderId="2" xfId="11" applyFill="1" applyBorder="1" applyAlignment="1">
      <alignment horizontal="right" vertical="center" shrinkToFit="1"/>
    </xf>
    <xf numFmtId="0" fontId="3" fillId="0" borderId="3" xfId="11" applyFill="1" applyBorder="1" applyAlignment="1">
      <alignment horizontal="right" vertical="center" shrinkToFit="1"/>
    </xf>
    <xf numFmtId="0" fontId="15" fillId="0" borderId="4" xfId="11" applyFont="1" applyBorder="1">
      <alignment vertical="center"/>
    </xf>
    <xf numFmtId="0" fontId="15" fillId="0" borderId="0" xfId="11" applyFont="1" applyBorder="1">
      <alignment vertical="center"/>
    </xf>
    <xf numFmtId="0" fontId="15" fillId="0" borderId="5" xfId="11" applyFont="1" applyBorder="1">
      <alignment vertical="center"/>
    </xf>
    <xf numFmtId="0" fontId="9" fillId="0" borderId="4" xfId="11" applyFont="1" applyBorder="1" applyAlignment="1">
      <alignment horizontal="center" vertical="center" wrapText="1"/>
    </xf>
    <xf numFmtId="0" fontId="9" fillId="0" borderId="0" xfId="11" applyFont="1" applyBorder="1" applyAlignment="1">
      <alignment horizontal="center" vertical="center" wrapText="1"/>
    </xf>
    <xf numFmtId="0" fontId="9" fillId="0" borderId="0" xfId="11" applyFont="1" applyBorder="1" applyAlignment="1">
      <alignment vertical="center" textRotation="255"/>
    </xf>
    <xf numFmtId="183" fontId="9" fillId="0" borderId="4" xfId="11" applyNumberFormat="1" applyFont="1" applyFill="1" applyBorder="1" applyAlignment="1">
      <alignment horizontal="right" vertical="center" shrinkToFit="1"/>
    </xf>
    <xf numFmtId="0" fontId="3" fillId="0" borderId="0" xfId="11" applyFill="1" applyBorder="1" applyAlignment="1">
      <alignment horizontal="right" vertical="center" shrinkToFit="1"/>
    </xf>
    <xf numFmtId="0" fontId="3" fillId="0" borderId="5" xfId="11" applyFill="1" applyBorder="1" applyAlignment="1">
      <alignment horizontal="right" vertical="center" shrinkToFit="1"/>
    </xf>
    <xf numFmtId="0" fontId="9" fillId="0" borderId="6" xfId="11" applyFont="1" applyFill="1" applyBorder="1" applyAlignment="1">
      <alignment horizontal="center" vertical="center" textRotation="255"/>
    </xf>
    <xf numFmtId="0" fontId="9" fillId="0" borderId="8" xfId="11" applyFont="1" applyFill="1" applyBorder="1" applyAlignment="1">
      <alignment horizontal="center" vertical="center" textRotation="255"/>
    </xf>
    <xf numFmtId="0" fontId="9" fillId="0" borderId="6" xfId="11" applyFont="1" applyBorder="1" applyAlignment="1">
      <alignment horizontal="center" vertical="center" wrapText="1"/>
    </xf>
    <xf numFmtId="0" fontId="9" fillId="0" borderId="7" xfId="11" applyFont="1" applyBorder="1" applyAlignment="1">
      <alignment horizontal="center" vertical="center" wrapText="1"/>
    </xf>
    <xf numFmtId="0" fontId="9" fillId="0" borderId="7" xfId="11" applyFont="1" applyBorder="1" applyAlignment="1">
      <alignment vertical="center" textRotation="255"/>
    </xf>
    <xf numFmtId="0" fontId="9" fillId="0" borderId="7" xfId="11" applyFont="1" applyBorder="1">
      <alignment vertical="center"/>
    </xf>
    <xf numFmtId="183" fontId="9" fillId="0" borderId="6" xfId="11" applyNumberFormat="1" applyFont="1" applyFill="1" applyBorder="1" applyAlignment="1">
      <alignment horizontal="right" vertical="center" shrinkToFit="1"/>
    </xf>
    <xf numFmtId="0" fontId="3" fillId="0" borderId="7" xfId="11" applyFill="1" applyBorder="1" applyAlignment="1">
      <alignment horizontal="right" vertical="center" shrinkToFit="1"/>
    </xf>
    <xf numFmtId="183" fontId="9" fillId="0" borderId="7" xfId="11" applyNumberFormat="1" applyFont="1" applyFill="1" applyBorder="1" applyAlignment="1">
      <alignment horizontal="right" vertical="center" shrinkToFit="1"/>
    </xf>
    <xf numFmtId="0" fontId="3" fillId="0" borderId="8" xfId="11" applyFill="1" applyBorder="1" applyAlignment="1">
      <alignment horizontal="right" vertical="center" shrinkToFit="1"/>
    </xf>
    <xf numFmtId="0" fontId="9" fillId="0" borderId="1" xfId="11" applyFont="1" applyBorder="1" applyAlignment="1">
      <alignment horizontal="center" vertical="center"/>
    </xf>
    <xf numFmtId="0" fontId="9" fillId="0" borderId="2" xfId="11" applyFont="1" applyBorder="1" applyAlignment="1">
      <alignment horizontal="center" vertical="center"/>
    </xf>
    <xf numFmtId="0" fontId="9" fillId="0" borderId="4" xfId="11" applyFont="1" applyBorder="1" applyAlignment="1">
      <alignment horizontal="center" vertical="center"/>
    </xf>
    <xf numFmtId="0" fontId="9" fillId="0" borderId="1" xfId="11" applyFont="1" applyFill="1" applyBorder="1" applyAlignment="1">
      <alignment horizontal="left" vertical="center"/>
    </xf>
    <xf numFmtId="0" fontId="9" fillId="0" borderId="2" xfId="11" applyFont="1" applyFill="1" applyBorder="1" applyAlignment="1">
      <alignment horizontal="left" vertical="center"/>
    </xf>
    <xf numFmtId="0" fontId="9" fillId="0" borderId="3" xfId="11" applyFont="1" applyFill="1" applyBorder="1" applyAlignment="1">
      <alignment horizontal="left" vertical="center"/>
    </xf>
    <xf numFmtId="177" fontId="9" fillId="0" borderId="3" xfId="11" applyNumberFormat="1" applyFont="1" applyFill="1" applyBorder="1" applyAlignment="1">
      <alignment horizontal="right" vertical="center" shrinkToFit="1"/>
    </xf>
    <xf numFmtId="0" fontId="9" fillId="0" borderId="4" xfId="11" applyFont="1" applyFill="1" applyBorder="1" applyAlignment="1">
      <alignment horizontal="left" vertical="center"/>
    </xf>
    <xf numFmtId="0" fontId="9" fillId="0" borderId="0" xfId="11" applyFont="1" applyFill="1" applyBorder="1" applyAlignment="1">
      <alignment horizontal="left" vertical="center"/>
    </xf>
    <xf numFmtId="0" fontId="9" fillId="0" borderId="5" xfId="11" applyFont="1" applyFill="1" applyBorder="1" applyAlignment="1">
      <alignment horizontal="left" vertical="center"/>
    </xf>
    <xf numFmtId="0" fontId="9" fillId="0" borderId="4" xfId="11" applyFont="1" applyFill="1" applyBorder="1" applyAlignment="1">
      <alignment horizontal="center" vertical="center" wrapText="1"/>
    </xf>
    <xf numFmtId="0" fontId="9" fillId="0" borderId="0" xfId="11" applyFont="1" applyFill="1" applyBorder="1" applyAlignment="1">
      <alignment horizontal="center" vertical="center" wrapText="1"/>
    </xf>
    <xf numFmtId="0" fontId="9" fillId="0" borderId="0" xfId="11" applyFont="1" applyFill="1" applyBorder="1" applyAlignment="1">
      <alignment horizontal="center" vertical="center" wrapText="1"/>
    </xf>
    <xf numFmtId="177" fontId="9" fillId="3" borderId="72" xfId="11" applyNumberFormat="1" applyFont="1" applyFill="1" applyBorder="1" applyAlignment="1">
      <alignment horizontal="right" vertical="center" shrinkToFit="1"/>
    </xf>
    <xf numFmtId="177" fontId="9" fillId="3" borderId="0" xfId="11" applyNumberFormat="1" applyFont="1" applyFill="1" applyBorder="1" applyAlignment="1">
      <alignment horizontal="right" vertical="center" shrinkToFit="1"/>
    </xf>
    <xf numFmtId="177" fontId="9" fillId="3" borderId="69" xfId="11" applyNumberFormat="1" applyFont="1" applyFill="1" applyBorder="1" applyAlignment="1">
      <alignment horizontal="right" vertical="center" shrinkToFit="1"/>
    </xf>
    <xf numFmtId="0" fontId="9" fillId="3" borderId="72" xfId="11" applyFont="1" applyFill="1" applyBorder="1" applyAlignment="1">
      <alignment horizontal="right" vertical="center" shrinkToFit="1"/>
    </xf>
    <xf numFmtId="0" fontId="9" fillId="3" borderId="0" xfId="11" applyFont="1" applyFill="1" applyBorder="1" applyAlignment="1">
      <alignment horizontal="right" vertical="center" shrinkToFit="1"/>
    </xf>
    <xf numFmtId="0" fontId="9" fillId="3" borderId="5" xfId="11" applyFont="1" applyFill="1" applyBorder="1" applyAlignment="1">
      <alignment horizontal="right" vertical="center" shrinkToFit="1"/>
    </xf>
    <xf numFmtId="0" fontId="9" fillId="0" borderId="6" xfId="11" applyFont="1" applyFill="1" applyBorder="1" applyAlignment="1">
      <alignment horizontal="left" vertical="center"/>
    </xf>
    <xf numFmtId="0" fontId="9" fillId="0" borderId="7" xfId="11" applyFont="1" applyFill="1" applyBorder="1" applyAlignment="1">
      <alignment horizontal="left" vertical="center"/>
    </xf>
    <xf numFmtId="0" fontId="9" fillId="0" borderId="8" xfId="11" applyFont="1" applyFill="1" applyBorder="1" applyAlignment="1">
      <alignment horizontal="left" vertical="center"/>
    </xf>
    <xf numFmtId="177" fontId="9" fillId="0" borderId="6" xfId="11" applyNumberFormat="1" applyFont="1" applyFill="1" applyBorder="1" applyAlignment="1">
      <alignment horizontal="right" vertical="center" shrinkToFit="1"/>
    </xf>
    <xf numFmtId="177" fontId="9" fillId="0" borderId="7" xfId="11" applyNumberFormat="1" applyFont="1" applyFill="1" applyBorder="1" applyAlignment="1">
      <alignment horizontal="right" vertical="center" shrinkToFit="1"/>
    </xf>
    <xf numFmtId="0" fontId="9" fillId="0" borderId="6" xfId="11" applyFont="1" applyFill="1" applyBorder="1" applyAlignment="1">
      <alignment horizontal="center" vertical="center" wrapText="1"/>
    </xf>
    <xf numFmtId="0" fontId="9" fillId="0" borderId="7" xfId="11" applyFont="1" applyFill="1" applyBorder="1" applyAlignment="1">
      <alignment horizontal="center" vertical="center" wrapText="1"/>
    </xf>
    <xf numFmtId="0" fontId="9" fillId="0" borderId="7" xfId="11" applyFont="1" applyFill="1" applyBorder="1" applyAlignment="1">
      <alignment horizontal="center" vertical="center" wrapText="1"/>
    </xf>
    <xf numFmtId="177" fontId="9" fillId="0" borderId="8" xfId="11" applyNumberFormat="1" applyFont="1" applyFill="1" applyBorder="1" applyAlignment="1">
      <alignment horizontal="right" vertical="center" shrinkToFit="1"/>
    </xf>
    <xf numFmtId="177" fontId="9" fillId="0" borderId="73" xfId="11" applyNumberFormat="1" applyFont="1" applyFill="1" applyBorder="1" applyAlignment="1">
      <alignment horizontal="right" vertical="center" shrinkToFit="1"/>
    </xf>
    <xf numFmtId="183" fontId="9" fillId="0" borderId="74" xfId="11" applyNumberFormat="1" applyFont="1" applyFill="1" applyBorder="1" applyAlignment="1">
      <alignment horizontal="right" vertical="center" shrinkToFit="1"/>
    </xf>
    <xf numFmtId="177" fontId="9" fillId="0" borderId="74" xfId="11" applyNumberFormat="1" applyFont="1" applyFill="1" applyBorder="1" applyAlignment="1">
      <alignment horizontal="right" vertical="center" shrinkToFit="1"/>
    </xf>
    <xf numFmtId="183" fontId="9" fillId="0" borderId="75" xfId="11" applyNumberFormat="1" applyFont="1" applyFill="1" applyBorder="1" applyAlignment="1">
      <alignment horizontal="right" vertical="center" shrinkToFit="1"/>
    </xf>
    <xf numFmtId="183" fontId="9" fillId="0" borderId="8" xfId="11" applyNumberFormat="1" applyFont="1" applyFill="1" applyBorder="1" applyAlignment="1">
      <alignment horizontal="right" vertical="center" shrinkToFit="1"/>
    </xf>
    <xf numFmtId="0" fontId="9" fillId="0" borderId="0" xfId="11" applyFont="1" applyFill="1">
      <alignment vertical="center"/>
    </xf>
    <xf numFmtId="0" fontId="9" fillId="0" borderId="0" xfId="11" applyFont="1" applyAlignment="1">
      <alignment vertical="center"/>
    </xf>
    <xf numFmtId="0" fontId="9" fillId="0" borderId="1" xfId="11" applyFont="1" applyBorder="1" applyAlignment="1">
      <alignment horizontal="center" vertical="center" textRotation="255"/>
    </xf>
    <xf numFmtId="0" fontId="9" fillId="0" borderId="3" xfId="11" applyFont="1" applyBorder="1" applyAlignment="1">
      <alignment horizontal="center" vertical="center" textRotation="255"/>
    </xf>
    <xf numFmtId="0" fontId="9" fillId="0" borderId="0" xfId="11" applyFont="1" applyBorder="1" applyAlignment="1">
      <alignment vertical="center"/>
    </xf>
    <xf numFmtId="0" fontId="9" fillId="0" borderId="4" xfId="11" applyFont="1" applyBorder="1" applyAlignment="1">
      <alignment horizontal="center" vertical="center" textRotation="255"/>
    </xf>
    <xf numFmtId="0" fontId="9" fillId="0" borderId="5" xfId="11" applyFont="1" applyBorder="1" applyAlignment="1">
      <alignment horizontal="center" vertical="center" textRotation="255"/>
    </xf>
    <xf numFmtId="0" fontId="13" fillId="0" borderId="0" xfId="11" applyFont="1" applyBorder="1" applyAlignment="1">
      <alignment vertical="center"/>
    </xf>
    <xf numFmtId="0" fontId="13" fillId="0" borderId="0" xfId="11" applyFont="1" applyAlignment="1">
      <alignment vertical="center"/>
    </xf>
    <xf numFmtId="0" fontId="9" fillId="0" borderId="6" xfId="11" applyFont="1" applyBorder="1" applyAlignment="1">
      <alignment horizontal="center" vertical="center" textRotation="255"/>
    </xf>
    <xf numFmtId="0" fontId="9" fillId="0" borderId="8" xfId="11" applyFont="1" applyBorder="1" applyAlignment="1">
      <alignment horizontal="center" vertical="center" textRotation="255"/>
    </xf>
    <xf numFmtId="0" fontId="3" fillId="0" borderId="73" xfId="11" applyFill="1" applyBorder="1" applyAlignment="1">
      <alignment horizontal="right" vertical="center" shrinkToFit="1"/>
    </xf>
    <xf numFmtId="183" fontId="3" fillId="0" borderId="7" xfId="11" applyNumberFormat="1" applyFill="1" applyBorder="1" applyAlignment="1">
      <alignment horizontal="right" vertical="center" shrinkToFit="1"/>
    </xf>
    <xf numFmtId="183" fontId="3" fillId="0" borderId="73" xfId="11" applyNumberFormat="1" applyFill="1" applyBorder="1" applyAlignment="1">
      <alignment horizontal="right" vertical="center" shrinkToFit="1"/>
    </xf>
    <xf numFmtId="177" fontId="9" fillId="0" borderId="75" xfId="11" applyNumberFormat="1" applyFont="1" applyFill="1" applyBorder="1" applyAlignment="1">
      <alignment horizontal="right" vertical="center" shrinkToFit="1"/>
    </xf>
    <xf numFmtId="177" fontId="9" fillId="3" borderId="75" xfId="11" applyNumberFormat="1" applyFont="1" applyFill="1" applyBorder="1" applyAlignment="1">
      <alignment horizontal="right" vertical="center" shrinkToFit="1"/>
    </xf>
    <xf numFmtId="177" fontId="9" fillId="3" borderId="7" xfId="11" applyNumberFormat="1" applyFont="1" applyFill="1" applyBorder="1" applyAlignment="1">
      <alignment horizontal="right" vertical="center" shrinkToFit="1"/>
    </xf>
    <xf numFmtId="177" fontId="9" fillId="3" borderId="73" xfId="11" applyNumberFormat="1" applyFont="1" applyFill="1" applyBorder="1" applyAlignment="1">
      <alignment horizontal="right" vertical="center" shrinkToFit="1"/>
    </xf>
    <xf numFmtId="0" fontId="9" fillId="3" borderId="75" xfId="11" applyFont="1" applyFill="1" applyBorder="1" applyAlignment="1">
      <alignment horizontal="right" vertical="center" shrinkToFit="1"/>
    </xf>
    <xf numFmtId="0" fontId="9" fillId="3" borderId="7" xfId="11" applyFont="1" applyFill="1" applyBorder="1" applyAlignment="1">
      <alignment horizontal="right" vertical="center" shrinkToFit="1"/>
    </xf>
    <xf numFmtId="0" fontId="9" fillId="3" borderId="8" xfId="11" applyFont="1" applyFill="1" applyBorder="1" applyAlignment="1">
      <alignment horizontal="right" vertical="center" shrinkToFit="1"/>
    </xf>
    <xf numFmtId="0" fontId="9" fillId="0" borderId="0" xfId="11" applyFont="1" applyAlignment="1">
      <alignment vertical="center" shrinkToFit="1"/>
    </xf>
    <xf numFmtId="49" fontId="9" fillId="2" borderId="0" xfId="12" applyNumberFormat="1" applyFont="1" applyFill="1" applyProtection="1">
      <alignment vertical="center"/>
    </xf>
    <xf numFmtId="0" fontId="9" fillId="2" borderId="0" xfId="12" applyFont="1" applyFill="1" applyProtection="1">
      <alignment vertical="center"/>
    </xf>
    <xf numFmtId="0" fontId="9" fillId="2" borderId="0" xfId="12" applyFont="1" applyFill="1" applyBorder="1" applyAlignment="1" applyProtection="1">
      <alignment vertical="center"/>
    </xf>
    <xf numFmtId="0" fontId="9" fillId="2" borderId="46" xfId="12" applyFont="1" applyFill="1" applyBorder="1" applyProtection="1">
      <alignment vertical="center"/>
    </xf>
    <xf numFmtId="0" fontId="3" fillId="2" borderId="0" xfId="13" applyFill="1" applyProtection="1">
      <alignment vertical="center"/>
    </xf>
    <xf numFmtId="0" fontId="3" fillId="0" borderId="0" xfId="13" applyProtection="1">
      <alignment vertical="center"/>
    </xf>
    <xf numFmtId="0" fontId="22" fillId="2" borderId="0" xfId="12" applyFont="1" applyFill="1" applyAlignment="1" applyProtection="1">
      <alignment vertical="center"/>
    </xf>
    <xf numFmtId="0" fontId="9" fillId="2" borderId="0" xfId="12" applyFont="1" applyFill="1" applyAlignment="1" applyProtection="1">
      <alignment vertical="center"/>
    </xf>
    <xf numFmtId="0" fontId="23" fillId="2" borderId="21" xfId="12" applyFont="1" applyFill="1" applyBorder="1" applyAlignment="1" applyProtection="1">
      <alignment horizontal="center" vertical="center"/>
    </xf>
    <xf numFmtId="0" fontId="23" fillId="2" borderId="22" xfId="12" applyFont="1" applyFill="1" applyBorder="1" applyAlignment="1" applyProtection="1">
      <alignment horizontal="center" vertical="center"/>
    </xf>
    <xf numFmtId="0" fontId="23" fillId="2" borderId="23" xfId="12" applyFont="1" applyFill="1" applyBorder="1" applyAlignment="1" applyProtection="1">
      <alignment horizontal="center" vertical="center"/>
    </xf>
    <xf numFmtId="0" fontId="3" fillId="2" borderId="0" xfId="13" applyFill="1" applyAlignment="1" applyProtection="1">
      <alignment vertical="center"/>
    </xf>
    <xf numFmtId="0" fontId="3" fillId="0" borderId="0" xfId="13" applyAlignment="1" applyProtection="1">
      <alignment vertical="center"/>
    </xf>
    <xf numFmtId="0" fontId="4" fillId="2" borderId="46" xfId="12" applyFont="1" applyFill="1" applyBorder="1" applyAlignment="1" applyProtection="1">
      <alignment horizontal="left" vertical="center"/>
    </xf>
    <xf numFmtId="0" fontId="4" fillId="2" borderId="0" xfId="12" applyFont="1" applyFill="1" applyProtection="1">
      <alignment vertical="center"/>
    </xf>
    <xf numFmtId="0" fontId="24" fillId="2" borderId="0" xfId="12" applyFont="1" applyFill="1" applyProtection="1">
      <alignment vertical="center"/>
    </xf>
    <xf numFmtId="0" fontId="24" fillId="2" borderId="0" xfId="13" applyFont="1" applyFill="1" applyProtection="1">
      <alignment vertical="center"/>
    </xf>
    <xf numFmtId="0" fontId="24" fillId="0" borderId="0" xfId="13" applyFont="1" applyProtection="1">
      <alignment vertical="center"/>
    </xf>
    <xf numFmtId="0" fontId="4" fillId="4" borderId="18" xfId="12" applyFont="1" applyFill="1" applyBorder="1" applyAlignment="1" applyProtection="1">
      <alignment horizontal="center" vertical="center"/>
      <protection locked="0"/>
    </xf>
    <xf numFmtId="0" fontId="4" fillId="4" borderId="19" xfId="12" applyFont="1" applyFill="1" applyBorder="1" applyAlignment="1" applyProtection="1">
      <alignment horizontal="center" vertical="center"/>
      <protection locked="0"/>
    </xf>
    <xf numFmtId="0" fontId="4" fillId="4" borderId="14" xfId="12" applyFont="1" applyFill="1" applyBorder="1" applyAlignment="1" applyProtection="1">
      <alignment horizontal="center" vertical="center"/>
      <protection locked="0"/>
    </xf>
    <xf numFmtId="0" fontId="4" fillId="4" borderId="16" xfId="12" applyFont="1" applyFill="1" applyBorder="1" applyAlignment="1" applyProtection="1">
      <alignment horizontal="center" vertical="center" wrapText="1"/>
      <protection locked="0"/>
    </xf>
    <xf numFmtId="0" fontId="4" fillId="4" borderId="19" xfId="12" applyFont="1" applyFill="1" applyBorder="1" applyAlignment="1" applyProtection="1">
      <alignment horizontal="center" vertical="center" wrapText="1"/>
      <protection locked="0"/>
    </xf>
    <xf numFmtId="0" fontId="4" fillId="4" borderId="14" xfId="12" applyFont="1" applyFill="1" applyBorder="1" applyAlignment="1" applyProtection="1">
      <alignment horizontal="center" vertical="center" wrapText="1"/>
      <protection locked="0"/>
    </xf>
    <xf numFmtId="0" fontId="4" fillId="4" borderId="18" xfId="12" applyFont="1" applyFill="1" applyBorder="1" applyAlignment="1" applyProtection="1">
      <alignment horizontal="center" vertical="center" wrapText="1"/>
      <protection locked="0"/>
    </xf>
    <xf numFmtId="0" fontId="4" fillId="4" borderId="20" xfId="12" applyFont="1" applyFill="1" applyBorder="1" applyAlignment="1" applyProtection="1">
      <alignment horizontal="center" vertical="center" wrapText="1"/>
      <protection locked="0"/>
    </xf>
    <xf numFmtId="0" fontId="4" fillId="2" borderId="0" xfId="12" applyFont="1" applyFill="1" applyBorder="1" applyProtection="1">
      <alignment vertical="center"/>
    </xf>
    <xf numFmtId="0" fontId="24" fillId="2" borderId="0" xfId="12" applyFont="1" applyFill="1" applyBorder="1" applyProtection="1">
      <alignment vertical="center"/>
    </xf>
    <xf numFmtId="0" fontId="3" fillId="4" borderId="16" xfId="12" applyFont="1" applyFill="1" applyBorder="1" applyAlignment="1" applyProtection="1">
      <alignment horizontal="center" vertical="center" wrapText="1"/>
      <protection locked="0"/>
    </xf>
    <xf numFmtId="0" fontId="3" fillId="4" borderId="19" xfId="12" applyFont="1" applyFill="1" applyBorder="1" applyAlignment="1" applyProtection="1">
      <alignment horizontal="center" vertical="center" wrapText="1"/>
      <protection locked="0"/>
    </xf>
    <xf numFmtId="0" fontId="3" fillId="4" borderId="14" xfId="12" applyFont="1" applyFill="1" applyBorder="1" applyAlignment="1" applyProtection="1">
      <alignment horizontal="center" vertical="center" wrapText="1"/>
      <protection locked="0"/>
    </xf>
    <xf numFmtId="0" fontId="4" fillId="4" borderId="76" xfId="12" applyFont="1" applyFill="1" applyBorder="1" applyAlignment="1" applyProtection="1">
      <alignment horizontal="center" vertical="center"/>
      <protection locked="0"/>
    </xf>
    <xf numFmtId="0" fontId="4" fillId="4" borderId="77" xfId="12" applyFont="1" applyFill="1" applyBorder="1" applyAlignment="1" applyProtection="1">
      <alignment horizontal="center" vertical="center"/>
      <protection locked="0"/>
    </xf>
    <xf numFmtId="0" fontId="4" fillId="4" borderId="78" xfId="12" applyFont="1" applyFill="1" applyBorder="1" applyAlignment="1" applyProtection="1">
      <alignment horizontal="center" vertical="center"/>
      <protection locked="0"/>
    </xf>
    <xf numFmtId="0" fontId="4" fillId="4" borderId="79" xfId="12" applyFont="1" applyFill="1" applyBorder="1" applyAlignment="1" applyProtection="1">
      <alignment horizontal="center" vertical="center" wrapText="1"/>
      <protection locked="0"/>
    </xf>
    <xf numFmtId="0" fontId="4" fillId="4" borderId="77" xfId="12" applyFont="1" applyFill="1" applyBorder="1" applyAlignment="1" applyProtection="1">
      <alignment horizontal="center" vertical="center" wrapText="1"/>
      <protection locked="0"/>
    </xf>
    <xf numFmtId="0" fontId="4" fillId="4" borderId="78" xfId="12" applyFont="1" applyFill="1" applyBorder="1" applyAlignment="1" applyProtection="1">
      <alignment horizontal="center" vertical="center" wrapText="1"/>
      <protection locked="0"/>
    </xf>
    <xf numFmtId="0" fontId="4" fillId="4" borderId="76" xfId="12" applyFont="1" applyFill="1" applyBorder="1" applyAlignment="1" applyProtection="1">
      <alignment horizontal="center" vertical="center" wrapText="1"/>
      <protection locked="0"/>
    </xf>
    <xf numFmtId="0" fontId="4" fillId="4" borderId="80" xfId="12" applyFont="1" applyFill="1" applyBorder="1" applyAlignment="1" applyProtection="1">
      <alignment horizontal="center" vertical="center" wrapText="1"/>
      <protection locked="0"/>
    </xf>
    <xf numFmtId="0" fontId="3" fillId="4" borderId="79" xfId="12" applyFont="1" applyFill="1" applyBorder="1" applyAlignment="1" applyProtection="1">
      <alignment horizontal="center" vertical="center" wrapText="1"/>
      <protection locked="0"/>
    </xf>
    <xf numFmtId="0" fontId="3" fillId="4" borderId="77" xfId="12" applyFont="1" applyFill="1" applyBorder="1" applyAlignment="1" applyProtection="1">
      <alignment horizontal="center" vertical="center" wrapText="1"/>
      <protection locked="0"/>
    </xf>
    <xf numFmtId="0" fontId="3" fillId="4" borderId="78" xfId="12" applyFont="1" applyFill="1" applyBorder="1" applyAlignment="1" applyProtection="1">
      <alignment horizontal="center" vertical="center" wrapText="1"/>
      <protection locked="0"/>
    </xf>
    <xf numFmtId="0" fontId="4" fillId="0" borderId="81" xfId="12" applyFont="1" applyBorder="1" applyAlignment="1" applyProtection="1">
      <alignment horizontal="center" vertical="center" shrinkToFit="1"/>
      <protection locked="0"/>
    </xf>
    <xf numFmtId="0" fontId="4" fillId="0" borderId="82" xfId="14" applyFont="1" applyBorder="1" applyAlignment="1" applyProtection="1">
      <alignment horizontal="left" vertical="center" shrinkToFit="1"/>
      <protection locked="0"/>
    </xf>
    <xf numFmtId="0" fontId="4" fillId="0" borderId="83" xfId="14" applyFont="1" applyBorder="1" applyAlignment="1" applyProtection="1">
      <alignment horizontal="left" vertical="center" shrinkToFit="1"/>
      <protection locked="0"/>
    </xf>
    <xf numFmtId="0" fontId="4" fillId="0" borderId="84" xfId="14" applyFont="1" applyBorder="1" applyAlignment="1" applyProtection="1">
      <alignment horizontal="left" vertical="center" shrinkToFit="1"/>
      <protection locked="0"/>
    </xf>
    <xf numFmtId="181" fontId="4" fillId="0" borderId="85" xfId="14" applyNumberFormat="1" applyFont="1" applyBorder="1" applyAlignment="1" applyProtection="1">
      <alignment horizontal="right" vertical="center" shrinkToFit="1"/>
      <protection locked="0"/>
    </xf>
    <xf numFmtId="181" fontId="4" fillId="0" borderId="86" xfId="14" applyNumberFormat="1" applyFont="1" applyBorder="1" applyAlignment="1" applyProtection="1">
      <alignment horizontal="right" vertical="center" shrinkToFit="1"/>
      <protection locked="0"/>
    </xf>
    <xf numFmtId="181" fontId="4" fillId="0" borderId="87" xfId="14" applyNumberFormat="1" applyFont="1" applyBorder="1" applyAlignment="1" applyProtection="1">
      <alignment horizontal="right" vertical="center" shrinkToFit="1"/>
      <protection locked="0"/>
    </xf>
    <xf numFmtId="181" fontId="4" fillId="0" borderId="88" xfId="14" applyNumberFormat="1" applyFont="1" applyBorder="1" applyAlignment="1" applyProtection="1">
      <alignment horizontal="right" vertical="center" shrinkToFit="1"/>
      <protection locked="0"/>
    </xf>
    <xf numFmtId="181" fontId="4" fillId="0" borderId="89" xfId="14" applyNumberFormat="1" applyFont="1" applyBorder="1" applyAlignment="1" applyProtection="1">
      <alignment horizontal="right" vertical="center" shrinkToFit="1"/>
      <protection locked="0"/>
    </xf>
    <xf numFmtId="181" fontId="4" fillId="0" borderId="90" xfId="14" applyNumberFormat="1" applyFont="1" applyBorder="1" applyAlignment="1" applyProtection="1">
      <alignment horizontal="right" vertical="center" shrinkToFit="1"/>
      <protection locked="0"/>
    </xf>
    <xf numFmtId="181" fontId="4" fillId="0" borderId="91" xfId="15" applyNumberFormat="1" applyFont="1" applyBorder="1" applyAlignment="1" applyProtection="1">
      <alignment horizontal="right" vertical="center" shrinkToFit="1"/>
      <protection locked="0"/>
    </xf>
    <xf numFmtId="181" fontId="4" fillId="0" borderId="86" xfId="15" applyNumberFormat="1" applyFont="1" applyBorder="1" applyAlignment="1" applyProtection="1">
      <alignment horizontal="right" vertical="center" shrinkToFit="1"/>
      <protection locked="0"/>
    </xf>
    <xf numFmtId="0" fontId="4" fillId="0" borderId="86" xfId="15" applyNumberFormat="1" applyFont="1" applyBorder="1" applyAlignment="1" applyProtection="1">
      <alignment horizontal="left" vertical="center" shrinkToFit="1"/>
      <protection locked="0"/>
    </xf>
    <xf numFmtId="0" fontId="4" fillId="0" borderId="92" xfId="15" applyNumberFormat="1" applyFont="1" applyBorder="1" applyAlignment="1" applyProtection="1">
      <alignment horizontal="left" vertical="center" shrinkToFit="1"/>
      <protection locked="0"/>
    </xf>
    <xf numFmtId="0" fontId="4" fillId="0" borderId="81" xfId="12" applyFont="1" applyFill="1" applyBorder="1" applyAlignment="1" applyProtection="1">
      <alignment horizontal="center" vertical="center" shrinkToFit="1"/>
      <protection locked="0"/>
    </xf>
    <xf numFmtId="0" fontId="4" fillId="0" borderId="93" xfId="15" applyFont="1" applyBorder="1" applyAlignment="1" applyProtection="1">
      <alignment horizontal="center" vertical="center" shrinkToFit="1"/>
      <protection locked="0"/>
    </xf>
    <xf numFmtId="0" fontId="4" fillId="0" borderId="82" xfId="15" applyFont="1" applyBorder="1" applyAlignment="1" applyProtection="1">
      <alignment horizontal="left" vertical="center" shrinkToFit="1"/>
      <protection locked="0"/>
    </xf>
    <xf numFmtId="0" fontId="4" fillId="0" borderId="83" xfId="15" applyFont="1" applyBorder="1" applyAlignment="1" applyProtection="1">
      <alignment horizontal="left" vertical="center" shrinkToFit="1"/>
      <protection locked="0"/>
    </xf>
    <xf numFmtId="0" fontId="4" fillId="0" borderId="84" xfId="15" applyFont="1" applyBorder="1" applyAlignment="1" applyProtection="1">
      <alignment horizontal="left" vertical="center" shrinkToFit="1"/>
      <protection locked="0"/>
    </xf>
    <xf numFmtId="181" fontId="4" fillId="0" borderId="82" xfId="15" applyNumberFormat="1" applyFont="1" applyBorder="1" applyAlignment="1" applyProtection="1">
      <alignment horizontal="right" vertical="center" shrinkToFit="1"/>
      <protection locked="0"/>
    </xf>
    <xf numFmtId="181" fontId="4" fillId="0" borderId="83" xfId="15" applyNumberFormat="1" applyFont="1" applyBorder="1" applyAlignment="1" applyProtection="1">
      <alignment horizontal="right" vertical="center" shrinkToFit="1"/>
      <protection locked="0"/>
    </xf>
    <xf numFmtId="181" fontId="4" fillId="0" borderId="84" xfId="15" applyNumberFormat="1" applyFont="1" applyBorder="1" applyAlignment="1" applyProtection="1">
      <alignment horizontal="right" vertical="center" shrinkToFit="1"/>
      <protection locked="0"/>
    </xf>
    <xf numFmtId="0" fontId="4" fillId="0" borderId="82" xfId="15" applyNumberFormat="1" applyFont="1" applyBorder="1" applyAlignment="1" applyProtection="1">
      <alignment horizontal="left" vertical="center" shrinkToFit="1"/>
      <protection locked="0"/>
    </xf>
    <xf numFmtId="0" fontId="4" fillId="0" borderId="83" xfId="15" applyNumberFormat="1" applyFont="1" applyBorder="1" applyAlignment="1" applyProtection="1">
      <alignment horizontal="left" vertical="center" shrinkToFit="1"/>
      <protection locked="0"/>
    </xf>
    <xf numFmtId="0" fontId="4" fillId="0" borderId="94" xfId="15" applyNumberFormat="1" applyFont="1" applyBorder="1" applyAlignment="1" applyProtection="1">
      <alignment horizontal="left" vertical="center" shrinkToFit="1"/>
      <protection locked="0"/>
    </xf>
    <xf numFmtId="0" fontId="4" fillId="0" borderId="95" xfId="12" applyFont="1" applyBorder="1" applyAlignment="1" applyProtection="1">
      <alignment horizontal="center" vertical="center" shrinkToFit="1"/>
      <protection locked="0"/>
    </xf>
    <xf numFmtId="0" fontId="4" fillId="0" borderId="96" xfId="14" applyFont="1" applyBorder="1" applyAlignment="1" applyProtection="1">
      <alignment horizontal="left" vertical="center" shrinkToFit="1"/>
      <protection locked="0"/>
    </xf>
    <xf numFmtId="0" fontId="4" fillId="0" borderId="97" xfId="14" applyFont="1" applyBorder="1" applyAlignment="1" applyProtection="1">
      <alignment horizontal="left" vertical="center" shrinkToFit="1"/>
      <protection locked="0"/>
    </xf>
    <xf numFmtId="0" fontId="4" fillId="0" borderId="98" xfId="14" applyFont="1" applyBorder="1" applyAlignment="1" applyProtection="1">
      <alignment horizontal="left" vertical="center" shrinkToFit="1"/>
      <protection locked="0"/>
    </xf>
    <xf numFmtId="181" fontId="4" fillId="0" borderId="99" xfId="14" applyNumberFormat="1" applyFont="1" applyBorder="1" applyAlignment="1" applyProtection="1">
      <alignment horizontal="right" vertical="center" shrinkToFit="1"/>
      <protection locked="0"/>
    </xf>
    <xf numFmtId="181" fontId="4" fillId="0" borderId="100" xfId="14" applyNumberFormat="1" applyFont="1" applyBorder="1" applyAlignment="1" applyProtection="1">
      <alignment horizontal="right" vertical="center" shrinkToFit="1"/>
      <protection locked="0"/>
    </xf>
    <xf numFmtId="181" fontId="4" fillId="0" borderId="101" xfId="14" applyNumberFormat="1" applyFont="1" applyBorder="1" applyAlignment="1" applyProtection="1">
      <alignment horizontal="right" vertical="center" shrinkToFit="1"/>
      <protection locked="0"/>
    </xf>
    <xf numFmtId="181" fontId="4" fillId="0" borderId="102" xfId="14" applyNumberFormat="1" applyFont="1" applyBorder="1" applyAlignment="1" applyProtection="1">
      <alignment horizontal="right" vertical="center" shrinkToFit="1"/>
      <protection locked="0"/>
    </xf>
    <xf numFmtId="181" fontId="4" fillId="0" borderId="97" xfId="14" applyNumberFormat="1" applyFont="1" applyBorder="1" applyAlignment="1" applyProtection="1">
      <alignment horizontal="right" vertical="center" shrinkToFit="1"/>
      <protection locked="0"/>
    </xf>
    <xf numFmtId="181" fontId="4" fillId="0" borderId="103" xfId="14" applyNumberFormat="1" applyFont="1" applyBorder="1" applyAlignment="1" applyProtection="1">
      <alignment horizontal="right" vertical="center" shrinkToFit="1"/>
      <protection locked="0"/>
    </xf>
    <xf numFmtId="181" fontId="4" fillId="0" borderId="104" xfId="15" applyNumberFormat="1" applyFont="1" applyBorder="1" applyAlignment="1" applyProtection="1">
      <alignment horizontal="right" vertical="center" shrinkToFit="1"/>
      <protection locked="0"/>
    </xf>
    <xf numFmtId="181" fontId="4" fillId="0" borderId="100" xfId="15" applyNumberFormat="1" applyFont="1" applyBorder="1" applyAlignment="1" applyProtection="1">
      <alignment horizontal="right" vertical="center" shrinkToFit="1"/>
      <protection locked="0"/>
    </xf>
    <xf numFmtId="0" fontId="4" fillId="0" borderId="100" xfId="15" applyNumberFormat="1" applyFont="1" applyBorder="1" applyAlignment="1" applyProtection="1">
      <alignment horizontal="left" vertical="center" shrinkToFit="1"/>
      <protection locked="0"/>
    </xf>
    <xf numFmtId="0" fontId="4" fillId="0" borderId="105" xfId="15" applyNumberFormat="1" applyFont="1" applyBorder="1" applyAlignment="1" applyProtection="1">
      <alignment horizontal="left" vertical="center" shrinkToFit="1"/>
      <protection locked="0"/>
    </xf>
    <xf numFmtId="0" fontId="4" fillId="0" borderId="95" xfId="12" applyFont="1" applyFill="1" applyBorder="1" applyAlignment="1" applyProtection="1">
      <alignment horizontal="center" vertical="center" shrinkToFit="1"/>
      <protection locked="0"/>
    </xf>
    <xf numFmtId="0" fontId="4" fillId="0" borderId="106" xfId="15" applyFont="1" applyBorder="1" applyAlignment="1" applyProtection="1">
      <alignment horizontal="center" vertical="center" shrinkToFit="1"/>
      <protection locked="0"/>
    </xf>
    <xf numFmtId="0" fontId="4" fillId="0" borderId="96" xfId="15" applyFont="1" applyBorder="1" applyAlignment="1" applyProtection="1">
      <alignment horizontal="left" vertical="center" shrinkToFit="1"/>
      <protection locked="0"/>
    </xf>
    <xf numFmtId="0" fontId="4" fillId="0" borderId="97" xfId="15" applyFont="1" applyBorder="1" applyAlignment="1" applyProtection="1">
      <alignment horizontal="left" vertical="center" shrinkToFit="1"/>
      <protection locked="0"/>
    </xf>
    <xf numFmtId="0" fontId="4" fillId="0" borderId="98" xfId="15" applyFont="1" applyBorder="1" applyAlignment="1" applyProtection="1">
      <alignment horizontal="left" vertical="center" shrinkToFit="1"/>
      <protection locked="0"/>
    </xf>
    <xf numFmtId="181" fontId="4" fillId="0" borderId="96" xfId="15" applyNumberFormat="1" applyFont="1" applyBorder="1" applyAlignment="1" applyProtection="1">
      <alignment horizontal="right" vertical="center" shrinkToFit="1"/>
      <protection locked="0"/>
    </xf>
    <xf numFmtId="181" fontId="4" fillId="0" borderId="97" xfId="15" applyNumberFormat="1" applyFont="1" applyBorder="1" applyAlignment="1" applyProtection="1">
      <alignment horizontal="right" vertical="center" shrinkToFit="1"/>
      <protection locked="0"/>
    </xf>
    <xf numFmtId="181" fontId="4" fillId="0" borderId="98" xfId="15" applyNumberFormat="1" applyFont="1" applyBorder="1" applyAlignment="1" applyProtection="1">
      <alignment horizontal="right" vertical="center" shrinkToFit="1"/>
      <protection locked="0"/>
    </xf>
    <xf numFmtId="0" fontId="4" fillId="0" borderId="96" xfId="15" applyNumberFormat="1" applyFont="1" applyBorder="1" applyAlignment="1" applyProtection="1">
      <alignment horizontal="left" vertical="center" shrinkToFit="1"/>
      <protection locked="0"/>
    </xf>
    <xf numFmtId="0" fontId="4" fillId="0" borderId="97" xfId="15" applyNumberFormat="1" applyFont="1" applyBorder="1" applyAlignment="1" applyProtection="1">
      <alignment horizontal="left" vertical="center" shrinkToFit="1"/>
      <protection locked="0"/>
    </xf>
    <xf numFmtId="0" fontId="4" fillId="0" borderId="103" xfId="15" applyNumberFormat="1" applyFont="1" applyBorder="1" applyAlignment="1" applyProtection="1">
      <alignment horizontal="left" vertical="center" shrinkToFit="1"/>
      <protection locked="0"/>
    </xf>
    <xf numFmtId="181" fontId="4" fillId="0" borderId="107" xfId="14" applyNumberFormat="1" applyFont="1" applyBorder="1" applyAlignment="1" applyProtection="1">
      <alignment horizontal="right" vertical="center" shrinkToFit="1"/>
      <protection locked="0"/>
    </xf>
    <xf numFmtId="181" fontId="4" fillId="0" borderId="108" xfId="14" applyNumberFormat="1" applyFont="1" applyBorder="1" applyAlignment="1" applyProtection="1">
      <alignment horizontal="right" vertical="center" shrinkToFit="1"/>
      <protection locked="0"/>
    </xf>
    <xf numFmtId="181" fontId="4" fillId="0" borderId="109" xfId="14" applyNumberFormat="1" applyFont="1" applyBorder="1" applyAlignment="1" applyProtection="1">
      <alignment horizontal="right" vertical="center" shrinkToFit="1"/>
      <protection locked="0"/>
    </xf>
    <xf numFmtId="181" fontId="4" fillId="0" borderId="110" xfId="15" applyNumberFormat="1" applyFont="1" applyBorder="1" applyAlignment="1" applyProtection="1">
      <alignment horizontal="right" vertical="center" shrinkToFit="1"/>
      <protection locked="0"/>
    </xf>
    <xf numFmtId="181" fontId="4" fillId="0" borderId="108" xfId="15" applyNumberFormat="1" applyFont="1" applyBorder="1" applyAlignment="1" applyProtection="1">
      <alignment horizontal="right" vertical="center" shrinkToFit="1"/>
      <protection locked="0"/>
    </xf>
    <xf numFmtId="0" fontId="4" fillId="0" borderId="108" xfId="15" applyNumberFormat="1" applyFont="1" applyBorder="1" applyAlignment="1" applyProtection="1">
      <alignment horizontal="left" vertical="center" shrinkToFit="1"/>
      <protection locked="0"/>
    </xf>
    <xf numFmtId="0" fontId="4" fillId="0" borderId="111" xfId="15" applyNumberFormat="1" applyFont="1" applyBorder="1" applyAlignment="1" applyProtection="1">
      <alignment horizontal="left" vertical="center" shrinkToFit="1"/>
      <protection locked="0"/>
    </xf>
    <xf numFmtId="0" fontId="4" fillId="0" borderId="50" xfId="12" applyFont="1" applyBorder="1" applyAlignment="1" applyProtection="1">
      <alignment horizontal="center" vertical="center"/>
      <protection locked="0"/>
    </xf>
    <xf numFmtId="0" fontId="4" fillId="0" borderId="52" xfId="12" applyFont="1" applyBorder="1" applyAlignment="1" applyProtection="1">
      <alignment horizontal="center" vertical="center"/>
      <protection locked="0"/>
    </xf>
    <xf numFmtId="0" fontId="4" fillId="5" borderId="112" xfId="12" applyFont="1" applyFill="1" applyBorder="1" applyAlignment="1" applyProtection="1">
      <alignment horizontal="center" vertical="center" shrinkToFit="1"/>
      <protection locked="0"/>
    </xf>
    <xf numFmtId="0" fontId="4" fillId="5" borderId="54" xfId="12" applyFont="1" applyFill="1" applyBorder="1" applyAlignment="1" applyProtection="1">
      <alignment horizontal="left" vertical="center" shrinkToFit="1"/>
      <protection locked="0"/>
    </xf>
    <xf numFmtId="0" fontId="4" fillId="5" borderId="55" xfId="12" applyFont="1" applyFill="1" applyBorder="1" applyAlignment="1" applyProtection="1">
      <alignment horizontal="left" vertical="center" shrinkToFit="1"/>
      <protection locked="0"/>
    </xf>
    <xf numFmtId="0" fontId="4" fillId="5" borderId="56" xfId="12" applyFont="1" applyFill="1" applyBorder="1" applyAlignment="1" applyProtection="1">
      <alignment horizontal="left" vertical="center" shrinkToFit="1"/>
      <protection locked="0"/>
    </xf>
    <xf numFmtId="181" fontId="4" fillId="5" borderId="113" xfId="15" applyNumberFormat="1" applyFont="1" applyFill="1" applyBorder="1" applyAlignment="1" applyProtection="1">
      <alignment horizontal="right" vertical="center" shrinkToFit="1"/>
      <protection locked="0"/>
    </xf>
    <xf numFmtId="181" fontId="4" fillId="5" borderId="114" xfId="15" applyNumberFormat="1" applyFont="1" applyFill="1" applyBorder="1" applyAlignment="1" applyProtection="1">
      <alignment horizontal="right" vertical="center" shrinkToFit="1"/>
      <protection locked="0"/>
    </xf>
    <xf numFmtId="181" fontId="4" fillId="5" borderId="115" xfId="15" applyNumberFormat="1" applyFont="1" applyFill="1" applyBorder="1" applyAlignment="1" applyProtection="1">
      <alignment horizontal="right" vertical="center" shrinkToFit="1"/>
      <protection locked="0"/>
    </xf>
    <xf numFmtId="181" fontId="4" fillId="5" borderId="116" xfId="15" applyNumberFormat="1" applyFont="1" applyFill="1" applyBorder="1" applyAlignment="1" applyProtection="1">
      <alignment horizontal="right" vertical="center" shrinkToFit="1"/>
      <protection locked="0"/>
    </xf>
    <xf numFmtId="181" fontId="4" fillId="5" borderId="117" xfId="15" applyNumberFormat="1" applyFont="1" applyFill="1" applyBorder="1" applyAlignment="1" applyProtection="1">
      <alignment horizontal="right" vertical="center" shrinkToFit="1"/>
      <protection locked="0"/>
    </xf>
    <xf numFmtId="181" fontId="4" fillId="5" borderId="118" xfId="15" applyNumberFormat="1" applyFont="1" applyFill="1" applyBorder="1" applyAlignment="1" applyProtection="1">
      <alignment horizontal="right" vertical="center" shrinkToFit="1"/>
      <protection locked="0"/>
    </xf>
    <xf numFmtId="181" fontId="4" fillId="5" borderId="119" xfId="15" applyNumberFormat="1" applyFont="1" applyFill="1" applyBorder="1" applyAlignment="1" applyProtection="1">
      <alignment horizontal="right" vertical="center" shrinkToFit="1"/>
      <protection locked="0"/>
    </xf>
    <xf numFmtId="0" fontId="4" fillId="5" borderId="114" xfId="15" applyNumberFormat="1" applyFont="1" applyFill="1" applyBorder="1" applyAlignment="1" applyProtection="1">
      <alignment horizontal="left" vertical="center" shrinkToFit="1"/>
      <protection locked="0"/>
    </xf>
    <xf numFmtId="0" fontId="4" fillId="5" borderId="117" xfId="15" applyNumberFormat="1" applyFont="1" applyFill="1" applyBorder="1" applyAlignment="1" applyProtection="1">
      <alignment horizontal="left" vertical="center" shrinkToFit="1"/>
      <protection locked="0"/>
    </xf>
    <xf numFmtId="181" fontId="4" fillId="5" borderId="62" xfId="15" applyNumberFormat="1" applyFont="1" applyFill="1" applyBorder="1" applyAlignment="1" applyProtection="1">
      <alignment horizontal="right" vertical="center" shrinkToFit="1"/>
      <protection locked="0"/>
    </xf>
    <xf numFmtId="181" fontId="4" fillId="5" borderId="55" xfId="15" applyNumberFormat="1" applyFont="1" applyFill="1" applyBorder="1" applyAlignment="1" applyProtection="1">
      <alignment horizontal="right" vertical="center" shrinkToFit="1"/>
      <protection locked="0"/>
    </xf>
    <xf numFmtId="181" fontId="4" fillId="5" borderId="57" xfId="15" applyNumberFormat="1" applyFont="1" applyFill="1" applyBorder="1" applyAlignment="1" applyProtection="1">
      <alignment horizontal="right" vertical="center" shrinkToFit="1"/>
      <protection locked="0"/>
    </xf>
    <xf numFmtId="0" fontId="4" fillId="2" borderId="19" xfId="12" applyFont="1" applyFill="1" applyBorder="1" applyAlignment="1" applyProtection="1">
      <alignment horizontal="left" vertical="center"/>
    </xf>
    <xf numFmtId="0" fontId="16" fillId="2" borderId="0" xfId="12" applyFont="1" applyFill="1" applyProtection="1">
      <alignment vertical="center"/>
    </xf>
    <xf numFmtId="0" fontId="4" fillId="4" borderId="18" xfId="12" applyFont="1" applyFill="1" applyBorder="1" applyAlignment="1" applyProtection="1">
      <alignment horizontal="center" vertical="center" wrapText="1" shrinkToFit="1"/>
      <protection locked="0"/>
    </xf>
    <xf numFmtId="0" fontId="4" fillId="4" borderId="19" xfId="12" applyFont="1" applyFill="1" applyBorder="1" applyAlignment="1" applyProtection="1">
      <alignment horizontal="center" vertical="center" shrinkToFit="1"/>
      <protection locked="0"/>
    </xf>
    <xf numFmtId="0" fontId="4" fillId="4" borderId="20" xfId="12" applyFont="1" applyFill="1" applyBorder="1" applyAlignment="1" applyProtection="1">
      <alignment horizontal="center" vertical="center" shrinkToFit="1"/>
      <protection locked="0"/>
    </xf>
    <xf numFmtId="0" fontId="4" fillId="4" borderId="76" xfId="12" applyFont="1" applyFill="1" applyBorder="1" applyAlignment="1" applyProtection="1">
      <alignment horizontal="center" vertical="center" shrinkToFit="1"/>
      <protection locked="0"/>
    </xf>
    <xf numFmtId="0" fontId="4" fillId="4" borderId="77"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shrinkToFit="1"/>
      <protection locked="0"/>
    </xf>
    <xf numFmtId="0" fontId="4" fillId="0" borderId="120" xfId="12" applyFont="1" applyBorder="1" applyAlignment="1" applyProtection="1">
      <alignment horizontal="center" vertical="center" shrinkToFit="1"/>
      <protection locked="0"/>
    </xf>
    <xf numFmtId="181" fontId="4" fillId="0" borderId="121" xfId="14" applyNumberFormat="1" applyFont="1" applyBorder="1" applyAlignment="1" applyProtection="1">
      <alignment horizontal="right" vertical="center" shrinkToFit="1"/>
      <protection locked="0"/>
    </xf>
    <xf numFmtId="181" fontId="4" fillId="0" borderId="122" xfId="14" applyNumberFormat="1" applyFont="1" applyBorder="1" applyAlignment="1" applyProtection="1">
      <alignment horizontal="right" vertical="center" shrinkToFit="1"/>
      <protection locked="0"/>
    </xf>
    <xf numFmtId="181" fontId="4" fillId="0" borderId="123" xfId="14" applyNumberFormat="1" applyFont="1" applyBorder="1" applyAlignment="1" applyProtection="1">
      <alignment horizontal="right" vertical="center" shrinkToFit="1"/>
      <protection locked="0"/>
    </xf>
    <xf numFmtId="181" fontId="4" fillId="0" borderId="124" xfId="14" applyNumberFormat="1" applyFont="1" applyBorder="1" applyAlignment="1" applyProtection="1">
      <alignment horizontal="right" vertical="center" shrinkToFit="1"/>
      <protection locked="0"/>
    </xf>
    <xf numFmtId="181" fontId="4" fillId="0" borderId="125" xfId="14" applyNumberFormat="1" applyFont="1" applyBorder="1" applyAlignment="1" applyProtection="1">
      <alignment horizontal="right" vertical="center" shrinkToFit="1"/>
      <protection locked="0"/>
    </xf>
    <xf numFmtId="181" fontId="4" fillId="0" borderId="126" xfId="12" applyNumberFormat="1" applyFont="1" applyBorder="1" applyAlignment="1" applyProtection="1">
      <alignment horizontal="right" vertical="center" shrinkToFit="1"/>
      <protection locked="0"/>
    </xf>
    <xf numFmtId="181" fontId="4" fillId="0" borderId="122" xfId="12" applyNumberFormat="1" applyFont="1" applyBorder="1" applyAlignment="1" applyProtection="1">
      <alignment horizontal="right" vertical="center" shrinkToFit="1"/>
      <protection locked="0"/>
    </xf>
    <xf numFmtId="179" fontId="4" fillId="0" borderId="122" xfId="12" applyNumberFormat="1" applyFont="1" applyBorder="1" applyAlignment="1" applyProtection="1">
      <alignment horizontal="right" vertical="center" shrinkToFit="1"/>
      <protection locked="0"/>
    </xf>
    <xf numFmtId="0" fontId="4" fillId="0" borderId="122" xfId="12" applyFont="1" applyBorder="1" applyAlignment="1" applyProtection="1">
      <alignment horizontal="left" vertical="center" shrinkToFit="1"/>
      <protection locked="0"/>
    </xf>
    <xf numFmtId="0" fontId="4" fillId="0" borderId="125" xfId="12" applyFont="1" applyBorder="1" applyAlignment="1" applyProtection="1">
      <alignment horizontal="left" vertical="center" shrinkToFit="1"/>
      <protection locked="0"/>
    </xf>
    <xf numFmtId="181" fontId="4" fillId="0" borderId="104" xfId="12" applyNumberFormat="1" applyFont="1" applyBorder="1" applyAlignment="1" applyProtection="1">
      <alignment horizontal="right" vertical="center" shrinkToFit="1"/>
      <protection locked="0"/>
    </xf>
    <xf numFmtId="181" fontId="4" fillId="0" borderId="100" xfId="12" applyNumberFormat="1" applyFont="1" applyBorder="1" applyAlignment="1" applyProtection="1">
      <alignment horizontal="right" vertical="center" shrinkToFit="1"/>
      <protection locked="0"/>
    </xf>
    <xf numFmtId="179" fontId="4" fillId="0" borderId="100" xfId="12" applyNumberFormat="1" applyFont="1" applyBorder="1" applyAlignment="1" applyProtection="1">
      <alignment horizontal="right" vertical="center" shrinkToFit="1"/>
      <protection locked="0"/>
    </xf>
    <xf numFmtId="0" fontId="4" fillId="0" borderId="100" xfId="12" applyFont="1" applyBorder="1" applyAlignment="1" applyProtection="1">
      <alignment horizontal="left" vertical="center" shrinkToFit="1"/>
      <protection locked="0"/>
    </xf>
    <xf numFmtId="0" fontId="4" fillId="0" borderId="105" xfId="12" applyFont="1" applyBorder="1" applyAlignment="1" applyProtection="1">
      <alignment horizontal="left" vertical="center" shrinkToFit="1"/>
      <protection locked="0"/>
    </xf>
    <xf numFmtId="181" fontId="4" fillId="2" borderId="99" xfId="13" applyNumberFormat="1" applyFont="1" applyFill="1" applyBorder="1" applyAlignment="1" applyProtection="1">
      <alignment horizontal="right" vertical="center" shrinkToFit="1"/>
      <protection locked="0"/>
    </xf>
    <xf numFmtId="181" fontId="4" fillId="2" borderId="100" xfId="13" applyNumberFormat="1" applyFont="1" applyFill="1" applyBorder="1" applyAlignment="1" applyProtection="1">
      <alignment horizontal="right" vertical="center" shrinkToFit="1"/>
      <protection locked="0"/>
    </xf>
    <xf numFmtId="181" fontId="4" fillId="2" borderId="101" xfId="13" applyNumberFormat="1" applyFont="1" applyFill="1" applyBorder="1" applyAlignment="1" applyProtection="1">
      <alignment horizontal="right" vertical="center" shrinkToFit="1"/>
      <protection locked="0"/>
    </xf>
    <xf numFmtId="181" fontId="4" fillId="2" borderId="104" xfId="13" applyNumberFormat="1" applyFont="1" applyFill="1" applyBorder="1" applyAlignment="1" applyProtection="1">
      <alignment horizontal="right" vertical="center" shrinkToFit="1"/>
      <protection locked="0"/>
    </xf>
    <xf numFmtId="179" fontId="4" fillId="2" borderId="100" xfId="13" applyNumberFormat="1" applyFont="1" applyFill="1" applyBorder="1" applyAlignment="1" applyProtection="1">
      <alignment horizontal="right" vertical="center" shrinkToFit="1"/>
      <protection locked="0"/>
    </xf>
    <xf numFmtId="0" fontId="4" fillId="0" borderId="65" xfId="12" applyFont="1" applyBorder="1" applyAlignment="1" applyProtection="1">
      <alignment horizontal="center" vertical="center" shrinkToFit="1"/>
      <protection locked="0"/>
    </xf>
    <xf numFmtId="181" fontId="4" fillId="5" borderId="127" xfId="12" applyNumberFormat="1" applyFont="1" applyFill="1" applyBorder="1" applyAlignment="1" applyProtection="1">
      <alignment horizontal="right" vertical="center" shrinkToFit="1"/>
      <protection locked="0"/>
    </xf>
    <xf numFmtId="181" fontId="4" fillId="5" borderId="119" xfId="12" applyNumberFormat="1" applyFont="1" applyFill="1" applyBorder="1" applyAlignment="1" applyProtection="1">
      <alignment horizontal="right" vertical="center" shrinkToFit="1"/>
      <protection locked="0"/>
    </xf>
    <xf numFmtId="181" fontId="4" fillId="5" borderId="128" xfId="12" applyNumberFormat="1" applyFont="1" applyFill="1" applyBorder="1" applyAlignment="1" applyProtection="1">
      <alignment horizontal="right" vertical="center" shrinkToFit="1"/>
      <protection locked="0"/>
    </xf>
    <xf numFmtId="181" fontId="4" fillId="5" borderId="116" xfId="12" applyNumberFormat="1" applyFont="1" applyFill="1" applyBorder="1" applyAlignment="1" applyProtection="1">
      <alignment horizontal="right" vertical="center" shrinkToFit="1"/>
      <protection locked="0"/>
    </xf>
    <xf numFmtId="181" fontId="4" fillId="5" borderId="114" xfId="12" applyNumberFormat="1" applyFont="1" applyFill="1" applyBorder="1" applyAlignment="1" applyProtection="1">
      <alignment horizontal="right" vertical="center" shrinkToFit="1"/>
      <protection locked="0"/>
    </xf>
    <xf numFmtId="181" fontId="4" fillId="5" borderId="117" xfId="12" applyNumberFormat="1" applyFont="1" applyFill="1" applyBorder="1" applyAlignment="1" applyProtection="1">
      <alignment horizontal="right" vertical="center" shrinkToFit="1"/>
      <protection locked="0"/>
    </xf>
    <xf numFmtId="181" fontId="4" fillId="5" borderId="118" xfId="12" applyNumberFormat="1" applyFont="1" applyFill="1" applyBorder="1" applyAlignment="1" applyProtection="1">
      <alignment horizontal="right" vertical="center" shrinkToFit="1"/>
      <protection locked="0"/>
    </xf>
    <xf numFmtId="179" fontId="4" fillId="5" borderId="119" xfId="12" applyNumberFormat="1" applyFont="1" applyFill="1" applyBorder="1" applyAlignment="1" applyProtection="1">
      <alignment horizontal="right" vertical="center" shrinkToFit="1"/>
      <protection locked="0"/>
    </xf>
    <xf numFmtId="0" fontId="4" fillId="5" borderId="114" xfId="12" applyNumberFormat="1" applyFont="1" applyFill="1" applyBorder="1" applyAlignment="1" applyProtection="1">
      <alignment horizontal="left" vertical="center" shrinkToFit="1"/>
      <protection locked="0"/>
    </xf>
    <xf numFmtId="0" fontId="4" fillId="5" borderId="117" xfId="12" applyNumberFormat="1" applyFont="1" applyFill="1" applyBorder="1" applyAlignment="1" applyProtection="1">
      <alignment horizontal="left" vertical="center" shrinkToFit="1"/>
      <protection locked="0"/>
    </xf>
    <xf numFmtId="181" fontId="4" fillId="5" borderId="62" xfId="12" applyNumberFormat="1" applyFont="1" applyFill="1" applyBorder="1" applyAlignment="1" applyProtection="1">
      <alignment horizontal="right" vertical="center" shrinkToFit="1"/>
      <protection locked="0"/>
    </xf>
    <xf numFmtId="181" fontId="4" fillId="5" borderId="55" xfId="12" applyNumberFormat="1" applyFont="1" applyFill="1" applyBorder="1" applyAlignment="1" applyProtection="1">
      <alignment horizontal="right" vertical="center" shrinkToFit="1"/>
      <protection locked="0"/>
    </xf>
    <xf numFmtId="181" fontId="4" fillId="5" borderId="57" xfId="12" applyNumberFormat="1" applyFont="1" applyFill="1" applyBorder="1" applyAlignment="1" applyProtection="1">
      <alignment horizontal="right" vertical="center" shrinkToFit="1"/>
      <protection locked="0"/>
    </xf>
    <xf numFmtId="0" fontId="4" fillId="4" borderId="16" xfId="12" applyFont="1" applyFill="1" applyBorder="1" applyAlignment="1" applyProtection="1">
      <alignment horizontal="center" vertical="center" wrapText="1" shrinkToFit="1"/>
      <protection locked="0"/>
    </xf>
    <xf numFmtId="0" fontId="4" fillId="4" borderId="14" xfId="12" applyFont="1" applyFill="1" applyBorder="1" applyAlignment="1" applyProtection="1">
      <alignment horizontal="center" vertical="center" shrinkToFit="1"/>
      <protection locked="0"/>
    </xf>
    <xf numFmtId="0" fontId="4" fillId="2" borderId="106" xfId="12" applyFont="1" applyFill="1" applyBorder="1" applyAlignment="1" applyProtection="1">
      <alignment horizontal="center" vertical="center" shrinkToFit="1"/>
      <protection locked="0"/>
    </xf>
    <xf numFmtId="0" fontId="4" fillId="2" borderId="96" xfId="12" applyFont="1" applyFill="1" applyBorder="1" applyAlignment="1" applyProtection="1">
      <alignment horizontal="left" vertical="center" shrinkToFit="1"/>
      <protection locked="0"/>
    </xf>
    <xf numFmtId="0" fontId="4" fillId="2" borderId="97" xfId="12" applyFont="1" applyFill="1" applyBorder="1" applyAlignment="1" applyProtection="1">
      <alignment horizontal="left" vertical="center" shrinkToFit="1"/>
      <protection locked="0"/>
    </xf>
    <xf numFmtId="0" fontId="4" fillId="2" borderId="98" xfId="12" applyFont="1" applyFill="1" applyBorder="1" applyAlignment="1" applyProtection="1">
      <alignment horizontal="left" vertical="center" shrinkToFit="1"/>
      <protection locked="0"/>
    </xf>
    <xf numFmtId="181" fontId="4" fillId="2" borderId="96" xfId="12" applyNumberFormat="1" applyFont="1" applyFill="1" applyBorder="1" applyAlignment="1" applyProtection="1">
      <alignment horizontal="right" vertical="center" shrinkToFit="1"/>
      <protection locked="0"/>
    </xf>
    <xf numFmtId="181" fontId="4" fillId="2" borderId="97" xfId="12" applyNumberFormat="1" applyFont="1" applyFill="1" applyBorder="1" applyAlignment="1" applyProtection="1">
      <alignment horizontal="right" vertical="center" shrinkToFit="1"/>
      <protection locked="0"/>
    </xf>
    <xf numFmtId="181" fontId="4" fillId="2" borderId="98" xfId="12" applyNumberFormat="1" applyFont="1" applyFill="1" applyBorder="1" applyAlignment="1" applyProtection="1">
      <alignment horizontal="right" vertical="center" shrinkToFit="1"/>
      <protection locked="0"/>
    </xf>
    <xf numFmtId="0" fontId="4" fillId="2" borderId="96" xfId="12" applyNumberFormat="1" applyFont="1" applyFill="1" applyBorder="1" applyAlignment="1" applyProtection="1">
      <alignment horizontal="left" vertical="center" shrinkToFit="1"/>
      <protection locked="0"/>
    </xf>
    <xf numFmtId="0" fontId="4" fillId="2" borderId="97" xfId="12" applyNumberFormat="1" applyFont="1" applyFill="1" applyBorder="1" applyAlignment="1" applyProtection="1">
      <alignment horizontal="left" vertical="center" shrinkToFit="1"/>
      <protection locked="0"/>
    </xf>
    <xf numFmtId="0" fontId="4" fillId="2" borderId="103" xfId="12" applyNumberFormat="1" applyFont="1" applyFill="1" applyBorder="1" applyAlignment="1" applyProtection="1">
      <alignment horizontal="left" vertical="center" shrinkToFit="1"/>
      <protection locked="0"/>
    </xf>
    <xf numFmtId="0" fontId="4" fillId="4" borderId="79" xfId="12" applyFont="1" applyFill="1" applyBorder="1" applyAlignment="1" applyProtection="1">
      <alignment horizontal="center" vertical="center" shrinkToFit="1"/>
      <protection locked="0"/>
    </xf>
    <xf numFmtId="0" fontId="4" fillId="4" borderId="78"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protection locked="0"/>
    </xf>
    <xf numFmtId="0" fontId="4" fillId="0" borderId="82" xfId="12" applyFont="1" applyBorder="1" applyAlignment="1" applyProtection="1">
      <alignment horizontal="left" vertical="center" shrinkToFit="1"/>
      <protection locked="0"/>
    </xf>
    <xf numFmtId="0" fontId="4" fillId="0" borderId="83" xfId="12" applyFont="1" applyBorder="1" applyAlignment="1" applyProtection="1">
      <alignment horizontal="left" vertical="center" shrinkToFit="1"/>
      <protection locked="0"/>
    </xf>
    <xf numFmtId="0" fontId="4" fillId="0" borderId="84" xfId="12" applyFont="1" applyBorder="1" applyAlignment="1" applyProtection="1">
      <alignment horizontal="left" vertical="center" shrinkToFit="1"/>
      <protection locked="0"/>
    </xf>
    <xf numFmtId="181" fontId="4" fillId="0" borderId="85" xfId="12" applyNumberFormat="1" applyFont="1" applyBorder="1" applyAlignment="1" applyProtection="1">
      <alignment horizontal="right" vertical="center" shrinkToFit="1"/>
      <protection locked="0"/>
    </xf>
    <xf numFmtId="181" fontId="4" fillId="0" borderId="86" xfId="12" applyNumberFormat="1" applyFont="1" applyBorder="1" applyAlignment="1" applyProtection="1">
      <alignment horizontal="right" vertical="center" shrinkToFit="1"/>
      <protection locked="0"/>
    </xf>
    <xf numFmtId="0" fontId="4" fillId="0" borderId="86" xfId="12" applyNumberFormat="1" applyFont="1" applyBorder="1" applyAlignment="1" applyProtection="1">
      <alignment horizontal="left" vertical="center" shrinkToFit="1"/>
      <protection locked="0"/>
    </xf>
    <xf numFmtId="0" fontId="4" fillId="0" borderId="92" xfId="12" applyNumberFormat="1" applyFont="1" applyBorder="1" applyAlignment="1" applyProtection="1">
      <alignment horizontal="left" vertical="center" shrinkToFit="1"/>
      <protection locked="0"/>
    </xf>
    <xf numFmtId="0" fontId="4" fillId="0" borderId="96" xfId="12" applyFont="1" applyBorder="1" applyAlignment="1" applyProtection="1">
      <alignment horizontal="left" vertical="center" shrinkToFit="1"/>
      <protection locked="0"/>
    </xf>
    <xf numFmtId="0" fontId="4" fillId="0" borderId="97" xfId="12" applyFont="1" applyBorder="1" applyAlignment="1" applyProtection="1">
      <alignment horizontal="left" vertical="center" shrinkToFit="1"/>
      <protection locked="0"/>
    </xf>
    <xf numFmtId="0" fontId="4" fillId="0" borderId="98" xfId="12" applyFont="1" applyBorder="1" applyAlignment="1" applyProtection="1">
      <alignment horizontal="left" vertical="center" shrinkToFit="1"/>
      <protection locked="0"/>
    </xf>
    <xf numFmtId="181" fontId="4" fillId="0" borderId="99" xfId="12" applyNumberFormat="1" applyFont="1" applyBorder="1" applyAlignment="1" applyProtection="1">
      <alignment horizontal="right" vertical="center" shrinkToFit="1"/>
      <protection locked="0"/>
    </xf>
    <xf numFmtId="0" fontId="4" fillId="0" borderId="100" xfId="12" applyNumberFormat="1" applyFont="1" applyBorder="1" applyAlignment="1" applyProtection="1">
      <alignment horizontal="left" vertical="center" shrinkToFit="1"/>
      <protection locked="0"/>
    </xf>
    <xf numFmtId="0" fontId="4" fillId="0" borderId="105" xfId="12" applyNumberFormat="1" applyFont="1" applyBorder="1" applyAlignment="1" applyProtection="1">
      <alignment horizontal="left" vertical="center" shrinkToFit="1"/>
      <protection locked="0"/>
    </xf>
    <xf numFmtId="181" fontId="4" fillId="0" borderId="96" xfId="12" applyNumberFormat="1" applyFont="1" applyBorder="1" applyAlignment="1" applyProtection="1">
      <alignment horizontal="right" vertical="center" shrinkToFit="1"/>
      <protection locked="0"/>
    </xf>
    <xf numFmtId="181" fontId="4" fillId="0" borderId="97" xfId="12" applyNumberFormat="1" applyFont="1" applyBorder="1" applyAlignment="1" applyProtection="1">
      <alignment horizontal="right" vertical="center" shrinkToFit="1"/>
      <protection locked="0"/>
    </xf>
    <xf numFmtId="181" fontId="4" fillId="0" borderId="101" xfId="12" applyNumberFormat="1" applyFont="1" applyBorder="1" applyAlignment="1" applyProtection="1">
      <alignment horizontal="right" vertical="center" shrinkToFit="1"/>
      <protection locked="0"/>
    </xf>
    <xf numFmtId="0" fontId="3" fillId="2" borderId="0" xfId="13" applyFont="1" applyFill="1" applyProtection="1">
      <alignment vertical="center"/>
    </xf>
    <xf numFmtId="0" fontId="4" fillId="0" borderId="129" xfId="12" applyFont="1" applyBorder="1" applyAlignment="1" applyProtection="1">
      <alignment horizontal="center" vertical="center" shrinkToFit="1"/>
      <protection locked="0"/>
    </xf>
    <xf numFmtId="0" fontId="4" fillId="2" borderId="130" xfId="12" applyFont="1" applyFill="1" applyBorder="1" applyAlignment="1" applyProtection="1">
      <alignment horizontal="left" vertical="center" shrinkToFit="1"/>
      <protection locked="0"/>
    </xf>
    <xf numFmtId="0" fontId="4" fillId="2" borderId="131" xfId="12" applyFont="1" applyFill="1" applyBorder="1" applyAlignment="1" applyProtection="1">
      <alignment horizontal="left" vertical="center" shrinkToFit="1"/>
      <protection locked="0"/>
    </xf>
    <xf numFmtId="0" fontId="4" fillId="2" borderId="132" xfId="12" applyFont="1" applyFill="1" applyBorder="1" applyAlignment="1" applyProtection="1">
      <alignment horizontal="left" vertical="center" shrinkToFit="1"/>
      <protection locked="0"/>
    </xf>
    <xf numFmtId="181" fontId="4" fillId="2" borderId="107" xfId="12" applyNumberFormat="1" applyFont="1" applyFill="1" applyBorder="1" applyAlignment="1" applyProtection="1">
      <alignment horizontal="right" vertical="center" shrinkToFit="1"/>
      <protection locked="0"/>
    </xf>
    <xf numFmtId="181" fontId="4" fillId="2" borderId="108" xfId="12" applyNumberFormat="1" applyFont="1" applyFill="1" applyBorder="1" applyAlignment="1" applyProtection="1">
      <alignment horizontal="right" vertical="center" shrinkToFit="1"/>
      <protection locked="0"/>
    </xf>
    <xf numFmtId="0" fontId="4" fillId="2" borderId="108" xfId="12" applyNumberFormat="1" applyFont="1" applyFill="1" applyBorder="1" applyAlignment="1" applyProtection="1">
      <alignment horizontal="left" vertical="center" shrinkToFit="1"/>
      <protection locked="0"/>
    </xf>
    <xf numFmtId="0" fontId="4" fillId="2" borderId="111" xfId="12" applyNumberFormat="1" applyFont="1" applyFill="1" applyBorder="1" applyAlignment="1" applyProtection="1">
      <alignment horizontal="left" vertical="center" shrinkToFit="1"/>
      <protection locked="0"/>
    </xf>
    <xf numFmtId="0" fontId="4" fillId="2" borderId="0" xfId="12" applyFont="1" applyFill="1" applyBorder="1" applyAlignment="1" applyProtection="1">
      <alignment horizontal="center" vertical="center" shrinkToFit="1"/>
    </xf>
    <xf numFmtId="0" fontId="4" fillId="2" borderId="0" xfId="12" applyFont="1" applyFill="1" applyBorder="1" applyAlignment="1" applyProtection="1">
      <alignment horizontal="left" vertical="center" shrinkToFit="1"/>
    </xf>
    <xf numFmtId="181" fontId="4" fillId="2" borderId="0" xfId="12" applyNumberFormat="1" applyFont="1" applyFill="1" applyBorder="1" applyAlignment="1" applyProtection="1">
      <alignment horizontal="right" vertical="center" shrinkToFit="1"/>
    </xf>
    <xf numFmtId="181" fontId="4" fillId="2" borderId="0" xfId="12" applyNumberFormat="1" applyFont="1" applyFill="1" applyBorder="1" applyAlignment="1" applyProtection="1">
      <alignment horizontal="left" vertical="center" shrinkToFit="1"/>
    </xf>
    <xf numFmtId="181" fontId="4" fillId="5" borderId="133" xfId="12" applyNumberFormat="1" applyFont="1" applyFill="1" applyBorder="1" applyAlignment="1" applyProtection="1">
      <alignment horizontal="right" vertical="center" shrinkToFit="1"/>
      <protection locked="0"/>
    </xf>
    <xf numFmtId="181" fontId="4" fillId="5" borderId="134" xfId="12" applyNumberFormat="1" applyFont="1" applyFill="1" applyBorder="1" applyAlignment="1" applyProtection="1">
      <alignment horizontal="right" vertical="center" shrinkToFit="1"/>
      <protection locked="0"/>
    </xf>
    <xf numFmtId="181" fontId="4" fillId="5" borderId="135" xfId="12" applyNumberFormat="1" applyFont="1" applyFill="1" applyBorder="1" applyAlignment="1" applyProtection="1">
      <alignment horizontal="right" vertical="center" shrinkToFit="1"/>
      <protection locked="0"/>
    </xf>
    <xf numFmtId="181" fontId="4" fillId="5" borderId="54" xfId="12" applyNumberFormat="1" applyFont="1" applyFill="1" applyBorder="1" applyAlignment="1" applyProtection="1">
      <alignment horizontal="right" vertical="center" shrinkToFit="1"/>
      <protection locked="0"/>
    </xf>
    <xf numFmtId="181" fontId="4" fillId="5" borderId="56" xfId="12" applyNumberFormat="1" applyFont="1" applyFill="1" applyBorder="1" applyAlignment="1" applyProtection="1">
      <alignment horizontal="right" vertical="center" shrinkToFit="1"/>
      <protection locked="0"/>
    </xf>
    <xf numFmtId="0" fontId="4" fillId="5" borderId="54" xfId="12" applyNumberFormat="1" applyFont="1" applyFill="1" applyBorder="1" applyAlignment="1" applyProtection="1">
      <alignment horizontal="left" vertical="center" shrinkToFit="1"/>
      <protection locked="0"/>
    </xf>
    <xf numFmtId="0" fontId="4" fillId="5" borderId="55" xfId="12" applyNumberFormat="1" applyFont="1" applyFill="1" applyBorder="1" applyAlignment="1" applyProtection="1">
      <alignment horizontal="left" vertical="center" shrinkToFit="1"/>
      <protection locked="0"/>
    </xf>
    <xf numFmtId="0" fontId="4" fillId="5" borderId="57" xfId="12" applyNumberFormat="1" applyFont="1" applyFill="1" applyBorder="1" applyAlignment="1" applyProtection="1">
      <alignment horizontal="left" vertical="center" shrinkToFit="1"/>
      <protection locked="0"/>
    </xf>
    <xf numFmtId="0" fontId="4" fillId="2" borderId="19" xfId="12" applyFont="1" applyFill="1" applyBorder="1" applyAlignment="1" applyProtection="1">
      <alignment horizontal="left" vertical="center" wrapText="1"/>
    </xf>
    <xf numFmtId="0" fontId="4" fillId="2" borderId="0" xfId="13" applyFont="1" applyFill="1" applyAlignment="1" applyProtection="1">
      <alignment horizontal="left" vertical="center"/>
    </xf>
    <xf numFmtId="0" fontId="16" fillId="2" borderId="0" xfId="12" applyFont="1" applyFill="1" applyBorder="1" applyProtection="1">
      <alignment vertical="center"/>
    </xf>
    <xf numFmtId="0" fontId="4" fillId="2" borderId="46" xfId="12" applyFont="1" applyFill="1" applyBorder="1" applyAlignment="1" applyProtection="1">
      <alignment vertical="center"/>
    </xf>
    <xf numFmtId="0" fontId="4" fillId="2" borderId="46" xfId="12" applyFont="1" applyFill="1" applyBorder="1" applyAlignment="1" applyProtection="1">
      <alignment horizontal="center" vertical="center"/>
    </xf>
    <xf numFmtId="0" fontId="4" fillId="2" borderId="29" xfId="12" applyFont="1" applyFill="1" applyBorder="1" applyAlignment="1" applyProtection="1">
      <alignment horizontal="center" vertical="center"/>
    </xf>
    <xf numFmtId="0" fontId="4" fillId="2" borderId="7" xfId="12" applyFont="1" applyFill="1" applyBorder="1" applyAlignment="1" applyProtection="1">
      <alignment horizontal="center" vertical="center"/>
    </xf>
    <xf numFmtId="0" fontId="4" fillId="2" borderId="30" xfId="12" applyFont="1" applyFill="1" applyBorder="1" applyAlignment="1" applyProtection="1">
      <alignment horizontal="center" vertical="center"/>
    </xf>
    <xf numFmtId="0" fontId="4" fillId="2" borderId="34" xfId="12" applyFont="1" applyFill="1" applyBorder="1" applyAlignment="1" applyProtection="1">
      <alignment horizontal="center" vertical="center"/>
    </xf>
    <xf numFmtId="0" fontId="4" fillId="2" borderId="9" xfId="12" applyFont="1" applyFill="1" applyBorder="1" applyAlignment="1" applyProtection="1">
      <alignment horizontal="center" vertical="center"/>
    </xf>
    <xf numFmtId="0" fontId="4" fillId="2" borderId="11" xfId="12" applyFont="1" applyFill="1" applyBorder="1" applyAlignment="1" applyProtection="1">
      <alignment horizontal="center" vertical="center"/>
    </xf>
    <xf numFmtId="0" fontId="4" fillId="2" borderId="10" xfId="12" applyFont="1" applyFill="1" applyBorder="1" applyAlignment="1" applyProtection="1">
      <alignment horizontal="center" vertical="center"/>
    </xf>
    <xf numFmtId="0" fontId="4" fillId="2" borderId="53" xfId="12" applyFont="1" applyFill="1" applyBorder="1" applyAlignment="1" applyProtection="1">
      <alignment horizontal="center" vertical="center"/>
    </xf>
    <xf numFmtId="0" fontId="4" fillId="2" borderId="12" xfId="12" applyFont="1" applyFill="1" applyBorder="1" applyAlignment="1" applyProtection="1">
      <alignment horizontal="center" vertical="center"/>
    </xf>
    <xf numFmtId="0" fontId="4" fillId="2" borderId="38" xfId="12" applyFont="1" applyFill="1" applyBorder="1" applyProtection="1">
      <alignment vertical="center"/>
    </xf>
    <xf numFmtId="0" fontId="4" fillId="2" borderId="2" xfId="12" applyFont="1" applyFill="1" applyBorder="1" applyProtection="1">
      <alignment vertical="center"/>
    </xf>
    <xf numFmtId="0" fontId="4" fillId="2" borderId="3" xfId="12" applyFont="1" applyFill="1" applyBorder="1" applyProtection="1">
      <alignment vertical="center"/>
    </xf>
    <xf numFmtId="181" fontId="4" fillId="2" borderId="1" xfId="14" applyNumberFormat="1" applyFont="1" applyFill="1" applyBorder="1" applyAlignment="1" applyProtection="1">
      <alignment horizontal="right" vertical="center" shrinkToFit="1"/>
    </xf>
    <xf numFmtId="181" fontId="4" fillId="2" borderId="2" xfId="14" applyNumberFormat="1" applyFont="1" applyFill="1" applyBorder="1" applyAlignment="1" applyProtection="1">
      <alignment horizontal="right" vertical="center" shrinkToFit="1"/>
    </xf>
    <xf numFmtId="181" fontId="4" fillId="2" borderId="66" xfId="14" applyNumberFormat="1" applyFont="1" applyFill="1" applyBorder="1" applyAlignment="1" applyProtection="1">
      <alignment horizontal="right" vertical="center" shrinkToFit="1"/>
    </xf>
    <xf numFmtId="181" fontId="4" fillId="2" borderId="68" xfId="14" applyNumberFormat="1" applyFont="1" applyFill="1" applyBorder="1" applyAlignment="1" applyProtection="1">
      <alignment horizontal="right" vertical="center" shrinkToFit="1"/>
    </xf>
    <xf numFmtId="179" fontId="4" fillId="2" borderId="68" xfId="14" applyNumberFormat="1" applyFont="1" applyFill="1" applyBorder="1" applyAlignment="1" applyProtection="1">
      <alignment horizontal="right" vertical="center" shrinkToFit="1"/>
    </xf>
    <xf numFmtId="179" fontId="4" fillId="2" borderId="2" xfId="14" applyNumberFormat="1" applyFont="1" applyFill="1" applyBorder="1" applyAlignment="1" applyProtection="1">
      <alignment horizontal="right" vertical="center" shrinkToFit="1"/>
    </xf>
    <xf numFmtId="179" fontId="4" fillId="2" borderId="39" xfId="14" applyNumberFormat="1" applyFont="1" applyFill="1" applyBorder="1" applyAlignment="1" applyProtection="1">
      <alignment horizontal="right" vertical="center" shrinkToFit="1"/>
    </xf>
    <xf numFmtId="0" fontId="4" fillId="2" borderId="38" xfId="12" applyFont="1" applyFill="1" applyBorder="1" applyAlignment="1" applyProtection="1">
      <alignment horizontal="center" vertical="top"/>
    </xf>
    <xf numFmtId="0" fontId="4" fillId="2" borderId="2" xfId="12" applyFont="1" applyFill="1" applyBorder="1" applyAlignment="1" applyProtection="1">
      <alignment horizontal="center" vertical="top"/>
    </xf>
    <xf numFmtId="0" fontId="4" fillId="2" borderId="1" xfId="12" applyFont="1" applyFill="1" applyBorder="1" applyProtection="1">
      <alignment vertical="center"/>
    </xf>
    <xf numFmtId="181" fontId="4" fillId="2" borderId="136" xfId="14" applyNumberFormat="1" applyFont="1" applyFill="1" applyBorder="1" applyAlignment="1" applyProtection="1">
      <alignment horizontal="right" vertical="center" shrinkToFit="1"/>
    </xf>
    <xf numFmtId="181" fontId="4" fillId="2" borderId="67" xfId="14" applyNumberFormat="1" applyFont="1" applyFill="1" applyBorder="1" applyAlignment="1" applyProtection="1">
      <alignment horizontal="right" vertical="center" shrinkToFit="1"/>
    </xf>
    <xf numFmtId="179" fontId="4" fillId="2" borderId="137" xfId="14" applyNumberFormat="1" applyFont="1" applyFill="1" applyBorder="1" applyAlignment="1" applyProtection="1">
      <alignment horizontal="right" vertical="center" shrinkToFit="1"/>
    </xf>
    <xf numFmtId="179" fontId="4" fillId="2" borderId="36" xfId="14" applyNumberFormat="1" applyFont="1" applyFill="1" applyBorder="1" applyAlignment="1" applyProtection="1">
      <alignment horizontal="right" vertical="center" shrinkToFit="1"/>
    </xf>
    <xf numFmtId="0" fontId="4" fillId="2" borderId="1" xfId="12" applyFont="1" applyFill="1" applyBorder="1" applyAlignment="1" applyProtection="1">
      <alignment horizontal="center" vertical="center" textRotation="255" wrapText="1"/>
    </xf>
    <xf numFmtId="0" fontId="4" fillId="2" borderId="3" xfId="12" applyFont="1" applyFill="1" applyBorder="1" applyAlignment="1" applyProtection="1">
      <alignment horizontal="center" vertical="center" textRotation="255" wrapText="1"/>
    </xf>
    <xf numFmtId="0" fontId="4" fillId="2" borderId="1" xfId="12" applyFont="1" applyFill="1" applyBorder="1" applyAlignment="1" applyProtection="1">
      <alignment vertical="center"/>
    </xf>
    <xf numFmtId="0" fontId="4" fillId="2" borderId="2" xfId="12" applyFont="1" applyFill="1" applyBorder="1" applyAlignment="1" applyProtection="1">
      <alignment vertical="center"/>
    </xf>
    <xf numFmtId="0" fontId="4" fillId="2" borderId="3" xfId="12" applyFont="1" applyFill="1" applyBorder="1" applyAlignment="1" applyProtection="1">
      <alignment vertical="center"/>
    </xf>
    <xf numFmtId="179" fontId="4" fillId="2" borderId="67" xfId="14" applyNumberFormat="1" applyFont="1" applyFill="1" applyBorder="1" applyAlignment="1" applyProtection="1">
      <alignment horizontal="right" vertical="center" shrinkToFit="1"/>
    </xf>
    <xf numFmtId="179" fontId="4" fillId="2" borderId="138" xfId="14" applyNumberFormat="1" applyFont="1" applyFill="1" applyBorder="1" applyAlignment="1" applyProtection="1">
      <alignment horizontal="right" vertical="center" shrinkToFit="1"/>
    </xf>
    <xf numFmtId="0" fontId="4" fillId="2" borderId="27" xfId="12" applyFont="1" applyFill="1" applyBorder="1" applyAlignment="1" applyProtection="1">
      <alignment horizontal="left" vertical="center"/>
    </xf>
    <xf numFmtId="0" fontId="4" fillId="2" borderId="0" xfId="12" applyFont="1" applyFill="1" applyBorder="1" applyAlignment="1" applyProtection="1">
      <alignment horizontal="left" vertical="center"/>
    </xf>
    <xf numFmtId="0" fontId="4" fillId="2" borderId="5" xfId="12" applyFont="1" applyFill="1" applyBorder="1" applyAlignment="1" applyProtection="1">
      <alignment horizontal="left" vertical="center"/>
    </xf>
    <xf numFmtId="181" fontId="4" fillId="2" borderId="4" xfId="13" applyNumberFormat="1" applyFont="1" applyFill="1" applyBorder="1" applyAlignment="1" applyProtection="1">
      <alignment horizontal="right" vertical="center" shrinkToFit="1"/>
    </xf>
    <xf numFmtId="181" fontId="4" fillId="2" borderId="0" xfId="13" applyNumberFormat="1" applyFont="1" applyFill="1" applyBorder="1" applyAlignment="1" applyProtection="1">
      <alignment horizontal="right" vertical="center" shrinkToFit="1"/>
    </xf>
    <xf numFmtId="181" fontId="4" fillId="2" borderId="69" xfId="13" applyNumberFormat="1" applyFont="1" applyFill="1" applyBorder="1" applyAlignment="1" applyProtection="1">
      <alignment horizontal="right" vertical="center" shrinkToFit="1"/>
    </xf>
    <xf numFmtId="181" fontId="4" fillId="2" borderId="72" xfId="13" applyNumberFormat="1" applyFont="1" applyFill="1" applyBorder="1" applyAlignment="1" applyProtection="1">
      <alignment horizontal="right" vertical="center" shrinkToFit="1"/>
    </xf>
    <xf numFmtId="179" fontId="4" fillId="2" borderId="72" xfId="13" applyNumberFormat="1" applyFont="1" applyFill="1" applyBorder="1" applyAlignment="1" applyProtection="1">
      <alignment horizontal="right" vertical="center" shrinkToFit="1"/>
    </xf>
    <xf numFmtId="179" fontId="4" fillId="2" borderId="0" xfId="13" applyNumberFormat="1" applyFont="1" applyFill="1" applyBorder="1" applyAlignment="1" applyProtection="1">
      <alignment horizontal="right" vertical="center" shrinkToFit="1"/>
    </xf>
    <xf numFmtId="179" fontId="4" fillId="2" borderId="28" xfId="13" applyNumberFormat="1" applyFont="1" applyFill="1" applyBorder="1" applyAlignment="1" applyProtection="1">
      <alignment horizontal="right" vertical="center" shrinkToFit="1"/>
    </xf>
    <xf numFmtId="0" fontId="4" fillId="2" borderId="27" xfId="12" applyFont="1" applyFill="1" applyBorder="1" applyAlignment="1" applyProtection="1">
      <alignment horizontal="center" vertical="top"/>
    </xf>
    <xf numFmtId="0" fontId="4" fillId="2" borderId="0" xfId="12" applyFont="1" applyFill="1" applyBorder="1" applyAlignment="1" applyProtection="1">
      <alignment horizontal="center" vertical="top"/>
    </xf>
    <xf numFmtId="0" fontId="4" fillId="2" borderId="4" xfId="12" applyFont="1" applyFill="1" applyBorder="1" applyProtection="1">
      <alignment vertical="center"/>
    </xf>
    <xf numFmtId="0" fontId="4" fillId="2" borderId="0" xfId="12" applyFont="1" applyFill="1" applyBorder="1" applyProtection="1">
      <alignment vertical="center"/>
    </xf>
    <xf numFmtId="0" fontId="4" fillId="2" borderId="5" xfId="12" applyFont="1" applyFill="1" applyBorder="1" applyProtection="1">
      <alignment vertical="center"/>
    </xf>
    <xf numFmtId="181" fontId="4" fillId="2" borderId="139" xfId="14" applyNumberFormat="1" applyFont="1" applyFill="1" applyBorder="1" applyAlignment="1" applyProtection="1">
      <alignment horizontal="right" vertical="center" shrinkToFit="1"/>
    </xf>
    <xf numFmtId="181" fontId="4" fillId="2" borderId="70" xfId="14" applyNumberFormat="1" applyFont="1" applyFill="1" applyBorder="1" applyAlignment="1" applyProtection="1">
      <alignment horizontal="right" vertical="center" shrinkToFit="1"/>
    </xf>
    <xf numFmtId="179" fontId="4" fillId="2" borderId="71" xfId="14" applyNumberFormat="1" applyFont="1" applyFill="1" applyBorder="1" applyAlignment="1" applyProtection="1">
      <alignment horizontal="right" vertical="center" shrinkToFit="1"/>
    </xf>
    <xf numFmtId="179" fontId="4" fillId="2" borderId="25" xfId="14" applyNumberFormat="1" applyFont="1" applyFill="1" applyBorder="1" applyAlignment="1" applyProtection="1">
      <alignment horizontal="right" vertical="center" shrinkToFit="1"/>
    </xf>
    <xf numFmtId="0" fontId="4" fillId="2" borderId="4" xfId="12" applyFont="1" applyFill="1" applyBorder="1" applyAlignment="1" applyProtection="1">
      <alignment horizontal="center" vertical="center" textRotation="255" wrapText="1"/>
    </xf>
    <xf numFmtId="0" fontId="4" fillId="2" borderId="5" xfId="12" applyFont="1" applyFill="1" applyBorder="1" applyAlignment="1" applyProtection="1">
      <alignment horizontal="center" vertical="center" textRotation="255" wrapText="1"/>
    </xf>
    <xf numFmtId="0" fontId="4" fillId="2" borderId="4" xfId="12" applyFont="1" applyFill="1" applyBorder="1" applyAlignment="1" applyProtection="1">
      <alignment vertical="center"/>
    </xf>
    <xf numFmtId="0" fontId="4" fillId="2" borderId="0" xfId="12" applyFont="1" applyFill="1" applyBorder="1" applyAlignment="1" applyProtection="1">
      <alignment vertical="center"/>
    </xf>
    <xf numFmtId="0" fontId="4" fillId="2" borderId="5" xfId="12" applyFont="1" applyFill="1" applyBorder="1" applyAlignment="1" applyProtection="1">
      <alignment vertical="center"/>
    </xf>
    <xf numFmtId="179" fontId="4" fillId="2" borderId="70" xfId="14" applyNumberFormat="1" applyFont="1" applyFill="1" applyBorder="1" applyAlignment="1" applyProtection="1">
      <alignment horizontal="right" vertical="center" shrinkToFit="1"/>
    </xf>
    <xf numFmtId="179" fontId="4" fillId="2" borderId="140" xfId="14" applyNumberFormat="1" applyFont="1" applyFill="1" applyBorder="1" applyAlignment="1" applyProtection="1">
      <alignment horizontal="right" vertical="center" shrinkToFit="1"/>
    </xf>
    <xf numFmtId="0" fontId="4" fillId="2" borderId="38" xfId="12" applyFont="1" applyFill="1" applyBorder="1" applyAlignment="1" applyProtection="1">
      <alignment horizontal="center" vertical="center" textRotation="255" shrinkToFit="1"/>
    </xf>
    <xf numFmtId="0" fontId="4" fillId="2" borderId="3" xfId="12" applyFont="1" applyFill="1" applyBorder="1" applyAlignment="1" applyProtection="1">
      <alignment horizontal="center" vertical="center" textRotation="255" shrinkToFit="1"/>
    </xf>
    <xf numFmtId="181" fontId="4" fillId="2" borderId="4" xfId="14" applyNumberFormat="1" applyFont="1" applyFill="1" applyBorder="1" applyAlignment="1" applyProtection="1">
      <alignment horizontal="right" vertical="center" shrinkToFit="1"/>
    </xf>
    <xf numFmtId="181" fontId="4" fillId="2" borderId="0" xfId="14" applyNumberFormat="1" applyFont="1" applyFill="1" applyBorder="1" applyAlignment="1" applyProtection="1">
      <alignment horizontal="right" vertical="center" shrinkToFit="1"/>
    </xf>
    <xf numFmtId="181" fontId="4" fillId="2" borderId="69" xfId="14" applyNumberFormat="1" applyFont="1" applyFill="1" applyBorder="1" applyAlignment="1" applyProtection="1">
      <alignment horizontal="right" vertical="center" shrinkToFit="1"/>
    </xf>
    <xf numFmtId="181" fontId="4" fillId="2" borderId="72" xfId="14" applyNumberFormat="1" applyFont="1" applyFill="1" applyBorder="1" applyAlignment="1" applyProtection="1">
      <alignment horizontal="right" vertical="center" shrinkToFit="1"/>
    </xf>
    <xf numFmtId="179" fontId="4" fillId="2" borderId="72" xfId="14" applyNumberFormat="1" applyFont="1" applyFill="1" applyBorder="1" applyAlignment="1" applyProtection="1">
      <alignment horizontal="right" vertical="center" shrinkToFit="1"/>
    </xf>
    <xf numFmtId="179" fontId="4" fillId="2" borderId="0" xfId="14" applyNumberFormat="1" applyFont="1" applyFill="1" applyBorder="1" applyAlignment="1" applyProtection="1">
      <alignment horizontal="right" vertical="center" shrinkToFit="1"/>
    </xf>
    <xf numFmtId="179" fontId="4" fillId="2" borderId="28" xfId="14" applyNumberFormat="1" applyFont="1" applyFill="1" applyBorder="1" applyAlignment="1" applyProtection="1">
      <alignment horizontal="right" vertical="center" shrinkToFit="1"/>
    </xf>
    <xf numFmtId="0" fontId="4" fillId="2" borderId="27" xfId="12" applyFont="1" applyFill="1" applyBorder="1" applyAlignment="1" applyProtection="1">
      <alignment horizontal="center" vertical="center" textRotation="255" shrinkToFit="1"/>
    </xf>
    <xf numFmtId="0" fontId="4" fillId="2" borderId="5" xfId="12" applyFont="1" applyFill="1" applyBorder="1" applyAlignment="1" applyProtection="1">
      <alignment horizontal="center" vertical="center" textRotation="255" shrinkToFit="1"/>
    </xf>
    <xf numFmtId="0" fontId="4" fillId="2" borderId="0" xfId="12" applyFont="1" applyFill="1" applyProtection="1">
      <alignment vertical="center"/>
    </xf>
    <xf numFmtId="0" fontId="4" fillId="2" borderId="29" xfId="12" applyFont="1" applyFill="1" applyBorder="1" applyAlignment="1" applyProtection="1">
      <alignment horizontal="center" vertical="center" textRotation="255" shrinkToFit="1"/>
    </xf>
    <xf numFmtId="0" fontId="4" fillId="2" borderId="8" xfId="12" applyFont="1" applyFill="1" applyBorder="1" applyAlignment="1" applyProtection="1">
      <alignment horizontal="center" vertical="center" textRotation="255" shrinkToFit="1"/>
    </xf>
    <xf numFmtId="0" fontId="4" fillId="2" borderId="7" xfId="12" applyFont="1" applyFill="1" applyBorder="1" applyProtection="1">
      <alignment vertical="center"/>
    </xf>
    <xf numFmtId="0" fontId="4" fillId="2" borderId="8" xfId="12" applyFont="1" applyFill="1" applyBorder="1" applyProtection="1">
      <alignment vertical="center"/>
    </xf>
    <xf numFmtId="0" fontId="4" fillId="2" borderId="4" xfId="12" applyFont="1" applyFill="1" applyBorder="1" applyAlignment="1" applyProtection="1">
      <alignment vertical="center" shrinkToFit="1"/>
    </xf>
    <xf numFmtId="0" fontId="4" fillId="2" borderId="0" xfId="12" applyFont="1" applyFill="1" applyBorder="1" applyAlignment="1" applyProtection="1">
      <alignment vertical="center" shrinkToFit="1"/>
    </xf>
    <xf numFmtId="0" fontId="4" fillId="2" borderId="5" xfId="12" applyFont="1" applyFill="1" applyBorder="1" applyAlignment="1" applyProtection="1">
      <alignment vertical="center" shrinkToFit="1"/>
    </xf>
    <xf numFmtId="0" fontId="4" fillId="2" borderId="9" xfId="12" applyFont="1" applyFill="1" applyBorder="1" applyAlignment="1" applyProtection="1">
      <alignment horizontal="center" vertical="center" wrapText="1"/>
    </xf>
    <xf numFmtId="181" fontId="4" fillId="2" borderId="10" xfId="14" applyNumberFormat="1" applyFont="1" applyFill="1" applyBorder="1" applyAlignment="1" applyProtection="1">
      <alignment horizontal="right" vertical="center" shrinkToFit="1"/>
    </xf>
    <xf numFmtId="181" fontId="4" fillId="2" borderId="9" xfId="14" applyNumberFormat="1" applyFont="1" applyFill="1" applyBorder="1" applyAlignment="1" applyProtection="1">
      <alignment horizontal="right" vertical="center" shrinkToFit="1"/>
    </xf>
    <xf numFmtId="181" fontId="4" fillId="2" borderId="141" xfId="14" applyNumberFormat="1" applyFont="1" applyFill="1" applyBorder="1" applyAlignment="1" applyProtection="1">
      <alignment horizontal="right" vertical="center" shrinkToFit="1"/>
    </xf>
    <xf numFmtId="181" fontId="4" fillId="2" borderId="142" xfId="14" applyNumberFormat="1" applyFont="1" applyFill="1" applyBorder="1" applyAlignment="1" applyProtection="1">
      <alignment horizontal="right" vertical="center" shrinkToFit="1"/>
    </xf>
    <xf numFmtId="181" fontId="4" fillId="2" borderId="143" xfId="14" applyNumberFormat="1" applyFont="1" applyFill="1" applyBorder="1" applyAlignment="1" applyProtection="1">
      <alignment horizontal="right" vertical="center" shrinkToFit="1"/>
    </xf>
    <xf numFmtId="181" fontId="4" fillId="2" borderId="144" xfId="14" applyNumberFormat="1" applyFont="1" applyFill="1" applyBorder="1" applyAlignment="1" applyProtection="1">
      <alignment horizontal="right" vertical="center" shrinkToFit="1"/>
    </xf>
    <xf numFmtId="181" fontId="4" fillId="2" borderId="145" xfId="14" applyNumberFormat="1" applyFont="1" applyFill="1" applyBorder="1" applyAlignment="1" applyProtection="1">
      <alignment horizontal="right" vertical="center" shrinkToFit="1"/>
    </xf>
    <xf numFmtId="0" fontId="4" fillId="2" borderId="10" xfId="14" applyFont="1" applyFill="1" applyBorder="1" applyAlignment="1" applyProtection="1">
      <alignment horizontal="center" vertical="center"/>
    </xf>
    <xf numFmtId="0" fontId="4" fillId="2" borderId="9" xfId="14" applyFont="1" applyFill="1" applyBorder="1" applyAlignment="1" applyProtection="1">
      <alignment horizontal="center" vertical="center"/>
    </xf>
    <xf numFmtId="0" fontId="4" fillId="2" borderId="53" xfId="14" applyFont="1" applyFill="1" applyBorder="1" applyAlignment="1" applyProtection="1">
      <alignment horizontal="center" vertical="center"/>
    </xf>
    <xf numFmtId="0" fontId="4" fillId="2" borderId="6" xfId="12" applyFont="1" applyFill="1" applyBorder="1" applyProtection="1">
      <alignment vertical="center"/>
    </xf>
    <xf numFmtId="181" fontId="4" fillId="2" borderId="146" xfId="14" applyNumberFormat="1" applyFont="1" applyFill="1" applyBorder="1" applyAlignment="1" applyProtection="1">
      <alignment horizontal="right" vertical="center" shrinkToFit="1"/>
    </xf>
    <xf numFmtId="181" fontId="4" fillId="2" borderId="74" xfId="14" applyNumberFormat="1" applyFont="1" applyFill="1" applyBorder="1" applyAlignment="1" applyProtection="1">
      <alignment horizontal="right" vertical="center" shrinkToFit="1"/>
    </xf>
    <xf numFmtId="0" fontId="4" fillId="2" borderId="38" xfId="12" applyFont="1" applyFill="1" applyBorder="1" applyAlignment="1" applyProtection="1">
      <alignment horizontal="center" vertical="center" textRotation="255" wrapText="1"/>
    </xf>
    <xf numFmtId="0" fontId="4" fillId="2" borderId="29" xfId="12" applyFont="1" applyFill="1" applyBorder="1" applyAlignment="1" applyProtection="1">
      <alignment horizontal="center" vertical="top"/>
    </xf>
    <xf numFmtId="0" fontId="4" fillId="2" borderId="7" xfId="12" applyFont="1" applyFill="1" applyBorder="1" applyAlignment="1" applyProtection="1">
      <alignment horizontal="center" vertical="top"/>
    </xf>
    <xf numFmtId="0" fontId="4" fillId="2" borderId="9" xfId="12" applyFont="1" applyFill="1" applyBorder="1" applyProtection="1">
      <alignment vertical="center"/>
    </xf>
    <xf numFmtId="0" fontId="25" fillId="2" borderId="11" xfId="12" applyFont="1" applyFill="1" applyBorder="1" applyAlignment="1" applyProtection="1">
      <alignment horizontal="center" vertical="center"/>
    </xf>
    <xf numFmtId="179" fontId="4" fillId="2" borderId="143" xfId="14" applyNumberFormat="1" applyFont="1" applyFill="1" applyBorder="1" applyAlignment="1" applyProtection="1">
      <alignment horizontal="right" vertical="center" shrinkToFit="1"/>
    </xf>
    <xf numFmtId="179" fontId="4" fillId="2" borderId="144" xfId="14" applyNumberFormat="1" applyFont="1" applyFill="1" applyBorder="1" applyAlignment="1" applyProtection="1">
      <alignment horizontal="right" vertical="center" shrinkToFit="1"/>
    </xf>
    <xf numFmtId="179" fontId="4" fillId="2" borderId="147" xfId="14" applyNumberFormat="1" applyFont="1" applyFill="1" applyBorder="1" applyAlignment="1" applyProtection="1">
      <alignment horizontal="right" vertical="center" shrinkToFit="1"/>
    </xf>
    <xf numFmtId="0" fontId="4" fillId="2" borderId="6" xfId="12" applyFont="1" applyFill="1" applyBorder="1" applyAlignment="1" applyProtection="1">
      <alignment horizontal="center" vertical="center" textRotation="255" wrapText="1"/>
    </xf>
    <xf numFmtId="0" fontId="4" fillId="2" borderId="8" xfId="12" applyFont="1" applyFill="1" applyBorder="1" applyAlignment="1" applyProtection="1">
      <alignment horizontal="center" vertical="center" textRotation="255" wrapText="1"/>
    </xf>
    <xf numFmtId="0" fontId="4" fillId="2" borderId="6" xfId="12" applyFont="1" applyFill="1" applyBorder="1" applyAlignment="1" applyProtection="1">
      <alignment vertical="center"/>
    </xf>
    <xf numFmtId="0" fontId="4" fillId="2" borderId="7" xfId="12" applyFont="1" applyFill="1" applyBorder="1" applyAlignment="1" applyProtection="1">
      <alignment vertical="center"/>
    </xf>
    <xf numFmtId="0" fontId="4" fillId="2" borderId="8" xfId="12" applyFont="1" applyFill="1" applyBorder="1" applyAlignment="1" applyProtection="1">
      <alignment vertical="center"/>
    </xf>
    <xf numFmtId="181" fontId="4" fillId="2" borderId="6" xfId="14" applyNumberFormat="1" applyFont="1" applyFill="1" applyBorder="1" applyAlignment="1" applyProtection="1">
      <alignment horizontal="right" vertical="center" shrinkToFit="1"/>
    </xf>
    <xf numFmtId="181" fontId="4" fillId="2" borderId="7" xfId="14" applyNumberFormat="1" applyFont="1" applyFill="1" applyBorder="1" applyAlignment="1" applyProtection="1">
      <alignment horizontal="right" vertical="center" shrinkToFit="1"/>
    </xf>
    <xf numFmtId="181" fontId="4" fillId="2" borderId="73" xfId="14" applyNumberFormat="1" applyFont="1" applyFill="1" applyBorder="1" applyAlignment="1" applyProtection="1">
      <alignment horizontal="right" vertical="center" shrinkToFit="1"/>
    </xf>
    <xf numFmtId="181" fontId="4" fillId="2" borderId="75" xfId="14" applyNumberFormat="1" applyFont="1" applyFill="1" applyBorder="1" applyAlignment="1" applyProtection="1">
      <alignment horizontal="right" vertical="center" shrinkToFit="1"/>
    </xf>
    <xf numFmtId="179" fontId="4" fillId="2" borderId="75" xfId="14" applyNumberFormat="1" applyFont="1" applyFill="1" applyBorder="1" applyAlignment="1" applyProtection="1">
      <alignment horizontal="right" vertical="center" shrinkToFit="1"/>
    </xf>
    <xf numFmtId="179" fontId="4" fillId="2" borderId="7" xfId="14" applyNumberFormat="1" applyFont="1" applyFill="1" applyBorder="1" applyAlignment="1" applyProtection="1">
      <alignment horizontal="right" vertical="center" shrinkToFit="1"/>
    </xf>
    <xf numFmtId="179" fontId="4" fillId="2" borderId="30" xfId="14" applyNumberFormat="1" applyFont="1" applyFill="1" applyBorder="1" applyAlignment="1" applyProtection="1">
      <alignment horizontal="right" vertical="center" shrinkToFit="1"/>
    </xf>
    <xf numFmtId="0" fontId="4" fillId="2" borderId="27" xfId="12" applyFont="1" applyFill="1" applyBorder="1" applyAlignment="1" applyProtection="1">
      <alignment horizontal="center" vertical="center" textRotation="255" wrapText="1"/>
    </xf>
    <xf numFmtId="0" fontId="4" fillId="2" borderId="38" xfId="12" applyFont="1" applyFill="1" applyBorder="1" applyAlignment="1" applyProtection="1">
      <alignment horizontal="center" vertical="top" wrapText="1"/>
    </xf>
    <xf numFmtId="0" fontId="4" fillId="2" borderId="2" xfId="12" applyFont="1" applyFill="1" applyBorder="1" applyAlignment="1" applyProtection="1">
      <alignment horizontal="center" vertical="top" wrapText="1"/>
    </xf>
    <xf numFmtId="0" fontId="4" fillId="2" borderId="3" xfId="12" applyFont="1" applyFill="1" applyBorder="1" applyAlignment="1" applyProtection="1">
      <alignment horizontal="center" vertical="top" wrapText="1"/>
    </xf>
    <xf numFmtId="0" fontId="4" fillId="2" borderId="1" xfId="12" applyFont="1" applyFill="1" applyBorder="1" applyAlignment="1" applyProtection="1">
      <alignment horizontal="center" vertical="center" wrapText="1"/>
    </xf>
    <xf numFmtId="0" fontId="4" fillId="2" borderId="2" xfId="12" applyFont="1" applyFill="1" applyBorder="1" applyAlignment="1" applyProtection="1">
      <alignment horizontal="center" vertical="center" wrapText="1"/>
    </xf>
    <xf numFmtId="0" fontId="4" fillId="2" borderId="3" xfId="12" applyFont="1" applyFill="1" applyBorder="1" applyAlignment="1" applyProtection="1">
      <alignment horizontal="center" vertical="center" wrapText="1"/>
    </xf>
    <xf numFmtId="0" fontId="4" fillId="2" borderId="1" xfId="14" applyFont="1" applyFill="1" applyBorder="1" applyAlignment="1" applyProtection="1">
      <alignment horizontal="left" vertical="center" shrinkToFit="1"/>
    </xf>
    <xf numFmtId="0" fontId="4" fillId="2" borderId="2" xfId="14" applyFont="1" applyFill="1" applyBorder="1" applyAlignment="1" applyProtection="1">
      <alignment horizontal="left" vertical="center" shrinkToFit="1"/>
    </xf>
    <xf numFmtId="0" fontId="4" fillId="2" borderId="3" xfId="14" applyFont="1" applyFill="1" applyBorder="1" applyAlignment="1" applyProtection="1">
      <alignment horizontal="left" vertical="center" shrinkToFit="1"/>
    </xf>
    <xf numFmtId="0" fontId="4" fillId="2" borderId="27" xfId="12" applyFont="1" applyFill="1" applyBorder="1" applyAlignment="1" applyProtection="1">
      <alignment horizontal="center" vertical="top" wrapText="1"/>
    </xf>
    <xf numFmtId="0" fontId="4" fillId="2" borderId="0" xfId="12" applyFont="1" applyFill="1" applyBorder="1" applyAlignment="1" applyProtection="1">
      <alignment horizontal="center" vertical="top" wrapText="1"/>
    </xf>
    <xf numFmtId="0" fontId="4" fillId="2" borderId="5" xfId="12" applyFont="1" applyFill="1" applyBorder="1" applyAlignment="1" applyProtection="1">
      <alignment horizontal="center" vertical="top" wrapText="1"/>
    </xf>
    <xf numFmtId="0" fontId="4" fillId="2" borderId="4" xfId="12" applyFont="1" applyFill="1" applyBorder="1" applyAlignment="1" applyProtection="1">
      <alignment horizontal="center" vertical="center" wrapText="1"/>
    </xf>
    <xf numFmtId="0" fontId="4" fillId="2" borderId="0" xfId="12" applyFont="1" applyFill="1" applyBorder="1" applyAlignment="1" applyProtection="1">
      <alignment horizontal="center" vertical="center" wrapText="1"/>
    </xf>
    <xf numFmtId="0" fontId="4" fillId="2" borderId="5" xfId="12" applyFont="1" applyFill="1" applyBorder="1" applyAlignment="1" applyProtection="1">
      <alignment horizontal="center" vertical="center" wrapText="1"/>
    </xf>
    <xf numFmtId="0" fontId="4" fillId="2" borderId="4" xfId="14" applyFont="1" applyFill="1" applyBorder="1" applyAlignment="1" applyProtection="1">
      <alignment horizontal="left" vertical="center" shrinkToFit="1"/>
    </xf>
    <xf numFmtId="0" fontId="4" fillId="2" borderId="0" xfId="14" applyFont="1" applyFill="1" applyBorder="1" applyAlignment="1" applyProtection="1">
      <alignment horizontal="left" vertical="center" shrinkToFit="1"/>
    </xf>
    <xf numFmtId="0" fontId="4" fillId="2" borderId="5" xfId="14" applyFont="1" applyFill="1" applyBorder="1" applyAlignment="1" applyProtection="1">
      <alignment horizontal="left" vertical="center" shrinkToFit="1"/>
    </xf>
    <xf numFmtId="179" fontId="4" fillId="2" borderId="148" xfId="14" applyNumberFormat="1" applyFont="1" applyFill="1" applyBorder="1" applyAlignment="1" applyProtection="1">
      <alignment horizontal="right" vertical="center" shrinkToFit="1"/>
    </xf>
    <xf numFmtId="179" fontId="4" fillId="2" borderId="32" xfId="14" applyNumberFormat="1" applyFont="1" applyFill="1" applyBorder="1" applyAlignment="1" applyProtection="1">
      <alignment horizontal="right" vertical="center" shrinkToFit="1"/>
    </xf>
    <xf numFmtId="0" fontId="4" fillId="2" borderId="29" xfId="12" applyFont="1" applyFill="1" applyBorder="1" applyAlignment="1" applyProtection="1">
      <alignment horizontal="center" vertical="top" wrapText="1"/>
    </xf>
    <xf numFmtId="0" fontId="4" fillId="2" borderId="7" xfId="12" applyFont="1" applyFill="1" applyBorder="1" applyAlignment="1" applyProtection="1">
      <alignment horizontal="center" vertical="top" wrapText="1"/>
    </xf>
    <xf numFmtId="181" fontId="4" fillId="2" borderId="149" xfId="14" applyNumberFormat="1" applyFont="1" applyFill="1" applyBorder="1" applyAlignment="1" applyProtection="1">
      <alignment horizontal="right" vertical="center" shrinkToFit="1"/>
    </xf>
    <xf numFmtId="181" fontId="4" fillId="2" borderId="150" xfId="14" applyNumberFormat="1" applyFont="1" applyFill="1" applyBorder="1" applyAlignment="1" applyProtection="1">
      <alignment horizontal="right" vertical="center" shrinkToFit="1"/>
    </xf>
    <xf numFmtId="0" fontId="4" fillId="2" borderId="62" xfId="12" applyFont="1" applyFill="1" applyBorder="1" applyAlignment="1" applyProtection="1">
      <alignment horizontal="left" vertical="center" wrapText="1"/>
    </xf>
    <xf numFmtId="0" fontId="4" fillId="2" borderId="55" xfId="12" applyFont="1" applyFill="1" applyBorder="1" applyAlignment="1" applyProtection="1">
      <alignment horizontal="left" vertical="center"/>
    </xf>
    <xf numFmtId="0" fontId="4" fillId="2" borderId="56" xfId="12" applyFont="1" applyFill="1" applyBorder="1" applyAlignment="1" applyProtection="1">
      <alignment horizontal="left" vertical="center"/>
    </xf>
    <xf numFmtId="179" fontId="4" fillId="2" borderId="113" xfId="14" applyNumberFormat="1" applyFont="1" applyFill="1" applyBorder="1" applyAlignment="1" applyProtection="1">
      <alignment horizontal="right" vertical="center" shrinkToFit="1"/>
    </xf>
    <xf numFmtId="179" fontId="4" fillId="2" borderId="114" xfId="14" applyNumberFormat="1" applyFont="1" applyFill="1" applyBorder="1" applyAlignment="1" applyProtection="1">
      <alignment horizontal="right" vertical="center" shrinkToFit="1"/>
    </xf>
    <xf numFmtId="179" fontId="4" fillId="2" borderId="151" xfId="14" applyNumberFormat="1" applyFont="1" applyFill="1" applyBorder="1" applyAlignment="1" applyProtection="1">
      <alignment horizontal="right" vertical="center" shrinkToFit="1"/>
    </xf>
    <xf numFmtId="179" fontId="4" fillId="2" borderId="152" xfId="14" applyNumberFormat="1" applyFont="1" applyFill="1" applyBorder="1" applyAlignment="1" applyProtection="1">
      <alignment horizontal="right" vertical="center" shrinkToFit="1"/>
    </xf>
    <xf numFmtId="179" fontId="4" fillId="2" borderId="153" xfId="14" applyNumberFormat="1" applyFont="1" applyFill="1" applyBorder="1" applyAlignment="1" applyProtection="1">
      <alignment horizontal="right" vertical="center" shrinkToFit="1"/>
    </xf>
    <xf numFmtId="0" fontId="4" fillId="2" borderId="7" xfId="12" applyFont="1" applyFill="1" applyBorder="1" applyAlignment="1" applyProtection="1">
      <alignment horizontal="center" vertical="center" wrapText="1"/>
    </xf>
    <xf numFmtId="0" fontId="4" fillId="2" borderId="8" xfId="12" applyFont="1" applyFill="1" applyBorder="1" applyAlignment="1" applyProtection="1">
      <alignment horizontal="center" vertical="center" wrapText="1"/>
    </xf>
    <xf numFmtId="0" fontId="4" fillId="2" borderId="38" xfId="12" applyFont="1" applyFill="1" applyBorder="1" applyAlignment="1" applyProtection="1">
      <alignment vertical="center"/>
    </xf>
    <xf numFmtId="0" fontId="4" fillId="2" borderId="2" xfId="12" applyFont="1" applyFill="1" applyBorder="1" applyAlignment="1" applyProtection="1">
      <alignment vertical="center"/>
    </xf>
    <xf numFmtId="0" fontId="4" fillId="2" borderId="0" xfId="12" applyFont="1" applyFill="1" applyBorder="1" applyAlignment="1" applyProtection="1">
      <alignment vertical="center"/>
    </xf>
    <xf numFmtId="0" fontId="4" fillId="2" borderId="28" xfId="12" applyFont="1" applyFill="1" applyBorder="1" applyAlignment="1" applyProtection="1">
      <alignment vertical="center"/>
    </xf>
    <xf numFmtId="0" fontId="4" fillId="2" borderId="38" xfId="12" applyFont="1" applyFill="1" applyBorder="1" applyAlignment="1" applyProtection="1">
      <alignment horizontal="center" vertical="center" wrapText="1"/>
    </xf>
    <xf numFmtId="0" fontId="4" fillId="2" borderId="0" xfId="12" applyFont="1" applyFill="1" applyAlignment="1" applyProtection="1">
      <alignment vertical="center"/>
    </xf>
    <xf numFmtId="0" fontId="4" fillId="2" borderId="0" xfId="12" applyFont="1" applyFill="1" applyBorder="1" applyAlignment="1" applyProtection="1">
      <alignment horizontal="center" vertical="center"/>
    </xf>
    <xf numFmtId="0" fontId="4" fillId="2" borderId="27" xfId="12" applyFont="1" applyFill="1" applyBorder="1" applyAlignment="1" applyProtection="1">
      <alignment horizontal="center" vertical="center" wrapText="1"/>
    </xf>
    <xf numFmtId="0" fontId="4" fillId="2" borderId="29" xfId="12" applyFont="1" applyFill="1" applyBorder="1" applyAlignment="1" applyProtection="1">
      <alignment horizontal="center" vertical="center" textRotation="255" wrapText="1"/>
    </xf>
    <xf numFmtId="0" fontId="4" fillId="2" borderId="65" xfId="12" applyFont="1" applyFill="1" applyBorder="1" applyAlignment="1" applyProtection="1">
      <alignment horizontal="center" vertical="center"/>
    </xf>
    <xf numFmtId="0" fontId="4" fillId="2" borderId="50" xfId="12" applyFont="1" applyFill="1" applyBorder="1" applyAlignment="1" applyProtection="1">
      <alignment horizontal="center" vertical="center"/>
    </xf>
    <xf numFmtId="0" fontId="4" fillId="2" borderId="51" xfId="12" applyFont="1" applyFill="1" applyBorder="1" applyAlignment="1" applyProtection="1">
      <alignment horizontal="center" vertical="center"/>
    </xf>
    <xf numFmtId="0" fontId="4" fillId="2" borderId="49" xfId="12" applyFont="1" applyFill="1" applyBorder="1" applyAlignment="1" applyProtection="1">
      <alignment horizontal="center" vertical="center"/>
    </xf>
    <xf numFmtId="0" fontId="4" fillId="2" borderId="52" xfId="12" applyFont="1" applyFill="1" applyBorder="1" applyAlignment="1" applyProtection="1">
      <alignment horizontal="center" vertical="center"/>
    </xf>
    <xf numFmtId="0" fontId="4" fillId="2" borderId="38" xfId="12" applyFont="1" applyFill="1" applyBorder="1" applyAlignment="1" applyProtection="1">
      <alignment horizontal="left" vertical="center"/>
    </xf>
    <xf numFmtId="0" fontId="4" fillId="2" borderId="2" xfId="12" applyFont="1" applyFill="1" applyBorder="1" applyAlignment="1" applyProtection="1">
      <alignment horizontal="left" vertical="center"/>
    </xf>
    <xf numFmtId="0" fontId="4" fillId="2" borderId="2" xfId="12" applyFont="1" applyFill="1" applyBorder="1" applyAlignment="1" applyProtection="1">
      <alignment horizontal="right" vertical="center"/>
    </xf>
    <xf numFmtId="0" fontId="4" fillId="2" borderId="3" xfId="12" applyFont="1" applyFill="1" applyBorder="1" applyAlignment="1" applyProtection="1">
      <alignment horizontal="right" vertical="center"/>
    </xf>
    <xf numFmtId="181" fontId="4" fillId="2" borderId="1" xfId="13" applyNumberFormat="1" applyFont="1" applyFill="1" applyBorder="1" applyAlignment="1" applyProtection="1">
      <alignment horizontal="right" vertical="center" shrinkToFit="1"/>
    </xf>
    <xf numFmtId="181" fontId="4" fillId="2" borderId="2" xfId="13" applyNumberFormat="1" applyFont="1" applyFill="1" applyBorder="1" applyAlignment="1" applyProtection="1">
      <alignment horizontal="right" vertical="center" shrinkToFit="1"/>
    </xf>
    <xf numFmtId="181" fontId="4" fillId="2" borderId="66" xfId="13" applyNumberFormat="1" applyFont="1" applyFill="1" applyBorder="1" applyAlignment="1" applyProtection="1">
      <alignment horizontal="right" vertical="center" shrinkToFit="1"/>
    </xf>
    <xf numFmtId="181" fontId="4" fillId="2" borderId="68" xfId="13" applyNumberFormat="1" applyFont="1" applyFill="1" applyBorder="1" applyAlignment="1" applyProtection="1">
      <alignment horizontal="right" vertical="center" shrinkToFit="1"/>
    </xf>
    <xf numFmtId="179" fontId="4" fillId="2" borderId="154" xfId="14" applyNumberFormat="1" applyFont="1" applyFill="1" applyBorder="1" applyAlignment="1" applyProtection="1">
      <alignment horizontal="right" vertical="center" shrinkToFit="1"/>
    </xf>
    <xf numFmtId="179" fontId="4" fillId="2" borderId="155" xfId="14" applyNumberFormat="1" applyFont="1" applyFill="1" applyBorder="1" applyAlignment="1" applyProtection="1">
      <alignment horizontal="right" vertical="center" shrinkToFit="1"/>
    </xf>
    <xf numFmtId="179" fontId="4" fillId="2" borderId="156" xfId="14" applyNumberFormat="1" applyFont="1" applyFill="1" applyBorder="1" applyAlignment="1" applyProtection="1">
      <alignment horizontal="right" vertical="center" shrinkToFit="1"/>
    </xf>
    <xf numFmtId="189" fontId="4" fillId="2" borderId="1" xfId="14" applyNumberFormat="1" applyFont="1" applyFill="1" applyBorder="1" applyAlignment="1" applyProtection="1">
      <alignment horizontal="right" vertical="center" shrinkToFit="1"/>
    </xf>
    <xf numFmtId="189" fontId="4" fillId="2" borderId="2" xfId="14" applyNumberFormat="1" applyFont="1" applyFill="1" applyBorder="1" applyAlignment="1" applyProtection="1">
      <alignment horizontal="right" vertical="center" shrinkToFit="1"/>
    </xf>
    <xf numFmtId="189" fontId="4" fillId="2" borderId="3" xfId="14" applyNumberFormat="1" applyFont="1" applyFill="1" applyBorder="1" applyAlignment="1" applyProtection="1">
      <alignment horizontal="right" vertical="center" shrinkToFit="1"/>
    </xf>
    <xf numFmtId="189" fontId="4" fillId="2" borderId="39" xfId="14" applyNumberFormat="1" applyFont="1" applyFill="1" applyBorder="1" applyAlignment="1" applyProtection="1">
      <alignment horizontal="right" vertical="center" shrinkToFit="1"/>
    </xf>
    <xf numFmtId="0" fontId="4" fillId="2" borderId="45" xfId="12" applyFont="1" applyFill="1" applyBorder="1" applyAlignment="1" applyProtection="1">
      <alignment horizontal="center" vertical="center" wrapText="1"/>
    </xf>
    <xf numFmtId="0" fontId="4" fillId="2" borderId="46" xfId="12" applyFont="1" applyFill="1" applyBorder="1" applyAlignment="1" applyProtection="1">
      <alignment horizontal="center" vertical="center" wrapText="1"/>
    </xf>
    <xf numFmtId="0" fontId="4" fillId="2" borderId="41" xfId="12" applyFont="1" applyFill="1" applyBorder="1" applyAlignment="1" applyProtection="1">
      <alignment horizontal="center" vertical="center" wrapText="1"/>
    </xf>
    <xf numFmtId="0" fontId="4" fillId="2" borderId="43" xfId="12" applyFont="1" applyFill="1" applyBorder="1" applyProtection="1">
      <alignment vertical="center"/>
    </xf>
    <xf numFmtId="0" fontId="4" fillId="2" borderId="46" xfId="12" applyFont="1" applyFill="1" applyBorder="1" applyProtection="1">
      <alignment vertical="center"/>
    </xf>
    <xf numFmtId="0" fontId="4" fillId="2" borderId="41" xfId="12" applyFont="1" applyFill="1" applyBorder="1" applyProtection="1">
      <alignment vertical="center"/>
    </xf>
    <xf numFmtId="181" fontId="4" fillId="2" borderId="157" xfId="14" applyNumberFormat="1" applyFont="1" applyFill="1" applyBorder="1" applyAlignment="1" applyProtection="1">
      <alignment horizontal="right" vertical="center" shrinkToFit="1"/>
    </xf>
    <xf numFmtId="181" fontId="4" fillId="2" borderId="158" xfId="14" applyNumberFormat="1" applyFont="1" applyFill="1" applyBorder="1" applyAlignment="1" applyProtection="1">
      <alignment horizontal="right" vertical="center" shrinkToFit="1"/>
    </xf>
    <xf numFmtId="179" fontId="4" fillId="2" borderId="158" xfId="14" applyNumberFormat="1" applyFont="1" applyFill="1" applyBorder="1" applyAlignment="1" applyProtection="1">
      <alignment horizontal="right" vertical="center" shrinkToFit="1"/>
    </xf>
    <xf numFmtId="179" fontId="4" fillId="2" borderId="159" xfId="14" applyNumberFormat="1" applyFont="1" applyFill="1" applyBorder="1" applyAlignment="1" applyProtection="1">
      <alignment horizontal="right" vertical="center" shrinkToFit="1"/>
    </xf>
    <xf numFmtId="0" fontId="4" fillId="2" borderId="0" xfId="12" applyFont="1" applyFill="1" applyBorder="1" applyAlignment="1" applyProtection="1">
      <alignment horizontal="right" vertical="center" wrapText="1"/>
    </xf>
    <xf numFmtId="0" fontId="4" fillId="2" borderId="0" xfId="12" applyFont="1" applyFill="1" applyBorder="1" applyAlignment="1" applyProtection="1">
      <alignment horizontal="right" vertical="center"/>
    </xf>
    <xf numFmtId="0" fontId="4" fillId="2" borderId="5" xfId="12" applyFont="1" applyFill="1" applyBorder="1" applyAlignment="1" applyProtection="1">
      <alignment horizontal="right" vertical="center"/>
    </xf>
    <xf numFmtId="179" fontId="4" fillId="2" borderId="160" xfId="14" applyNumberFormat="1" applyFont="1" applyFill="1" applyBorder="1" applyAlignment="1" applyProtection="1">
      <alignment horizontal="right" vertical="center" shrinkToFit="1"/>
    </xf>
    <xf numFmtId="179" fontId="4" fillId="2" borderId="161" xfId="14" applyNumberFormat="1" applyFont="1" applyFill="1" applyBorder="1" applyAlignment="1" applyProtection="1">
      <alignment horizontal="right" vertical="center" shrinkToFit="1"/>
    </xf>
    <xf numFmtId="179" fontId="4" fillId="2" borderId="162" xfId="14" applyNumberFormat="1" applyFont="1" applyFill="1" applyBorder="1" applyAlignment="1" applyProtection="1">
      <alignment horizontal="right" vertical="center" shrinkToFit="1"/>
    </xf>
    <xf numFmtId="0" fontId="24" fillId="2" borderId="0" xfId="12" applyFont="1" applyFill="1" applyAlignment="1" applyProtection="1">
      <alignment vertical="center"/>
    </xf>
    <xf numFmtId="0" fontId="4" fillId="2" borderId="27" xfId="12" applyFont="1" applyFill="1" applyBorder="1" applyProtection="1">
      <alignment vertical="center"/>
    </xf>
    <xf numFmtId="189" fontId="4" fillId="2" borderId="4" xfId="14" applyNumberFormat="1" applyFont="1" applyFill="1" applyBorder="1" applyAlignment="1" applyProtection="1">
      <alignment horizontal="right" vertical="center" shrinkToFit="1"/>
    </xf>
    <xf numFmtId="189" fontId="4" fillId="2" borderId="0" xfId="14" applyNumberFormat="1" applyFont="1" applyFill="1" applyBorder="1" applyAlignment="1" applyProtection="1">
      <alignment horizontal="right" vertical="center" shrinkToFit="1"/>
    </xf>
    <xf numFmtId="189" fontId="4" fillId="2" borderId="5" xfId="14" applyNumberFormat="1" applyFont="1" applyFill="1" applyBorder="1" applyAlignment="1" applyProtection="1">
      <alignment horizontal="right" vertical="center" shrinkToFit="1"/>
    </xf>
    <xf numFmtId="189" fontId="4" fillId="2" borderId="0" xfId="14" applyNumberFormat="1" applyFont="1" applyFill="1" applyAlignment="1" applyProtection="1">
      <alignment horizontal="right" vertical="center" shrinkToFit="1"/>
    </xf>
    <xf numFmtId="189" fontId="4" fillId="2" borderId="28" xfId="14" applyNumberFormat="1" applyFont="1" applyFill="1" applyBorder="1" applyAlignment="1" applyProtection="1">
      <alignment horizontal="right" vertical="center" shrinkToFit="1"/>
    </xf>
    <xf numFmtId="0" fontId="24" fillId="2" borderId="0" xfId="12" applyFont="1" applyFill="1" applyBorder="1" applyAlignment="1" applyProtection="1">
      <alignment horizontal="center" vertical="center"/>
    </xf>
    <xf numFmtId="190" fontId="4" fillId="2" borderId="4" xfId="14" applyNumberFormat="1" applyFont="1" applyFill="1" applyBorder="1" applyAlignment="1" applyProtection="1">
      <alignment horizontal="right" vertical="center" shrinkToFit="1"/>
    </xf>
    <xf numFmtId="190" fontId="4" fillId="2" borderId="0" xfId="14" applyNumberFormat="1" applyFont="1" applyFill="1" applyBorder="1" applyAlignment="1" applyProtection="1">
      <alignment horizontal="right" vertical="center" shrinkToFit="1"/>
    </xf>
    <xf numFmtId="190" fontId="4" fillId="2" borderId="5" xfId="14" applyNumberFormat="1" applyFont="1" applyFill="1" applyBorder="1" applyAlignment="1" applyProtection="1">
      <alignment horizontal="right" vertical="center" shrinkToFit="1"/>
    </xf>
    <xf numFmtId="190" fontId="4" fillId="2" borderId="0" xfId="14" applyNumberFormat="1" applyFont="1" applyFill="1" applyAlignment="1" applyProtection="1">
      <alignment horizontal="right" vertical="center" shrinkToFit="1"/>
    </xf>
    <xf numFmtId="190" fontId="4" fillId="2" borderId="28" xfId="14" applyNumberFormat="1" applyFont="1" applyFill="1" applyBorder="1" applyAlignment="1" applyProtection="1">
      <alignment horizontal="right" vertical="center" shrinkToFit="1"/>
    </xf>
    <xf numFmtId="0" fontId="25" fillId="2" borderId="29" xfId="12" applyFont="1" applyFill="1" applyBorder="1" applyAlignment="1" applyProtection="1">
      <alignment horizontal="left" vertical="center"/>
    </xf>
    <xf numFmtId="0" fontId="4" fillId="2" borderId="7" xfId="12" applyFont="1" applyFill="1" applyBorder="1" applyAlignment="1" applyProtection="1">
      <alignment horizontal="left" vertical="center"/>
    </xf>
    <xf numFmtId="0" fontId="4" fillId="2" borderId="7" xfId="12" applyFont="1" applyFill="1" applyBorder="1" applyAlignment="1" applyProtection="1">
      <alignment horizontal="right" vertical="center" wrapText="1"/>
    </xf>
    <xf numFmtId="0" fontId="4" fillId="2" borderId="7" xfId="12" applyFont="1" applyFill="1" applyBorder="1" applyAlignment="1" applyProtection="1">
      <alignment horizontal="right" vertical="center"/>
    </xf>
    <xf numFmtId="0" fontId="4" fillId="2" borderId="8" xfId="12" applyFont="1" applyFill="1" applyBorder="1" applyAlignment="1" applyProtection="1">
      <alignment horizontal="right" vertical="center"/>
    </xf>
    <xf numFmtId="179" fontId="4" fillId="2" borderId="163" xfId="14" applyNumberFormat="1" applyFont="1" applyFill="1" applyBorder="1" applyAlignment="1" applyProtection="1">
      <alignment horizontal="right" vertical="center" shrinkToFit="1"/>
    </xf>
    <xf numFmtId="179" fontId="4" fillId="2" borderId="164" xfId="14" applyNumberFormat="1" applyFont="1" applyFill="1" applyBorder="1" applyAlignment="1" applyProtection="1">
      <alignment horizontal="right" vertical="center" shrinkToFit="1"/>
    </xf>
    <xf numFmtId="179" fontId="4" fillId="2" borderId="165" xfId="14" applyNumberFormat="1" applyFont="1" applyFill="1" applyBorder="1" applyAlignment="1" applyProtection="1">
      <alignment horizontal="right" vertical="center" shrinkToFit="1"/>
    </xf>
    <xf numFmtId="0" fontId="4" fillId="2" borderId="45" xfId="12" applyFont="1" applyFill="1" applyBorder="1" applyProtection="1">
      <alignment vertical="center"/>
    </xf>
    <xf numFmtId="190" fontId="4" fillId="2" borderId="43" xfId="14" applyNumberFormat="1" applyFont="1" applyFill="1" applyBorder="1" applyAlignment="1" applyProtection="1">
      <alignment horizontal="right" vertical="center" shrinkToFit="1"/>
    </xf>
    <xf numFmtId="190" fontId="4" fillId="2" borderId="46" xfId="14" applyNumberFormat="1" applyFont="1" applyFill="1" applyBorder="1" applyAlignment="1" applyProtection="1">
      <alignment horizontal="right" vertical="center" shrinkToFit="1"/>
    </xf>
    <xf numFmtId="190" fontId="4" fillId="2" borderId="41" xfId="14" applyNumberFormat="1" applyFont="1" applyFill="1" applyBorder="1" applyAlignment="1" applyProtection="1">
      <alignment horizontal="right" vertical="center" shrinkToFit="1"/>
    </xf>
    <xf numFmtId="190" fontId="4" fillId="2" borderId="166" xfId="14" applyNumberFormat="1" applyFont="1" applyFill="1" applyBorder="1" applyAlignment="1" applyProtection="1">
      <alignment horizontal="right" vertical="center" shrinkToFit="1"/>
    </xf>
    <xf numFmtId="190" fontId="4" fillId="2" borderId="167" xfId="14" applyNumberFormat="1" applyFont="1" applyFill="1" applyBorder="1" applyAlignment="1" applyProtection="1">
      <alignment horizontal="right" vertical="center" shrinkToFit="1"/>
    </xf>
    <xf numFmtId="190" fontId="4" fillId="2" borderId="168" xfId="14" applyNumberFormat="1" applyFont="1" applyFill="1" applyBorder="1" applyAlignment="1" applyProtection="1">
      <alignment horizontal="right" vertical="center" shrinkToFit="1"/>
    </xf>
    <xf numFmtId="0" fontId="4" fillId="2" borderId="38" xfId="12" applyFont="1" applyFill="1" applyBorder="1" applyAlignment="1" applyProtection="1">
      <alignment horizontal="left" vertical="center" wrapText="1"/>
    </xf>
    <xf numFmtId="0" fontId="4" fillId="2" borderId="2" xfId="12" applyFont="1" applyFill="1" applyBorder="1" applyAlignment="1" applyProtection="1">
      <alignment horizontal="left" vertical="center" wrapText="1"/>
    </xf>
    <xf numFmtId="0" fontId="4" fillId="2" borderId="2" xfId="12" applyFont="1" applyFill="1" applyBorder="1" applyAlignment="1" applyProtection="1">
      <alignment horizontal="center" vertical="center"/>
    </xf>
    <xf numFmtId="0" fontId="4" fillId="2" borderId="3" xfId="12" applyFont="1" applyFill="1" applyBorder="1" applyAlignment="1" applyProtection="1">
      <alignment horizontal="center" vertical="center"/>
    </xf>
    <xf numFmtId="179" fontId="4" fillId="2" borderId="10" xfId="14" applyNumberFormat="1" applyFont="1" applyFill="1" applyBorder="1" applyAlignment="1" applyProtection="1">
      <alignment horizontal="right" vertical="center" shrinkToFit="1"/>
    </xf>
    <xf numFmtId="179" fontId="4" fillId="2" borderId="9" xfId="14" applyNumberFormat="1" applyFont="1" applyFill="1" applyBorder="1" applyAlignment="1" applyProtection="1">
      <alignment horizontal="right" vertical="center" shrinkToFit="1"/>
    </xf>
    <xf numFmtId="179" fontId="4" fillId="2" borderId="141" xfId="14" applyNumberFormat="1" applyFont="1" applyFill="1" applyBorder="1" applyAlignment="1" applyProtection="1">
      <alignment horizontal="right" vertical="center" shrinkToFit="1"/>
    </xf>
    <xf numFmtId="179" fontId="4" fillId="2" borderId="142" xfId="14" applyNumberFormat="1" applyFont="1" applyFill="1" applyBorder="1" applyAlignment="1" applyProtection="1">
      <alignment horizontal="right" vertical="center" shrinkToFit="1"/>
    </xf>
    <xf numFmtId="179" fontId="4" fillId="2" borderId="145" xfId="14" applyNumberFormat="1" applyFont="1" applyFill="1" applyBorder="1" applyAlignment="1" applyProtection="1">
      <alignment horizontal="right" vertical="center" shrinkToFit="1"/>
    </xf>
    <xf numFmtId="0" fontId="24" fillId="2" borderId="27" xfId="12" applyFont="1" applyFill="1" applyBorder="1" applyAlignment="1" applyProtection="1">
      <alignment vertical="center"/>
    </xf>
    <xf numFmtId="0" fontId="24" fillId="2" borderId="0" xfId="12" applyFont="1" applyFill="1" applyBorder="1" applyAlignment="1" applyProtection="1">
      <alignment vertical="center"/>
    </xf>
    <xf numFmtId="0" fontId="4" fillId="2" borderId="45" xfId="12" applyFont="1" applyFill="1" applyBorder="1" applyAlignment="1" applyProtection="1">
      <alignment horizontal="left" vertical="center" wrapText="1"/>
    </xf>
    <xf numFmtId="0" fontId="4" fillId="2" borderId="46" xfId="12" applyFont="1" applyFill="1" applyBorder="1" applyAlignment="1" applyProtection="1">
      <alignment horizontal="left" vertical="center" wrapText="1"/>
    </xf>
    <xf numFmtId="0" fontId="4" fillId="2" borderId="46" xfId="12" applyFont="1" applyFill="1" applyBorder="1" applyAlignment="1" applyProtection="1">
      <alignment horizontal="center" vertical="center"/>
    </xf>
    <xf numFmtId="0" fontId="4" fillId="2" borderId="41" xfId="12" applyFont="1" applyFill="1" applyBorder="1" applyAlignment="1" applyProtection="1">
      <alignment horizontal="center" vertical="center"/>
    </xf>
    <xf numFmtId="179" fontId="4" fillId="2" borderId="115" xfId="14" applyNumberFormat="1" applyFont="1" applyFill="1" applyBorder="1" applyAlignment="1" applyProtection="1">
      <alignment horizontal="right" vertical="center" shrinkToFit="1"/>
    </xf>
    <xf numFmtId="179" fontId="4" fillId="2" borderId="55" xfId="14" applyNumberFormat="1" applyFont="1" applyFill="1" applyBorder="1" applyAlignment="1" applyProtection="1">
      <alignment horizontal="right" vertical="center" shrinkToFit="1"/>
    </xf>
    <xf numFmtId="179" fontId="4" fillId="2" borderId="169" xfId="14" applyNumberFormat="1" applyFont="1" applyFill="1" applyBorder="1" applyAlignment="1" applyProtection="1">
      <alignment horizontal="right" vertical="center" shrinkToFit="1"/>
    </xf>
    <xf numFmtId="179" fontId="4" fillId="2" borderId="170" xfId="14" applyNumberFormat="1" applyFont="1" applyFill="1" applyBorder="1" applyAlignment="1" applyProtection="1">
      <alignment horizontal="right" vertical="center" shrinkToFit="1"/>
    </xf>
    <xf numFmtId="0" fontId="26" fillId="2" borderId="0" xfId="13" applyFont="1" applyFill="1" applyProtection="1">
      <alignment vertical="center"/>
    </xf>
    <xf numFmtId="0" fontId="3" fillId="0" borderId="0" xfId="13">
      <alignment vertical="center"/>
    </xf>
    <xf numFmtId="0" fontId="3" fillId="0" borderId="0" xfId="2" applyFont="1" applyFill="1">
      <alignment vertical="center"/>
    </xf>
    <xf numFmtId="0" fontId="3" fillId="0" borderId="0" xfId="2" applyFont="1" applyFill="1" applyBorder="1">
      <alignment vertical="center"/>
    </xf>
    <xf numFmtId="0" fontId="4" fillId="0" borderId="1" xfId="2" applyFont="1" applyFill="1" applyBorder="1">
      <alignment vertical="center"/>
    </xf>
    <xf numFmtId="0" fontId="3" fillId="0" borderId="2" xfId="2" applyFont="1" applyFill="1" applyBorder="1">
      <alignment vertical="center"/>
    </xf>
    <xf numFmtId="0" fontId="3" fillId="0" borderId="3" xfId="2" applyFont="1" applyFill="1" applyBorder="1">
      <alignment vertical="center"/>
    </xf>
    <xf numFmtId="0" fontId="3" fillId="0" borderId="4" xfId="2" applyFont="1" applyFill="1" applyBorder="1">
      <alignment vertical="center"/>
    </xf>
    <xf numFmtId="177" fontId="21" fillId="0" borderId="0" xfId="2" applyNumberFormat="1" applyFont="1" applyFill="1" applyBorder="1">
      <alignment vertical="center"/>
    </xf>
    <xf numFmtId="0" fontId="3" fillId="0" borderId="5" xfId="2" applyFont="1" applyFill="1" applyBorder="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2" xfId="2" applyFont="1" applyFill="1" applyBorder="1" applyAlignment="1">
      <alignment horizontal="center" vertical="center" wrapText="1"/>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0" fontId="3" fillId="2" borderId="12" xfId="2" applyFont="1" applyFill="1" applyBorder="1" applyAlignment="1">
      <alignment horizontal="center" vertical="center"/>
    </xf>
    <xf numFmtId="177" fontId="21" fillId="2" borderId="12" xfId="2" applyNumberFormat="1" applyFont="1" applyFill="1" applyBorder="1" applyAlignment="1">
      <alignment horizontal="center" vertical="center"/>
    </xf>
    <xf numFmtId="177" fontId="9" fillId="2" borderId="171" xfId="2" applyNumberFormat="1" applyFont="1" applyFill="1" applyBorder="1" applyAlignment="1">
      <alignment horizontal="center" vertical="center"/>
    </xf>
    <xf numFmtId="177" fontId="21" fillId="2" borderId="172" xfId="2" applyNumberFormat="1" applyFont="1" applyFill="1" applyBorder="1" applyAlignment="1">
      <alignment horizontal="center"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181" fontId="21" fillId="2" borderId="32" xfId="3" applyNumberFormat="1" applyFont="1" applyFill="1" applyBorder="1" applyAlignment="1">
      <alignment horizontal="right" vertical="center" shrinkToFit="1"/>
    </xf>
    <xf numFmtId="181" fontId="21" fillId="2" borderId="6" xfId="3" applyNumberFormat="1" applyFont="1" applyFill="1" applyBorder="1" applyAlignment="1">
      <alignment horizontal="right" vertical="center" shrinkToFit="1"/>
    </xf>
    <xf numFmtId="179" fontId="21" fillId="2" borderId="173" xfId="3" applyNumberFormat="1" applyFont="1" applyFill="1" applyBorder="1" applyAlignment="1">
      <alignment horizontal="right" vertical="center" shrinkToFit="1"/>
    </xf>
    <xf numFmtId="181" fontId="21" fillId="2" borderId="12" xfId="3" applyNumberFormat="1" applyFont="1" applyFill="1" applyBorder="1" applyAlignment="1">
      <alignment horizontal="right" vertical="center" shrinkToFit="1"/>
    </xf>
    <xf numFmtId="181" fontId="21" fillId="2" borderId="10" xfId="3" applyNumberFormat="1" applyFont="1" applyFill="1" applyBorder="1" applyAlignment="1">
      <alignment horizontal="right" vertical="center" shrinkToFit="1"/>
    </xf>
    <xf numFmtId="179" fontId="21" fillId="2" borderId="172" xfId="3" applyNumberFormat="1" applyFont="1" applyFill="1" applyBorder="1" applyAlignment="1">
      <alignment horizontal="right" vertical="center" shrinkToFit="1"/>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0" fontId="3" fillId="0" borderId="0" xfId="2" applyNumberFormat="1" applyFont="1" applyFill="1" applyBorder="1">
      <alignment vertical="center"/>
    </xf>
    <xf numFmtId="176" fontId="21" fillId="0" borderId="0" xfId="2" applyNumberFormat="1" applyFont="1" applyFill="1" applyBorder="1">
      <alignment vertical="center"/>
    </xf>
    <xf numFmtId="177" fontId="21" fillId="0" borderId="10" xfId="2" applyNumberFormat="1" applyFont="1" applyFill="1" applyBorder="1">
      <alignment vertical="center"/>
    </xf>
    <xf numFmtId="177" fontId="21" fillId="0" borderId="9" xfId="2" applyNumberFormat="1" applyFont="1" applyFill="1" applyBorder="1">
      <alignment vertical="center"/>
    </xf>
    <xf numFmtId="177" fontId="21" fillId="0" borderId="11" xfId="2" applyNumberFormat="1" applyFont="1" applyFill="1" applyBorder="1">
      <alignment vertical="center"/>
    </xf>
    <xf numFmtId="177" fontId="21" fillId="0" borderId="12" xfId="2" applyNumberFormat="1" applyFont="1" applyFill="1" applyBorder="1" applyAlignment="1">
      <alignment horizontal="center" vertical="center"/>
    </xf>
    <xf numFmtId="177" fontId="21" fillId="0" borderId="171" xfId="2" applyNumberFormat="1" applyFont="1" applyFill="1" applyBorder="1" applyAlignment="1">
      <alignment horizontal="center" vertical="center"/>
    </xf>
    <xf numFmtId="177" fontId="21" fillId="0" borderId="172" xfId="2" applyNumberFormat="1" applyFont="1" applyFill="1" applyBorder="1" applyAlignment="1">
      <alignment horizontal="center" vertical="center"/>
    </xf>
    <xf numFmtId="177" fontId="21" fillId="0" borderId="0" xfId="2" applyNumberFormat="1" applyFont="1" applyFill="1" applyBorder="1" applyAlignment="1">
      <alignment horizontal="center" vertical="center"/>
    </xf>
    <xf numFmtId="177" fontId="21" fillId="0" borderId="4" xfId="2" applyNumberFormat="1" applyFont="1" applyFill="1" applyBorder="1">
      <alignment vertical="center"/>
    </xf>
    <xf numFmtId="177" fontId="27" fillId="0" borderId="10" xfId="2" applyNumberFormat="1" applyFont="1" applyBorder="1">
      <alignment vertical="center"/>
    </xf>
    <xf numFmtId="177" fontId="27" fillId="0" borderId="9" xfId="2" applyNumberFormat="1" applyFont="1" applyBorder="1">
      <alignment vertical="center"/>
    </xf>
    <xf numFmtId="177" fontId="27" fillId="0" borderId="11" xfId="2" applyNumberFormat="1" applyFont="1" applyBorder="1">
      <alignment vertical="center"/>
    </xf>
    <xf numFmtId="191" fontId="27" fillId="0" borderId="12" xfId="2" applyNumberFormat="1" applyFont="1" applyFill="1" applyBorder="1" applyAlignment="1">
      <alignment horizontal="right" vertical="center" shrinkToFit="1"/>
    </xf>
    <xf numFmtId="191" fontId="27" fillId="0" borderId="171" xfId="2" applyNumberFormat="1" applyFont="1" applyFill="1" applyBorder="1" applyAlignment="1">
      <alignment horizontal="right" vertical="center" shrinkToFit="1"/>
    </xf>
    <xf numFmtId="191" fontId="21" fillId="0" borderId="172" xfId="2" applyNumberFormat="1" applyFont="1" applyFill="1" applyBorder="1" applyAlignment="1">
      <alignment horizontal="right" vertical="center" shrinkToFit="1"/>
    </xf>
    <xf numFmtId="177" fontId="21" fillId="0" borderId="5" xfId="2" applyNumberFormat="1" applyFont="1" applyFill="1" applyBorder="1">
      <alignment vertical="center"/>
    </xf>
    <xf numFmtId="177" fontId="21" fillId="0" borderId="0" xfId="2" applyNumberFormat="1" applyFont="1" applyFill="1">
      <alignment vertical="center"/>
    </xf>
    <xf numFmtId="179" fontId="27" fillId="0" borderId="12" xfId="2" applyNumberFormat="1" applyFont="1" applyFill="1" applyBorder="1" applyAlignment="1">
      <alignment horizontal="right" vertical="center" shrinkToFit="1"/>
    </xf>
    <xf numFmtId="179" fontId="27" fillId="0" borderId="171" xfId="2" applyNumberFormat="1" applyFont="1" applyFill="1" applyBorder="1" applyAlignment="1">
      <alignment horizontal="right" vertical="center" shrinkToFit="1"/>
    </xf>
    <xf numFmtId="179" fontId="21" fillId="0" borderId="172" xfId="2" applyNumberFormat="1" applyFont="1" applyFill="1" applyBorder="1" applyAlignment="1">
      <alignment horizontal="right" vertical="center" shrinkToFit="1"/>
    </xf>
    <xf numFmtId="177" fontId="21" fillId="0" borderId="6" xfId="2" applyNumberFormat="1" applyFont="1" applyFill="1" applyBorder="1">
      <alignment vertical="center"/>
    </xf>
    <xf numFmtId="177" fontId="21" fillId="0" borderId="7" xfId="2" applyNumberFormat="1" applyFont="1" applyFill="1" applyBorder="1">
      <alignment vertical="center"/>
    </xf>
    <xf numFmtId="176" fontId="21" fillId="0" borderId="7" xfId="2" applyNumberFormat="1" applyFont="1" applyFill="1" applyBorder="1">
      <alignment vertical="center"/>
    </xf>
    <xf numFmtId="177" fontId="21" fillId="0" borderId="8" xfId="2" applyNumberFormat="1" applyFont="1" applyFill="1" applyBorder="1">
      <alignment vertical="center"/>
    </xf>
    <xf numFmtId="0" fontId="21" fillId="0" borderId="0" xfId="2" applyFont="1" applyFill="1">
      <alignment vertical="center"/>
    </xf>
    <xf numFmtId="0" fontId="3" fillId="0" borderId="3" xfId="2" applyFont="1" applyFill="1" applyBorder="1" applyAlignment="1"/>
    <xf numFmtId="0" fontId="3" fillId="0" borderId="5" xfId="2" applyFont="1" applyFill="1" applyBorder="1" applyAlignment="1"/>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181" fontId="21" fillId="2" borderId="12" xfId="2" applyNumberFormat="1" applyFont="1" applyFill="1" applyBorder="1" applyAlignment="1">
      <alignment horizontal="right" vertical="center" shrinkToFit="1"/>
    </xf>
    <xf numFmtId="181" fontId="21" fillId="2" borderId="171" xfId="2" applyNumberFormat="1" applyFont="1" applyFill="1" applyBorder="1" applyAlignment="1">
      <alignment horizontal="right" vertical="center" shrinkToFit="1"/>
    </xf>
    <xf numFmtId="179" fontId="21" fillId="2" borderId="172" xfId="2" applyNumberFormat="1" applyFont="1" applyFill="1" applyBorder="1" applyAlignment="1">
      <alignment horizontal="right" vertical="center" shrinkToFit="1"/>
    </xf>
    <xf numFmtId="177" fontId="21" fillId="0" borderId="10" xfId="2" applyNumberFormat="1" applyFont="1" applyFill="1" applyBorder="1" applyAlignment="1">
      <alignment vertical="center" wrapText="1"/>
    </xf>
    <xf numFmtId="177" fontId="21" fillId="0" borderId="9" xfId="2" applyNumberFormat="1" applyFont="1" applyFill="1" applyBorder="1" applyAlignment="1">
      <alignment vertical="center" wrapText="1"/>
    </xf>
    <xf numFmtId="177" fontId="21" fillId="0" borderId="11" xfId="2" applyNumberFormat="1" applyFont="1" applyFill="1" applyBorder="1" applyAlignment="1">
      <alignment vertical="center" wrapText="1"/>
    </xf>
    <xf numFmtId="181" fontId="21" fillId="0" borderId="12" xfId="2" applyNumberFormat="1" applyFont="1" applyFill="1" applyBorder="1" applyAlignment="1">
      <alignment horizontal="right" vertical="center" shrinkToFit="1"/>
    </xf>
    <xf numFmtId="181" fontId="21" fillId="0" borderId="171" xfId="2" applyNumberFormat="1" applyFont="1" applyFill="1" applyBorder="1" applyAlignment="1">
      <alignment horizontal="right" vertical="center" shrinkToFit="1"/>
    </xf>
    <xf numFmtId="0" fontId="21" fillId="2" borderId="10" xfId="2" applyFont="1" applyFill="1" applyBorder="1" applyAlignment="1">
      <alignment vertical="center"/>
    </xf>
    <xf numFmtId="0" fontId="21" fillId="2" borderId="9" xfId="2" applyFont="1" applyFill="1" applyBorder="1" applyAlignment="1">
      <alignment vertical="center"/>
    </xf>
    <xf numFmtId="0" fontId="21" fillId="2" borderId="11" xfId="2" applyFont="1" applyFill="1" applyBorder="1" applyAlignment="1">
      <alignment vertical="center"/>
    </xf>
    <xf numFmtId="0" fontId="21" fillId="0" borderId="0" xfId="2" applyFont="1" applyFill="1" applyBorder="1" applyAlignment="1"/>
    <xf numFmtId="0" fontId="3" fillId="0" borderId="0" xfId="2" applyFont="1" applyFill="1" applyBorder="1" applyAlignment="1"/>
    <xf numFmtId="176" fontId="21" fillId="0" borderId="2" xfId="2" applyNumberFormat="1" applyFont="1" applyFill="1" applyBorder="1">
      <alignment vertical="center"/>
    </xf>
    <xf numFmtId="0" fontId="3" fillId="0" borderId="7" xfId="2" applyFont="1" applyFill="1" applyBorder="1">
      <alignment vertical="center"/>
    </xf>
    <xf numFmtId="0" fontId="4" fillId="0" borderId="4" xfId="2" applyFont="1" applyFill="1" applyBorder="1">
      <alignment vertical="center"/>
    </xf>
    <xf numFmtId="0" fontId="3" fillId="0" borderId="7" xfId="3" applyFont="1" applyFill="1" applyBorder="1">
      <alignment vertical="center"/>
    </xf>
    <xf numFmtId="176" fontId="21" fillId="0" borderId="7" xfId="3" applyNumberFormat="1" applyFont="1" applyFill="1" applyBorder="1">
      <alignment vertical="center"/>
    </xf>
    <xf numFmtId="177" fontId="27" fillId="0" borderId="1" xfId="4" applyNumberFormat="1" applyFont="1" applyBorder="1" applyAlignment="1">
      <alignment vertical="center"/>
    </xf>
    <xf numFmtId="177" fontId="27" fillId="0" borderId="3" xfId="4" applyNumberFormat="1" applyFont="1" applyBorder="1" applyAlignment="1">
      <alignment vertical="center"/>
    </xf>
    <xf numFmtId="177" fontId="27" fillId="0" borderId="36" xfId="4" applyNumberFormat="1" applyFont="1" applyBorder="1" applyAlignment="1">
      <alignment horizontal="center" vertical="center" wrapText="1"/>
    </xf>
    <xf numFmtId="177" fontId="27" fillId="0" borderId="10" xfId="4" applyNumberFormat="1" applyFont="1" applyBorder="1" applyAlignment="1">
      <alignment horizontal="center" vertical="center"/>
    </xf>
    <xf numFmtId="177" fontId="27" fillId="0" borderId="9" xfId="4" applyNumberFormat="1" applyFont="1" applyBorder="1" applyAlignment="1">
      <alignment horizontal="center" vertical="center"/>
    </xf>
    <xf numFmtId="177" fontId="27" fillId="0" borderId="11" xfId="4" applyNumberFormat="1" applyFont="1" applyBorder="1" applyAlignment="1">
      <alignment horizontal="center" vertical="center"/>
    </xf>
    <xf numFmtId="177" fontId="27" fillId="0" borderId="6" xfId="4" applyNumberFormat="1" applyFont="1" applyBorder="1" applyAlignment="1">
      <alignment vertical="center"/>
    </xf>
    <xf numFmtId="177" fontId="27" fillId="0" borderId="8" xfId="4" applyNumberFormat="1" applyFont="1" applyBorder="1" applyAlignment="1">
      <alignment vertical="center"/>
    </xf>
    <xf numFmtId="177" fontId="27" fillId="0" borderId="32" xfId="4" applyNumberFormat="1" applyFont="1" applyBorder="1" applyAlignment="1">
      <alignment horizontal="center" vertical="center" wrapText="1"/>
    </xf>
    <xf numFmtId="177" fontId="27" fillId="0" borderId="1" xfId="4" applyNumberFormat="1" applyFont="1" applyBorder="1" applyAlignment="1">
      <alignment horizontal="center" vertical="center"/>
    </xf>
    <xf numFmtId="177" fontId="27" fillId="0" borderId="172" xfId="4" applyNumberFormat="1" applyFont="1" applyBorder="1" applyAlignment="1">
      <alignment horizontal="center" vertical="center" wrapText="1"/>
    </xf>
    <xf numFmtId="177" fontId="13" fillId="0" borderId="174" xfId="4" applyNumberFormat="1" applyFont="1" applyBorder="1" applyAlignment="1">
      <alignment horizontal="center" vertical="center"/>
    </xf>
    <xf numFmtId="177" fontId="27" fillId="0" borderId="7" xfId="4" applyNumberFormat="1" applyFont="1" applyBorder="1" applyAlignment="1">
      <alignment horizontal="center" vertical="center" wrapText="1"/>
    </xf>
    <xf numFmtId="177" fontId="27" fillId="0" borderId="12" xfId="4" applyNumberFormat="1" applyFont="1" applyBorder="1" applyAlignment="1">
      <alignment horizontal="center" vertical="center"/>
    </xf>
    <xf numFmtId="181" fontId="27" fillId="0" borderId="36" xfId="5" applyNumberFormat="1" applyFont="1" applyFill="1" applyBorder="1" applyAlignment="1">
      <alignment horizontal="right" vertical="center" shrinkToFit="1"/>
    </xf>
    <xf numFmtId="181" fontId="27" fillId="0" borderId="1" xfId="5" applyNumberFormat="1" applyFont="1" applyFill="1" applyBorder="1" applyAlignment="1">
      <alignment horizontal="right" vertical="center" shrinkToFit="1"/>
    </xf>
    <xf numFmtId="179" fontId="27" fillId="0" borderId="175" xfId="5" applyNumberFormat="1" applyFont="1" applyFill="1" applyBorder="1" applyAlignment="1">
      <alignment horizontal="right" vertical="center" shrinkToFit="1"/>
    </xf>
    <xf numFmtId="181" fontId="27" fillId="0" borderId="174" xfId="5" applyNumberFormat="1" applyFont="1" applyFill="1" applyBorder="1" applyAlignment="1">
      <alignment horizontal="right" vertical="center" shrinkToFit="1"/>
    </xf>
    <xf numFmtId="179" fontId="27" fillId="0" borderId="176" xfId="5" applyNumberFormat="1" applyFont="1" applyFill="1" applyBorder="1" applyAlignment="1">
      <alignment horizontal="right" vertical="center" shrinkToFit="1"/>
    </xf>
    <xf numFmtId="179" fontId="27" fillId="0" borderId="36" xfId="5" applyNumberFormat="1" applyFont="1" applyBorder="1" applyAlignment="1">
      <alignment horizontal="right" vertical="center" shrinkToFit="1"/>
    </xf>
    <xf numFmtId="177" fontId="27" fillId="0" borderId="6" xfId="4" applyNumberFormat="1" applyFont="1" applyBorder="1" applyAlignment="1">
      <alignment horizontal="center" vertical="center"/>
    </xf>
    <xf numFmtId="177" fontId="27" fillId="0" borderId="177" xfId="4" applyNumberFormat="1" applyFont="1" applyBorder="1" applyAlignment="1">
      <alignment horizontal="center" vertical="center"/>
    </xf>
    <xf numFmtId="181" fontId="27" fillId="0" borderId="178" xfId="5" applyNumberFormat="1" applyFont="1" applyFill="1" applyBorder="1" applyAlignment="1">
      <alignment horizontal="right" vertical="center" shrinkToFit="1"/>
    </xf>
    <xf numFmtId="181" fontId="27" fillId="0" borderId="179" xfId="5" applyNumberFormat="1" applyFont="1" applyFill="1" applyBorder="1" applyAlignment="1">
      <alignment horizontal="right" vertical="center" shrinkToFit="1"/>
    </xf>
    <xf numFmtId="179" fontId="27" fillId="0" borderId="177" xfId="5" applyNumberFormat="1" applyFont="1" applyFill="1" applyBorder="1" applyAlignment="1">
      <alignment horizontal="right" vertical="center" shrinkToFit="1"/>
    </xf>
    <xf numFmtId="181" fontId="27" fillId="0" borderId="180" xfId="5" applyNumberFormat="1" applyFont="1" applyFill="1" applyBorder="1" applyAlignment="1">
      <alignment horizontal="right" vertical="center" shrinkToFit="1"/>
    </xf>
    <xf numFmtId="179" fontId="27" fillId="0" borderId="181" xfId="5" applyNumberFormat="1" applyFont="1" applyFill="1" applyBorder="1" applyAlignment="1">
      <alignment horizontal="right" vertical="center" shrinkToFit="1"/>
    </xf>
    <xf numFmtId="179" fontId="27" fillId="0" borderId="178" xfId="5" applyNumberFormat="1" applyFont="1" applyBorder="1" applyAlignment="1">
      <alignment horizontal="right" vertical="center" shrinkToFit="1"/>
    </xf>
    <xf numFmtId="177" fontId="27" fillId="0" borderId="3" xfId="4" applyNumberFormat="1" applyFont="1" applyBorder="1" applyAlignment="1">
      <alignment horizontal="center" vertical="center"/>
    </xf>
    <xf numFmtId="181" fontId="27" fillId="0" borderId="36" xfId="5" applyNumberFormat="1" applyFont="1" applyBorder="1" applyAlignment="1">
      <alignment horizontal="right" vertical="center" shrinkToFit="1"/>
    </xf>
    <xf numFmtId="181" fontId="27" fillId="0" borderId="1" xfId="5" applyNumberFormat="1" applyFont="1" applyBorder="1" applyAlignment="1">
      <alignment horizontal="right" vertical="center" shrinkToFit="1"/>
    </xf>
    <xf numFmtId="179" fontId="27" fillId="0" borderId="175" xfId="5" applyNumberFormat="1" applyFont="1" applyBorder="1" applyAlignment="1">
      <alignment horizontal="right" vertical="center" shrinkToFit="1"/>
    </xf>
    <xf numFmtId="181" fontId="27" fillId="0" borderId="174" xfId="5" applyNumberFormat="1" applyFont="1" applyBorder="1" applyAlignment="1">
      <alignment horizontal="right" vertical="center" shrinkToFit="1"/>
    </xf>
    <xf numFmtId="179" fontId="27" fillId="0" borderId="2" xfId="5" applyNumberFormat="1" applyFont="1" applyBorder="1" applyAlignment="1">
      <alignment horizontal="right" vertical="center" shrinkToFit="1"/>
    </xf>
    <xf numFmtId="0" fontId="3" fillId="0" borderId="6" xfId="2" applyFont="1" applyFill="1" applyBorder="1">
      <alignment vertical="center"/>
    </xf>
    <xf numFmtId="0" fontId="3" fillId="0" borderId="8" xfId="2" applyFont="1" applyFill="1" applyBorder="1">
      <alignment vertical="center"/>
    </xf>
    <xf numFmtId="0" fontId="3" fillId="0" borderId="0" xfId="16">
      <alignment vertical="center"/>
    </xf>
    <xf numFmtId="0" fontId="21" fillId="0" borderId="0" xfId="16" applyFont="1">
      <alignment vertical="center"/>
    </xf>
    <xf numFmtId="0" fontId="28" fillId="0" borderId="0" xfId="16" applyFont="1" applyAlignment="1">
      <alignment horizontal="right" vertical="center"/>
    </xf>
    <xf numFmtId="0" fontId="29" fillId="6" borderId="21" xfId="16" applyFont="1" applyFill="1" applyBorder="1" applyAlignment="1"/>
    <xf numFmtId="0" fontId="29" fillId="6" borderId="22" xfId="16" applyFont="1" applyFill="1" applyBorder="1" applyAlignment="1">
      <alignment horizontal="right" vertical="top"/>
    </xf>
    <xf numFmtId="0" fontId="29" fillId="6" borderId="23" xfId="16" applyFont="1" applyFill="1" applyBorder="1" applyAlignment="1">
      <alignment horizontal="right" vertical="top"/>
    </xf>
    <xf numFmtId="0" fontId="29" fillId="6" borderId="13" xfId="16" applyFont="1" applyFill="1" applyBorder="1" applyAlignment="1">
      <alignment horizontal="center" vertical="center"/>
    </xf>
    <xf numFmtId="0" fontId="29" fillId="6" borderId="15" xfId="16" applyFont="1" applyFill="1" applyBorder="1" applyAlignment="1">
      <alignment horizontal="center" vertical="center"/>
    </xf>
    <xf numFmtId="0" fontId="29" fillId="6" borderId="61" xfId="16" applyFont="1" applyFill="1" applyBorder="1" applyAlignment="1">
      <alignment horizontal="center" vertical="center"/>
    </xf>
    <xf numFmtId="0" fontId="29" fillId="0" borderId="27" xfId="16" applyFont="1" applyFill="1" applyBorder="1" applyAlignment="1">
      <alignment horizontal="center" vertical="center" wrapText="1"/>
    </xf>
    <xf numFmtId="0" fontId="29" fillId="0" borderId="19" xfId="16" applyFont="1" applyFill="1" applyBorder="1" applyAlignment="1" applyProtection="1">
      <alignment horizontal="left" vertical="center" wrapText="1"/>
    </xf>
    <xf numFmtId="0" fontId="29" fillId="0" borderId="20" xfId="16" applyFont="1" applyFill="1" applyBorder="1" applyAlignment="1" applyProtection="1">
      <alignment horizontal="left" vertical="center" wrapText="1"/>
    </xf>
    <xf numFmtId="189" fontId="29" fillId="0" borderId="13" xfId="16" applyNumberFormat="1" applyFont="1" applyFill="1" applyBorder="1" applyAlignment="1" applyProtection="1">
      <alignment horizontal="right" vertical="center" shrinkToFit="1"/>
    </xf>
    <xf numFmtId="189" fontId="29" fillId="0" borderId="15" xfId="16" applyNumberFormat="1" applyFont="1" applyFill="1" applyBorder="1" applyAlignment="1" applyProtection="1">
      <alignment horizontal="right" vertical="center" shrinkToFit="1"/>
    </xf>
    <xf numFmtId="189" fontId="29" fillId="0" borderId="17" xfId="16" applyNumberFormat="1" applyFont="1" applyFill="1" applyBorder="1" applyAlignment="1" applyProtection="1">
      <alignment horizontal="right" vertical="center" shrinkToFit="1"/>
    </xf>
    <xf numFmtId="0" fontId="29" fillId="0" borderId="38" xfId="16" applyFont="1" applyFill="1" applyBorder="1" applyAlignment="1">
      <alignment horizontal="center" vertical="center" wrapText="1"/>
    </xf>
    <xf numFmtId="0" fontId="29" fillId="0" borderId="2" xfId="16" applyFont="1" applyFill="1" applyBorder="1" applyAlignment="1" applyProtection="1">
      <alignment horizontal="left" vertical="center"/>
    </xf>
    <xf numFmtId="0" fontId="29" fillId="0" borderId="39" xfId="16" applyFont="1" applyFill="1" applyBorder="1" applyAlignment="1" applyProtection="1">
      <alignment horizontal="left" vertical="center"/>
    </xf>
    <xf numFmtId="189" fontId="29" fillId="0" borderId="35" xfId="16" applyNumberFormat="1" applyFont="1" applyFill="1" applyBorder="1" applyAlignment="1" applyProtection="1">
      <alignment horizontal="right" vertical="center" shrinkToFit="1"/>
    </xf>
    <xf numFmtId="189" fontId="29" fillId="0" borderId="36" xfId="16" applyNumberFormat="1" applyFont="1" applyFill="1" applyBorder="1" applyAlignment="1" applyProtection="1">
      <alignment horizontal="right" vertical="center" shrinkToFit="1"/>
    </xf>
    <xf numFmtId="189" fontId="29" fillId="0" borderId="37" xfId="16" applyNumberFormat="1" applyFont="1" applyFill="1" applyBorder="1" applyAlignment="1" applyProtection="1">
      <alignment horizontal="right" vertical="center" shrinkToFit="1"/>
    </xf>
    <xf numFmtId="0" fontId="29" fillId="0" borderId="62" xfId="16" applyFont="1" applyFill="1" applyBorder="1" applyAlignment="1">
      <alignment horizontal="center" vertical="center"/>
    </xf>
    <xf numFmtId="0" fontId="29" fillId="0" borderId="55" xfId="16" applyFont="1" applyFill="1" applyBorder="1" applyAlignment="1" applyProtection="1">
      <alignment horizontal="left" vertical="center"/>
    </xf>
    <xf numFmtId="0" fontId="29" fillId="0" borderId="57" xfId="16" applyFont="1" applyFill="1" applyBorder="1" applyAlignment="1" applyProtection="1">
      <alignment horizontal="left" vertical="center"/>
    </xf>
    <xf numFmtId="189" fontId="29" fillId="0" borderId="112" xfId="16" applyNumberFormat="1" applyFont="1" applyFill="1" applyBorder="1" applyAlignment="1" applyProtection="1">
      <alignment horizontal="right" vertical="center" shrinkToFit="1"/>
    </xf>
    <xf numFmtId="189" fontId="29" fillId="0" borderId="182" xfId="16" applyNumberFormat="1" applyFont="1" applyFill="1" applyBorder="1" applyAlignment="1" applyProtection="1">
      <alignment horizontal="right" vertical="center" shrinkToFit="1"/>
    </xf>
    <xf numFmtId="189" fontId="29" fillId="0" borderId="63" xfId="16" applyNumberFormat="1" applyFont="1" applyFill="1" applyBorder="1" applyAlignment="1" applyProtection="1">
      <alignment horizontal="right" vertical="center" shrinkToFit="1"/>
    </xf>
    <xf numFmtId="0" fontId="29" fillId="0" borderId="0" xfId="17" applyFont="1">
      <alignment vertical="center"/>
    </xf>
    <xf numFmtId="0" fontId="3" fillId="0" borderId="0" xfId="17">
      <alignment vertical="center"/>
    </xf>
    <xf numFmtId="0" fontId="28" fillId="0" borderId="0" xfId="17" applyFont="1" applyAlignment="1">
      <alignment horizontal="right" vertical="center"/>
    </xf>
    <xf numFmtId="0" fontId="29" fillId="7" borderId="21" xfId="17" applyFont="1" applyFill="1" applyBorder="1" applyAlignment="1"/>
    <xf numFmtId="0" fontId="29" fillId="7" borderId="22" xfId="17" applyFont="1" applyFill="1" applyBorder="1" applyAlignment="1">
      <alignment horizontal="right" vertical="top"/>
    </xf>
    <xf numFmtId="0" fontId="29" fillId="7" borderId="23" xfId="17" applyFont="1" applyFill="1" applyBorder="1" applyAlignment="1">
      <alignment horizontal="right" vertical="top"/>
    </xf>
    <xf numFmtId="0" fontId="29" fillId="7" borderId="14" xfId="17" applyFont="1" applyFill="1" applyBorder="1" applyAlignment="1">
      <alignment horizontal="center" vertical="center"/>
    </xf>
    <xf numFmtId="0" fontId="29" fillId="7" borderId="15" xfId="17" applyFont="1" applyFill="1" applyBorder="1" applyAlignment="1">
      <alignment horizontal="center" vertical="center"/>
    </xf>
    <xf numFmtId="0" fontId="29" fillId="7" borderId="17" xfId="17" applyFont="1" applyFill="1" applyBorder="1" applyAlignment="1">
      <alignment horizontal="center" vertical="center"/>
    </xf>
    <xf numFmtId="0" fontId="29" fillId="0" borderId="29" xfId="17" applyFont="1" applyFill="1" applyBorder="1" applyAlignment="1">
      <alignment vertical="center" wrapText="1"/>
    </xf>
    <xf numFmtId="0" fontId="30" fillId="0" borderId="50" xfId="17" applyFont="1" applyFill="1" applyBorder="1" applyAlignment="1">
      <alignment horizontal="left" vertical="center" wrapText="1"/>
    </xf>
    <xf numFmtId="0" fontId="30" fillId="0" borderId="52" xfId="17" applyFont="1" applyFill="1" applyBorder="1" applyAlignment="1">
      <alignment horizontal="left" vertical="center" wrapText="1"/>
    </xf>
    <xf numFmtId="189" fontId="29" fillId="0" borderId="183" xfId="17" applyNumberFormat="1" applyFont="1" applyFill="1" applyBorder="1" applyAlignment="1">
      <alignment horizontal="right" vertical="center" shrinkToFit="1"/>
    </xf>
    <xf numFmtId="189" fontId="29" fillId="0" borderId="184" xfId="17" applyNumberFormat="1" applyFont="1" applyFill="1" applyBorder="1" applyAlignment="1">
      <alignment horizontal="right" vertical="center" shrinkToFit="1"/>
    </xf>
    <xf numFmtId="189" fontId="29" fillId="0" borderId="185" xfId="17" applyNumberFormat="1" applyFont="1" applyFill="1" applyBorder="1" applyAlignment="1">
      <alignment horizontal="right" vertical="center" shrinkToFit="1"/>
    </xf>
    <xf numFmtId="0" fontId="29" fillId="0" borderId="34" xfId="17" applyFont="1" applyFill="1" applyBorder="1" applyAlignment="1">
      <alignment vertical="center"/>
    </xf>
    <xf numFmtId="0" fontId="30" fillId="0" borderId="9" xfId="17" applyFont="1" applyFill="1" applyBorder="1" applyAlignment="1">
      <alignment horizontal="left" vertical="center" wrapText="1"/>
    </xf>
    <xf numFmtId="0" fontId="30" fillId="0" borderId="9" xfId="17" applyFont="1" applyBorder="1" applyAlignment="1">
      <alignment horizontal="left" vertical="center" wrapText="1"/>
    </xf>
    <xf numFmtId="0" fontId="30" fillId="0" borderId="53" xfId="17" applyFont="1" applyBorder="1" applyAlignment="1">
      <alignment horizontal="left" vertical="center" wrapText="1"/>
    </xf>
    <xf numFmtId="189" fontId="29" fillId="0" borderId="186" xfId="17" applyNumberFormat="1" applyFont="1" applyFill="1" applyBorder="1" applyAlignment="1">
      <alignment horizontal="right" vertical="center" shrinkToFit="1"/>
    </xf>
    <xf numFmtId="189" fontId="29" fillId="0" borderId="12" xfId="17" applyNumberFormat="1" applyFont="1" applyFill="1" applyBorder="1" applyAlignment="1">
      <alignment horizontal="right" vertical="center" shrinkToFit="1"/>
    </xf>
    <xf numFmtId="189" fontId="29" fillId="0" borderId="187" xfId="17" applyNumberFormat="1" applyFont="1" applyFill="1" applyBorder="1" applyAlignment="1">
      <alignment horizontal="right" vertical="center" shrinkToFit="1"/>
    </xf>
    <xf numFmtId="0" fontId="29" fillId="0" borderId="38" xfId="17" applyFont="1" applyFill="1" applyBorder="1" applyAlignment="1">
      <alignment vertical="center"/>
    </xf>
    <xf numFmtId="0" fontId="29" fillId="0" borderId="62" xfId="17" applyFont="1" applyFill="1" applyBorder="1" applyAlignment="1">
      <alignment vertical="center"/>
    </xf>
    <xf numFmtId="0" fontId="30" fillId="0" borderId="55" xfId="17" applyFont="1" applyFill="1" applyBorder="1" applyAlignment="1">
      <alignment horizontal="left" vertical="center" wrapText="1"/>
    </xf>
    <xf numFmtId="0" fontId="30" fillId="0" borderId="55" xfId="17" applyFont="1" applyBorder="1" applyAlignment="1">
      <alignment horizontal="left" vertical="center" wrapText="1"/>
    </xf>
    <xf numFmtId="0" fontId="30" fillId="0" borderId="57" xfId="17" applyFont="1" applyBorder="1" applyAlignment="1">
      <alignment horizontal="left" vertical="center" wrapText="1"/>
    </xf>
    <xf numFmtId="189" fontId="29" fillId="0" borderId="112" xfId="17" applyNumberFormat="1" applyFont="1" applyFill="1" applyBorder="1" applyAlignment="1">
      <alignment horizontal="right" vertical="center" shrinkToFit="1"/>
    </xf>
    <xf numFmtId="189" fontId="29" fillId="0" borderId="182" xfId="17" applyNumberFormat="1" applyFont="1" applyFill="1" applyBorder="1" applyAlignment="1">
      <alignment horizontal="right" vertical="center" shrinkToFit="1"/>
    </xf>
    <xf numFmtId="189" fontId="29" fillId="0" borderId="63" xfId="17" applyNumberFormat="1" applyFont="1" applyFill="1" applyBorder="1" applyAlignment="1">
      <alignment horizontal="right" vertical="center" shrinkToFit="1"/>
    </xf>
    <xf numFmtId="0" fontId="30" fillId="0" borderId="0" xfId="17" applyFont="1" applyFill="1" applyBorder="1" applyAlignment="1">
      <alignment vertical="center"/>
    </xf>
    <xf numFmtId="0" fontId="30" fillId="0" borderId="0" xfId="17" applyNumberFormat="1" applyFont="1" applyFill="1" applyBorder="1" applyAlignment="1">
      <alignment vertical="center" wrapText="1"/>
    </xf>
    <xf numFmtId="0" fontId="30" fillId="0" borderId="0" xfId="17" applyNumberFormat="1" applyFont="1" applyBorder="1" applyAlignment="1">
      <alignment vertical="center" wrapText="1"/>
    </xf>
    <xf numFmtId="0" fontId="29" fillId="0" borderId="0" xfId="17" applyNumberFormat="1" applyFont="1" applyFill="1" applyBorder="1" applyAlignment="1">
      <alignment vertical="center"/>
    </xf>
    <xf numFmtId="0" fontId="21" fillId="0" borderId="0" xfId="18" applyFont="1">
      <alignment vertical="center"/>
    </xf>
    <xf numFmtId="0" fontId="3" fillId="0" borderId="0" xfId="18">
      <alignment vertical="center"/>
    </xf>
    <xf numFmtId="0" fontId="28" fillId="0" borderId="0" xfId="18" applyFont="1" applyAlignment="1">
      <alignment horizontal="center" vertical="center"/>
    </xf>
    <xf numFmtId="0" fontId="30" fillId="6" borderId="21" xfId="18" applyFont="1" applyFill="1" applyBorder="1" applyAlignment="1"/>
    <xf numFmtId="0" fontId="30" fillId="6" borderId="22" xfId="18" applyFont="1" applyFill="1" applyBorder="1" applyAlignment="1"/>
    <xf numFmtId="0" fontId="30" fillId="6" borderId="22" xfId="18" applyFont="1" applyFill="1" applyBorder="1" applyAlignment="1">
      <alignment horizontal="right" vertical="center"/>
    </xf>
    <xf numFmtId="0" fontId="30" fillId="6" borderId="23" xfId="18" applyFont="1" applyFill="1" applyBorder="1" applyAlignment="1">
      <alignment horizontal="right" vertical="top"/>
    </xf>
    <xf numFmtId="0" fontId="30" fillId="6" borderId="14" xfId="18" applyFont="1" applyFill="1" applyBorder="1" applyAlignment="1">
      <alignment horizontal="center" vertical="center"/>
    </xf>
    <xf numFmtId="0" fontId="30" fillId="6" borderId="15" xfId="18" applyFont="1" applyFill="1" applyBorder="1" applyAlignment="1">
      <alignment horizontal="center" vertical="center"/>
    </xf>
    <xf numFmtId="0" fontId="30" fillId="6" borderId="61" xfId="18" applyFont="1" applyFill="1" applyBorder="1" applyAlignment="1">
      <alignment horizontal="center" vertical="center"/>
    </xf>
    <xf numFmtId="0" fontId="30" fillId="0" borderId="18" xfId="18" applyFont="1" applyFill="1" applyBorder="1" applyAlignment="1">
      <alignment vertical="center" wrapText="1"/>
    </xf>
    <xf numFmtId="0" fontId="30" fillId="0" borderId="14" xfId="18" applyFont="1" applyFill="1" applyBorder="1" applyAlignment="1">
      <alignment vertical="center" wrapText="1"/>
    </xf>
    <xf numFmtId="0" fontId="30" fillId="0" borderId="6" xfId="18" applyFont="1" applyFill="1" applyBorder="1" applyAlignment="1">
      <alignment vertical="center" wrapText="1"/>
    </xf>
    <xf numFmtId="0" fontId="30" fillId="0" borderId="50" xfId="18" applyFont="1" applyFill="1" applyBorder="1" applyAlignment="1">
      <alignment vertical="center"/>
    </xf>
    <xf numFmtId="0" fontId="30" fillId="0" borderId="52" xfId="18" applyFont="1" applyFill="1" applyBorder="1" applyAlignment="1">
      <alignment vertical="center"/>
    </xf>
    <xf numFmtId="181" fontId="30" fillId="0" borderId="183" xfId="18" applyNumberFormat="1" applyFont="1" applyFill="1" applyBorder="1" applyAlignment="1" applyProtection="1">
      <alignment horizontal="right" vertical="center" shrinkToFit="1"/>
    </xf>
    <xf numFmtId="181" fontId="30" fillId="0" borderId="184" xfId="18" applyNumberFormat="1" applyFont="1" applyFill="1" applyBorder="1" applyAlignment="1" applyProtection="1">
      <alignment horizontal="right" vertical="center" shrinkToFit="1"/>
    </xf>
    <xf numFmtId="181" fontId="30" fillId="0" borderId="185" xfId="18" applyNumberFormat="1" applyFont="1" applyFill="1" applyBorder="1" applyAlignment="1" applyProtection="1">
      <alignment horizontal="right" vertical="center" shrinkToFit="1"/>
    </xf>
    <xf numFmtId="0" fontId="30" fillId="0" borderId="27" xfId="18" applyFont="1" applyFill="1" applyBorder="1" applyAlignment="1">
      <alignment vertical="center" wrapText="1"/>
    </xf>
    <xf numFmtId="0" fontId="30" fillId="0" borderId="5" xfId="18" applyFont="1" applyFill="1" applyBorder="1" applyAlignment="1">
      <alignment vertical="center" wrapText="1"/>
    </xf>
    <xf numFmtId="0" fontId="30" fillId="0" borderId="10" xfId="18" applyFont="1" applyFill="1" applyBorder="1" applyAlignment="1">
      <alignment vertical="center"/>
    </xf>
    <xf numFmtId="0" fontId="30" fillId="0" borderId="9" xfId="18" applyFont="1" applyFill="1" applyBorder="1" applyAlignment="1">
      <alignment vertical="center"/>
    </xf>
    <xf numFmtId="0" fontId="30" fillId="0" borderId="53" xfId="18" applyFont="1" applyFill="1" applyBorder="1" applyAlignment="1">
      <alignment vertical="center"/>
    </xf>
    <xf numFmtId="181" fontId="30" fillId="0" borderId="186" xfId="18" applyNumberFormat="1" applyFont="1" applyFill="1" applyBorder="1" applyAlignment="1" applyProtection="1">
      <alignment horizontal="right" vertical="center" shrinkToFit="1"/>
    </xf>
    <xf numFmtId="181" fontId="30" fillId="0" borderId="12" xfId="18" applyNumberFormat="1" applyFont="1" applyFill="1" applyBorder="1" applyAlignment="1" applyProtection="1">
      <alignment horizontal="right" vertical="center" shrinkToFit="1"/>
    </xf>
    <xf numFmtId="181" fontId="30" fillId="0" borderId="187" xfId="18" applyNumberFormat="1" applyFont="1" applyFill="1" applyBorder="1" applyAlignment="1" applyProtection="1">
      <alignment horizontal="right" vertical="center" shrinkToFit="1"/>
    </xf>
    <xf numFmtId="0" fontId="30" fillId="0" borderId="29" xfId="18" applyFont="1" applyFill="1" applyBorder="1" applyAlignment="1">
      <alignment vertical="center" wrapText="1"/>
    </xf>
    <xf numFmtId="0" fontId="30" fillId="0" borderId="8" xfId="18" applyFont="1" applyFill="1" applyBorder="1" applyAlignment="1">
      <alignment vertical="center" wrapText="1"/>
    </xf>
    <xf numFmtId="0" fontId="30" fillId="0" borderId="1" xfId="18" applyFont="1" applyFill="1" applyBorder="1" applyAlignment="1">
      <alignment vertical="center"/>
    </xf>
    <xf numFmtId="0" fontId="30" fillId="0" borderId="34" xfId="18" applyFont="1" applyFill="1" applyBorder="1" applyAlignment="1">
      <alignment vertical="center" wrapText="1"/>
    </xf>
    <xf numFmtId="0" fontId="30" fillId="0" borderId="11" xfId="18" applyFont="1" applyFill="1" applyBorder="1" applyAlignment="1">
      <alignment vertical="center" wrapText="1"/>
    </xf>
    <xf numFmtId="0" fontId="30" fillId="0" borderId="62" xfId="18" applyFont="1" applyFill="1" applyBorder="1" applyAlignment="1">
      <alignment vertical="center"/>
    </xf>
    <xf numFmtId="0" fontId="30" fillId="0" borderId="56" xfId="18" applyFont="1" applyFill="1" applyBorder="1" applyAlignment="1">
      <alignment vertical="center"/>
    </xf>
    <xf numFmtId="0" fontId="30" fillId="0" borderId="54" xfId="18" applyFont="1" applyFill="1" applyBorder="1" applyAlignment="1">
      <alignment vertical="center"/>
    </xf>
    <xf numFmtId="0" fontId="30" fillId="0" borderId="55" xfId="18" applyFont="1" applyFill="1" applyBorder="1" applyAlignment="1">
      <alignment vertical="center"/>
    </xf>
    <xf numFmtId="0" fontId="30" fillId="0" borderId="57" xfId="18" applyFont="1" applyFill="1" applyBorder="1" applyAlignment="1">
      <alignment vertical="center"/>
    </xf>
    <xf numFmtId="181" fontId="30" fillId="0" borderId="112" xfId="18" applyNumberFormat="1" applyFont="1" applyFill="1" applyBorder="1" applyAlignment="1" applyProtection="1">
      <alignment horizontal="right" vertical="center" shrinkToFit="1"/>
    </xf>
    <xf numFmtId="181" fontId="30" fillId="0" borderId="182" xfId="18" applyNumberFormat="1" applyFont="1" applyFill="1" applyBorder="1" applyAlignment="1" applyProtection="1">
      <alignment horizontal="right" vertical="center" shrinkToFit="1"/>
    </xf>
    <xf numFmtId="181" fontId="30" fillId="0" borderId="63" xfId="18" applyNumberFormat="1" applyFont="1" applyFill="1" applyBorder="1" applyAlignment="1" applyProtection="1">
      <alignment horizontal="right" vertical="center" shrinkToFit="1"/>
    </xf>
    <xf numFmtId="0" fontId="30" fillId="0" borderId="0" xfId="18" applyFont="1" applyAlignment="1"/>
    <xf numFmtId="0" fontId="31" fillId="0" borderId="0" xfId="18" applyFont="1" applyAlignment="1"/>
    <xf numFmtId="0" fontId="31" fillId="0" borderId="0" xfId="18" applyFont="1">
      <alignment vertical="center"/>
    </xf>
    <xf numFmtId="181" fontId="31" fillId="0" borderId="0" xfId="18" applyNumberFormat="1" applyFont="1" applyAlignment="1">
      <alignment horizontal="right" vertical="center" shrinkToFit="1"/>
    </xf>
    <xf numFmtId="0" fontId="32" fillId="0" borderId="0" xfId="18" applyNumberFormat="1" applyFont="1" applyAlignment="1">
      <alignment horizontal="center" vertical="center" shrinkToFit="1"/>
    </xf>
    <xf numFmtId="0" fontId="31" fillId="8" borderId="21" xfId="18" applyFont="1" applyFill="1" applyBorder="1" applyAlignment="1"/>
    <xf numFmtId="0" fontId="31" fillId="8" borderId="22" xfId="18" applyFont="1" applyFill="1" applyBorder="1" applyAlignment="1"/>
    <xf numFmtId="0" fontId="31" fillId="8" borderId="22" xfId="18" applyFont="1" applyFill="1" applyBorder="1" applyAlignment="1">
      <alignment horizontal="right" vertical="center"/>
    </xf>
    <xf numFmtId="0" fontId="31" fillId="8" borderId="23" xfId="18" applyFont="1" applyFill="1" applyBorder="1" applyAlignment="1">
      <alignment horizontal="right" vertical="top"/>
    </xf>
    <xf numFmtId="0" fontId="31" fillId="8" borderId="14" xfId="18" applyFont="1" applyFill="1" applyBorder="1" applyAlignment="1">
      <alignment horizontal="center" vertical="center"/>
    </xf>
    <xf numFmtId="0" fontId="31" fillId="8" borderId="15" xfId="18" applyFont="1" applyFill="1" applyBorder="1" applyAlignment="1">
      <alignment horizontal="center" vertical="center"/>
    </xf>
    <xf numFmtId="0" fontId="31" fillId="8" borderId="61" xfId="18" applyFont="1" applyFill="1" applyBorder="1" applyAlignment="1">
      <alignment horizontal="center" vertical="center"/>
    </xf>
    <xf numFmtId="0" fontId="31" fillId="0" borderId="183" xfId="18" applyFont="1" applyBorder="1" applyAlignment="1">
      <alignment horizontal="center" vertical="center" wrapText="1"/>
    </xf>
    <xf numFmtId="0" fontId="31" fillId="0" borderId="184" xfId="18" applyFont="1" applyBorder="1" applyAlignment="1">
      <alignment horizontal="center" vertical="center" wrapText="1"/>
    </xf>
    <xf numFmtId="0" fontId="31" fillId="0" borderId="49" xfId="18" applyFont="1" applyBorder="1">
      <alignment vertical="center"/>
    </xf>
    <xf numFmtId="0" fontId="31" fillId="0" borderId="50" xfId="18" applyFont="1" applyBorder="1">
      <alignment vertical="center"/>
    </xf>
    <xf numFmtId="0" fontId="31" fillId="0" borderId="51" xfId="18" applyFont="1" applyBorder="1">
      <alignment vertical="center"/>
    </xf>
    <xf numFmtId="181" fontId="31" fillId="0" borderId="183" xfId="18" applyNumberFormat="1" applyFont="1" applyBorder="1" applyAlignment="1" applyProtection="1">
      <alignment horizontal="right" vertical="center" shrinkToFit="1"/>
      <protection locked="0"/>
    </xf>
    <xf numFmtId="181" fontId="31" fillId="0" borderId="184" xfId="18" applyNumberFormat="1" applyFont="1" applyBorder="1" applyAlignment="1" applyProtection="1">
      <alignment horizontal="right" vertical="center" shrinkToFit="1"/>
      <protection locked="0"/>
    </xf>
    <xf numFmtId="181" fontId="31" fillId="0" borderId="185" xfId="18" applyNumberFormat="1" applyFont="1" applyBorder="1" applyAlignment="1" applyProtection="1">
      <alignment horizontal="right" vertical="center" shrinkToFit="1"/>
      <protection locked="0"/>
    </xf>
    <xf numFmtId="0" fontId="31" fillId="0" borderId="112" xfId="18" applyFont="1" applyBorder="1" applyAlignment="1">
      <alignment horizontal="center" vertical="center" wrapText="1"/>
    </xf>
    <xf numFmtId="0" fontId="31" fillId="0" borderId="182" xfId="18" applyFont="1" applyBorder="1" applyAlignment="1">
      <alignment horizontal="center" vertical="center" wrapText="1"/>
    </xf>
    <xf numFmtId="0" fontId="31" fillId="0" borderId="54" xfId="18" applyFont="1" applyBorder="1">
      <alignment vertical="center"/>
    </xf>
    <xf numFmtId="0" fontId="31" fillId="0" borderId="55" xfId="18" applyFont="1" applyBorder="1">
      <alignment vertical="center"/>
    </xf>
    <xf numFmtId="0" fontId="31" fillId="0" borderId="56" xfId="18" applyFont="1" applyBorder="1">
      <alignment vertical="center"/>
    </xf>
    <xf numFmtId="181" fontId="31" fillId="0" borderId="112" xfId="18" applyNumberFormat="1" applyFont="1" applyBorder="1" applyAlignment="1" applyProtection="1">
      <alignment horizontal="right" vertical="center" shrinkToFit="1"/>
      <protection locked="0"/>
    </xf>
    <xf numFmtId="181" fontId="31" fillId="0" borderId="182" xfId="18" applyNumberFormat="1" applyFont="1" applyBorder="1" applyAlignment="1" applyProtection="1">
      <alignment horizontal="right" vertical="center" shrinkToFit="1"/>
      <protection locked="0"/>
    </xf>
    <xf numFmtId="181" fontId="31" fillId="0" borderId="63" xfId="18" applyNumberFormat="1" applyFont="1" applyBorder="1" applyAlignment="1" applyProtection="1">
      <alignment horizontal="right" vertical="center" shrinkToFit="1"/>
      <protection locked="0"/>
    </xf>
    <xf numFmtId="0" fontId="34" fillId="0" borderId="0" xfId="18" applyFont="1" applyAlignment="1">
      <alignment horizontal="center" vertical="center" wrapText="1"/>
    </xf>
    <xf numFmtId="0" fontId="31" fillId="0" borderId="0" xfId="18" applyFont="1" applyAlignment="1">
      <alignment vertical="top"/>
    </xf>
    <xf numFmtId="0" fontId="35" fillId="0" borderId="0" xfId="18" applyFont="1">
      <alignment vertical="center"/>
    </xf>
    <xf numFmtId="0" fontId="34" fillId="0" borderId="0" xfId="18" applyFont="1" applyAlignment="1">
      <alignment vertical="center" wrapText="1"/>
    </xf>
    <xf numFmtId="0" fontId="3" fillId="0" borderId="0" xfId="19">
      <alignment vertical="center"/>
    </xf>
    <xf numFmtId="0" fontId="28" fillId="0" borderId="0" xfId="19" applyFont="1" applyAlignment="1">
      <alignment horizontal="center" vertical="center"/>
    </xf>
    <xf numFmtId="0" fontId="30" fillId="6" borderId="21" xfId="19" applyFont="1" applyFill="1" applyBorder="1" applyAlignment="1"/>
    <xf numFmtId="0" fontId="30" fillId="6" borderId="22" xfId="19" applyFont="1" applyFill="1" applyBorder="1" applyAlignment="1"/>
    <xf numFmtId="0" fontId="30" fillId="6" borderId="22" xfId="19" applyFont="1" applyFill="1" applyBorder="1" applyAlignment="1">
      <alignment horizontal="right" vertical="center"/>
    </xf>
    <xf numFmtId="0" fontId="30" fillId="6" borderId="23" xfId="19" applyFont="1" applyFill="1" applyBorder="1" applyAlignment="1">
      <alignment horizontal="right" vertical="top"/>
    </xf>
    <xf numFmtId="0" fontId="30" fillId="6" borderId="14" xfId="19" applyFont="1" applyFill="1" applyBorder="1" applyAlignment="1">
      <alignment horizontal="center" vertical="center"/>
    </xf>
    <xf numFmtId="0" fontId="30" fillId="6" borderId="15" xfId="19" applyFont="1" applyFill="1" applyBorder="1" applyAlignment="1">
      <alignment horizontal="center" vertical="center"/>
    </xf>
    <xf numFmtId="0" fontId="30" fillId="6" borderId="17" xfId="19" applyFont="1" applyFill="1" applyBorder="1" applyAlignment="1">
      <alignment horizontal="center" vertical="center"/>
    </xf>
    <xf numFmtId="0" fontId="30" fillId="0" borderId="18" xfId="19" applyFont="1" applyFill="1" applyBorder="1" applyAlignment="1">
      <alignment vertical="center" wrapText="1"/>
    </xf>
    <xf numFmtId="0" fontId="30" fillId="0" borderId="14" xfId="19" applyFont="1" applyFill="1" applyBorder="1" applyAlignment="1">
      <alignment vertical="center" wrapText="1"/>
    </xf>
    <xf numFmtId="0" fontId="30" fillId="0" borderId="6" xfId="19" applyFont="1" applyFill="1" applyBorder="1" applyAlignment="1">
      <alignment vertical="center" wrapText="1"/>
    </xf>
    <xf numFmtId="0" fontId="30" fillId="0" borderId="50" xfId="19" applyFont="1" applyFill="1" applyBorder="1" applyAlignment="1">
      <alignment horizontal="left" vertical="center"/>
    </xf>
    <xf numFmtId="0" fontId="30" fillId="0" borderId="52" xfId="19" applyFont="1" applyFill="1" applyBorder="1" applyAlignment="1">
      <alignment horizontal="left" vertical="center"/>
    </xf>
    <xf numFmtId="181" fontId="30" fillId="0" borderId="183" xfId="19" applyNumberFormat="1" applyFont="1" applyFill="1" applyBorder="1" applyAlignment="1" applyProtection="1">
      <alignment horizontal="right" vertical="center" shrinkToFit="1"/>
    </xf>
    <xf numFmtId="181" fontId="30" fillId="0" borderId="184" xfId="19" applyNumberFormat="1" applyFont="1" applyFill="1" applyBorder="1" applyAlignment="1" applyProtection="1">
      <alignment horizontal="right" vertical="center" shrinkToFit="1"/>
    </xf>
    <xf numFmtId="181" fontId="30" fillId="0" borderId="185" xfId="19" applyNumberFormat="1" applyFont="1" applyFill="1" applyBorder="1" applyAlignment="1" applyProtection="1">
      <alignment horizontal="right" vertical="center" shrinkToFit="1"/>
    </xf>
    <xf numFmtId="0" fontId="30" fillId="0" borderId="27" xfId="19" applyFont="1" applyFill="1" applyBorder="1" applyAlignment="1">
      <alignment vertical="center" wrapText="1"/>
    </xf>
    <xf numFmtId="0" fontId="30" fillId="0" borderId="5" xfId="19" applyFont="1" applyFill="1" applyBorder="1" applyAlignment="1">
      <alignment vertical="center" wrapText="1"/>
    </xf>
    <xf numFmtId="0" fontId="30" fillId="0" borderId="10" xfId="19" applyFont="1" applyFill="1" applyBorder="1" applyAlignment="1">
      <alignment vertical="center"/>
    </xf>
    <xf numFmtId="0" fontId="30" fillId="0" borderId="9" xfId="19" applyFont="1" applyFill="1" applyBorder="1" applyAlignment="1">
      <alignment horizontal="left" vertical="center"/>
    </xf>
    <xf numFmtId="0" fontId="30" fillId="0" borderId="53" xfId="19" applyFont="1" applyFill="1" applyBorder="1" applyAlignment="1">
      <alignment horizontal="left" vertical="center"/>
    </xf>
    <xf numFmtId="181" fontId="30" fillId="0" borderId="186" xfId="19" applyNumberFormat="1" applyFont="1" applyFill="1" applyBorder="1" applyAlignment="1" applyProtection="1">
      <alignment horizontal="right" vertical="center" shrinkToFit="1"/>
    </xf>
    <xf numFmtId="181" fontId="30" fillId="0" borderId="12" xfId="19" applyNumberFormat="1" applyFont="1" applyFill="1" applyBorder="1" applyAlignment="1" applyProtection="1">
      <alignment horizontal="right" vertical="center" shrinkToFit="1"/>
    </xf>
    <xf numFmtId="181" fontId="30" fillId="0" borderId="187" xfId="19" applyNumberFormat="1" applyFont="1" applyFill="1" applyBorder="1" applyAlignment="1" applyProtection="1">
      <alignment horizontal="right" vertical="center" shrinkToFit="1"/>
    </xf>
    <xf numFmtId="0" fontId="30" fillId="0" borderId="1" xfId="19" applyFont="1" applyFill="1" applyBorder="1" applyAlignment="1">
      <alignment vertical="center"/>
    </xf>
    <xf numFmtId="0" fontId="30" fillId="0" borderId="32" xfId="19" applyFont="1" applyFill="1" applyBorder="1" applyAlignment="1">
      <alignment vertical="center"/>
    </xf>
    <xf numFmtId="0" fontId="30" fillId="0" borderId="10" xfId="19" applyFont="1" applyFill="1" applyBorder="1" applyAlignment="1">
      <alignment horizontal="center" vertical="center" shrinkToFit="1"/>
    </xf>
    <xf numFmtId="0" fontId="30" fillId="0" borderId="9" xfId="19" applyFont="1" applyFill="1" applyBorder="1" applyAlignment="1">
      <alignment horizontal="center" vertical="center" shrinkToFit="1"/>
    </xf>
    <xf numFmtId="0" fontId="30" fillId="0" borderId="53" xfId="19" applyFont="1" applyFill="1" applyBorder="1" applyAlignment="1">
      <alignment horizontal="center" vertical="center" shrinkToFit="1"/>
    </xf>
    <xf numFmtId="0" fontId="30" fillId="0" borderId="29" xfId="19" applyFont="1" applyFill="1" applyBorder="1" applyAlignment="1">
      <alignment vertical="center" wrapText="1"/>
    </xf>
    <xf numFmtId="0" fontId="30" fillId="0" borderId="8" xfId="19" applyFont="1" applyFill="1" applyBorder="1" applyAlignment="1">
      <alignment vertical="center" wrapText="1"/>
    </xf>
    <xf numFmtId="0" fontId="30" fillId="0" borderId="38" xfId="19" applyFont="1" applyFill="1" applyBorder="1" applyAlignment="1">
      <alignment vertical="center" wrapText="1"/>
    </xf>
    <xf numFmtId="0" fontId="30" fillId="0" borderId="3" xfId="19" applyFont="1" applyFill="1" applyBorder="1" applyAlignment="1">
      <alignment vertical="center" wrapText="1"/>
    </xf>
    <xf numFmtId="0" fontId="30" fillId="0" borderId="10" xfId="19" applyFont="1" applyFill="1" applyBorder="1" applyAlignment="1">
      <alignment vertical="center" wrapText="1"/>
    </xf>
    <xf numFmtId="0" fontId="30" fillId="0" borderId="62" xfId="19" applyFont="1" applyFill="1" applyBorder="1" applyAlignment="1">
      <alignment vertical="center"/>
    </xf>
    <xf numFmtId="0" fontId="30" fillId="0" borderId="56" xfId="19" applyFont="1" applyFill="1" applyBorder="1" applyAlignment="1">
      <alignment vertical="center"/>
    </xf>
    <xf numFmtId="0" fontId="30" fillId="0" borderId="54" xfId="19" applyFont="1" applyFill="1" applyBorder="1" applyAlignment="1">
      <alignment vertical="center"/>
    </xf>
    <xf numFmtId="0" fontId="30" fillId="0" borderId="55" xfId="19" applyFont="1" applyFill="1" applyBorder="1" applyAlignment="1">
      <alignment horizontal="left" vertical="center"/>
    </xf>
    <xf numFmtId="0" fontId="30" fillId="0" borderId="57" xfId="19" applyFont="1" applyFill="1" applyBorder="1" applyAlignment="1">
      <alignment horizontal="left" vertical="center"/>
    </xf>
    <xf numFmtId="181" fontId="30" fillId="0" borderId="112" xfId="19" applyNumberFormat="1" applyFont="1" applyFill="1" applyBorder="1" applyAlignment="1" applyProtection="1">
      <alignment horizontal="right" vertical="center" shrinkToFit="1"/>
    </xf>
    <xf numFmtId="181" fontId="30" fillId="0" borderId="182" xfId="19" applyNumberFormat="1" applyFont="1" applyFill="1" applyBorder="1" applyAlignment="1" applyProtection="1">
      <alignment horizontal="right" vertical="center" shrinkToFit="1"/>
    </xf>
    <xf numFmtId="181" fontId="30" fillId="0" borderId="63" xfId="19" applyNumberFormat="1" applyFont="1" applyFill="1" applyBorder="1" applyAlignment="1" applyProtection="1">
      <alignment horizontal="right" vertical="center" shrinkToFit="1"/>
    </xf>
    <xf numFmtId="0" fontId="30" fillId="0" borderId="0" xfId="19" applyFont="1" applyFill="1" applyBorder="1" applyAlignment="1"/>
    <xf numFmtId="0" fontId="30" fillId="0" borderId="0" xfId="19" applyFont="1" applyFill="1" applyBorder="1" applyAlignment="1">
      <alignment vertical="center"/>
    </xf>
    <xf numFmtId="0" fontId="30" fillId="0" borderId="0" xfId="19" applyFont="1" applyFill="1" applyBorder="1" applyAlignment="1">
      <alignment horizontal="left" vertical="center"/>
    </xf>
    <xf numFmtId="181" fontId="30" fillId="0" borderId="0" xfId="19" applyNumberFormat="1" applyFont="1" applyFill="1" applyBorder="1" applyAlignment="1" applyProtection="1">
      <alignment horizontal="right" vertical="center"/>
    </xf>
    <xf numFmtId="0" fontId="28" fillId="0" borderId="0" xfId="16" applyFont="1" applyAlignment="1">
      <alignment horizontal="right"/>
    </xf>
    <xf numFmtId="0" fontId="36" fillId="6" borderId="21" xfId="16" applyFont="1" applyFill="1" applyBorder="1" applyAlignment="1"/>
    <xf numFmtId="0" fontId="36" fillId="6" borderId="22" xfId="16" applyFont="1" applyFill="1" applyBorder="1" applyAlignment="1">
      <alignment horizontal="right" vertical="top"/>
    </xf>
    <xf numFmtId="0" fontId="36" fillId="6" borderId="23" xfId="16" applyFont="1" applyFill="1" applyBorder="1" applyAlignment="1">
      <alignment horizontal="right" vertical="top"/>
    </xf>
    <xf numFmtId="0" fontId="37" fillId="8" borderId="15" xfId="20" applyFont="1" applyFill="1" applyBorder="1" applyAlignment="1">
      <alignment horizontal="center" vertical="center"/>
    </xf>
    <xf numFmtId="0" fontId="37" fillId="8" borderId="61" xfId="20" applyFont="1" applyFill="1" applyBorder="1" applyAlignment="1">
      <alignment horizontal="center" vertical="center"/>
    </xf>
    <xf numFmtId="0" fontId="36" fillId="0" borderId="27" xfId="16" applyFont="1" applyFill="1" applyBorder="1" applyAlignment="1">
      <alignment horizontal="center" vertical="center" wrapText="1"/>
    </xf>
    <xf numFmtId="0" fontId="36" fillId="0" borderId="19" xfId="16" applyFont="1" applyFill="1" applyBorder="1" applyAlignment="1" applyProtection="1">
      <alignment horizontal="left" vertical="center" wrapText="1"/>
    </xf>
    <xf numFmtId="0" fontId="36" fillId="0" borderId="20" xfId="16" applyFont="1" applyFill="1" applyBorder="1" applyAlignment="1" applyProtection="1">
      <alignment horizontal="left" vertical="center" wrapText="1"/>
    </xf>
    <xf numFmtId="181" fontId="36" fillId="0" borderId="15" xfId="20" applyNumberFormat="1" applyFont="1" applyFill="1" applyBorder="1" applyAlignment="1" applyProtection="1">
      <alignment horizontal="right" vertical="center" shrinkToFit="1"/>
    </xf>
    <xf numFmtId="181" fontId="36" fillId="0" borderId="17" xfId="20" applyNumberFormat="1" applyFont="1" applyFill="1" applyBorder="1" applyAlignment="1" applyProtection="1">
      <alignment horizontal="right" vertical="center" shrinkToFit="1"/>
    </xf>
    <xf numFmtId="0" fontId="36" fillId="0" borderId="38" xfId="16" applyFont="1" applyFill="1" applyBorder="1" applyAlignment="1">
      <alignment horizontal="center" vertical="center" wrapText="1"/>
    </xf>
    <xf numFmtId="0" fontId="36" fillId="0" borderId="2" xfId="16" applyFont="1" applyFill="1" applyBorder="1" applyAlignment="1" applyProtection="1">
      <alignment horizontal="left" vertical="center"/>
    </xf>
    <xf numFmtId="0" fontId="36" fillId="0" borderId="39" xfId="16" applyFont="1" applyFill="1" applyBorder="1" applyAlignment="1" applyProtection="1">
      <alignment horizontal="left" vertical="center"/>
    </xf>
    <xf numFmtId="181" fontId="36" fillId="0" borderId="36" xfId="20" applyNumberFormat="1" applyFont="1" applyFill="1" applyBorder="1" applyAlignment="1" applyProtection="1">
      <alignment horizontal="right" vertical="center" shrinkToFit="1"/>
    </xf>
    <xf numFmtId="181" fontId="36" fillId="0" borderId="37" xfId="20" applyNumberFormat="1" applyFont="1" applyFill="1" applyBorder="1" applyAlignment="1" applyProtection="1">
      <alignment horizontal="right" vertical="center" shrinkToFit="1"/>
    </xf>
    <xf numFmtId="0" fontId="36" fillId="0" borderId="9" xfId="16" applyFont="1" applyFill="1" applyBorder="1" applyAlignment="1" applyProtection="1">
      <alignment horizontal="left" vertical="center"/>
    </xf>
    <xf numFmtId="0" fontId="36" fillId="0" borderId="53" xfId="16" applyFont="1" applyFill="1" applyBorder="1" applyAlignment="1" applyProtection="1">
      <alignment horizontal="left" vertical="center"/>
    </xf>
    <xf numFmtId="181" fontId="36" fillId="0" borderId="12" xfId="20" applyNumberFormat="1" applyFont="1" applyFill="1" applyBorder="1" applyAlignment="1" applyProtection="1">
      <alignment horizontal="right" vertical="center" shrinkToFit="1"/>
    </xf>
    <xf numFmtId="181" fontId="36" fillId="0" borderId="187" xfId="20" applyNumberFormat="1" applyFont="1" applyFill="1" applyBorder="1" applyAlignment="1" applyProtection="1">
      <alignment horizontal="right" vertical="center" shrinkToFit="1"/>
    </xf>
    <xf numFmtId="0" fontId="36" fillId="0" borderId="24" xfId="16" applyFont="1" applyFill="1" applyBorder="1" applyAlignment="1">
      <alignment horizontal="center" vertical="center"/>
    </xf>
    <xf numFmtId="0" fontId="36" fillId="0" borderId="10" xfId="16" applyFont="1" applyFill="1" applyBorder="1" applyAlignment="1" applyProtection="1">
      <alignment horizontal="left" vertical="center" wrapText="1"/>
      <protection locked="0"/>
    </xf>
    <xf numFmtId="0" fontId="36" fillId="0" borderId="9" xfId="16" applyFont="1" applyFill="1" applyBorder="1" applyAlignment="1" applyProtection="1">
      <alignment horizontal="left" vertical="center" wrapText="1"/>
      <protection locked="0"/>
    </xf>
    <xf numFmtId="0" fontId="36" fillId="0" borderId="53" xfId="16" applyFont="1" applyFill="1" applyBorder="1" applyAlignment="1" applyProtection="1">
      <alignment horizontal="left" vertical="center" wrapText="1"/>
      <protection locked="0"/>
    </xf>
    <xf numFmtId="181" fontId="36" fillId="0" borderId="12" xfId="20" applyNumberFormat="1" applyFont="1" applyFill="1" applyBorder="1" applyAlignment="1" applyProtection="1">
      <alignment horizontal="right" vertical="center" shrinkToFit="1"/>
      <protection locked="0"/>
    </xf>
    <xf numFmtId="181" fontId="36" fillId="0" borderId="187" xfId="20" applyNumberFormat="1" applyFont="1" applyFill="1" applyBorder="1" applyAlignment="1" applyProtection="1">
      <alignment horizontal="right" vertical="center" shrinkToFit="1"/>
      <protection locked="0"/>
    </xf>
    <xf numFmtId="0" fontId="36" fillId="0" borderId="40" xfId="16" applyFont="1" applyFill="1" applyBorder="1" applyAlignment="1">
      <alignment horizontal="center" vertical="center"/>
    </xf>
    <xf numFmtId="0" fontId="36" fillId="0" borderId="54" xfId="16" applyFont="1" applyFill="1" applyBorder="1" applyAlignment="1" applyProtection="1">
      <alignment horizontal="left" vertical="center" wrapText="1"/>
      <protection locked="0"/>
    </xf>
    <xf numFmtId="0" fontId="36" fillId="0" borderId="55" xfId="16" applyFont="1" applyFill="1" applyBorder="1" applyAlignment="1" applyProtection="1">
      <alignment horizontal="left" vertical="center" wrapText="1"/>
      <protection locked="0"/>
    </xf>
    <xf numFmtId="0" fontId="36" fillId="0" borderId="57" xfId="16" applyFont="1" applyFill="1" applyBorder="1" applyAlignment="1" applyProtection="1">
      <alignment horizontal="left" vertical="center" wrapText="1"/>
      <protection locked="0"/>
    </xf>
    <xf numFmtId="181" fontId="36" fillId="0" borderId="182" xfId="20" applyNumberFormat="1" applyFont="1" applyFill="1" applyBorder="1" applyAlignment="1" applyProtection="1">
      <alignment horizontal="right" vertical="center" shrinkToFit="1"/>
      <protection locked="0"/>
    </xf>
    <xf numFmtId="181" fontId="36" fillId="0" borderId="63" xfId="20" applyNumberFormat="1" applyFont="1" applyFill="1" applyBorder="1" applyAlignment="1" applyProtection="1">
      <alignment horizontal="right" vertical="center" shrinkToFit="1"/>
      <protection locked="0"/>
    </xf>
    <xf numFmtId="0" fontId="36" fillId="0" borderId="21" xfId="16" applyFont="1" applyFill="1" applyBorder="1" applyAlignment="1">
      <alignment horizontal="center" vertical="center"/>
    </xf>
    <xf numFmtId="0" fontId="36" fillId="0" borderId="22" xfId="16" applyFont="1" applyFill="1" applyBorder="1" applyAlignment="1" applyProtection="1">
      <alignment horizontal="left" vertical="center"/>
    </xf>
    <xf numFmtId="0" fontId="36" fillId="0" borderId="23" xfId="16" applyFont="1" applyFill="1" applyBorder="1" applyAlignment="1" applyProtection="1">
      <alignment horizontal="left" vertical="center"/>
    </xf>
    <xf numFmtId="181" fontId="36" fillId="0" borderId="59" xfId="20" applyNumberFormat="1" applyFont="1" applyFill="1" applyBorder="1" applyAlignment="1" applyProtection="1">
      <alignment horizontal="right" vertical="center" shrinkToFit="1"/>
    </xf>
    <xf numFmtId="181" fontId="36" fillId="0" borderId="61" xfId="20" applyNumberFormat="1" applyFont="1" applyFill="1" applyBorder="1" applyAlignment="1" applyProtection="1">
      <alignment horizontal="right" vertical="center" shrinkToFit="1"/>
    </xf>
  </cellXfs>
  <cellStyles count="21">
    <cellStyle name="標準" xfId="0" builtinId="0"/>
    <cellStyle name="標準 2" xfId="1" xr:uid="{00000000-0005-0000-0000-000001000000}"/>
    <cellStyle name="標準 2 2" xfId="8" xr:uid="{823118F2-9EBE-4C88-A136-9F95D57A8E0A}"/>
    <cellStyle name="標準 2 3" xfId="10" xr:uid="{CE0DDBB5-8638-4E49-8FBD-CAB4A5A522BF}"/>
    <cellStyle name="標準 3" xfId="11" xr:uid="{0B88D9FD-4302-4062-99A3-3564CD9479AD}"/>
    <cellStyle name="標準 4" xfId="20" xr:uid="{F06C92A7-503D-4B2F-AAEC-E6F561309F1D}"/>
    <cellStyle name="標準 4_APAHO401600" xfId="16" xr:uid="{428A182E-5D03-4BE7-AE9A-155451AC8F63}"/>
    <cellStyle name="標準 4_APAHO4019001" xfId="19" xr:uid="{01D9DD40-1186-4F8E-B735-05412EE063C3}"/>
    <cellStyle name="標準 4_ZJ08_022012_青森市_2010" xfId="18" xr:uid="{DA13DBD5-F210-43F6-B3D0-5E1736EE377A}"/>
    <cellStyle name="標準 6" xfId="7" xr:uid="{B1CBA067-2B23-4E64-BC67-69AD8B632E64}"/>
    <cellStyle name="標準 6_APAHO401000" xfId="9" xr:uid="{DC89DFDD-7477-4A94-A1FE-E6CBA81B07A4}"/>
    <cellStyle name="標準 6_APAHO401200_O-JJ1016-001-3_財政状況資料集(決算状況カード(各会計・関係団体))(Rev2)2" xfId="15" xr:uid="{9E17EEAD-95B6-4F57-BF9D-A9DF916B6668}"/>
    <cellStyle name="標準 6_APAHO402200_O-JJ1016-001-3_財政状況資料集(決算状況カード(各会計・関係団体))(Rev2)2" xfId="12" xr:uid="{25555A5A-C082-4246-BE4A-8F93DE16B417}"/>
    <cellStyle name="標準 7" xfId="6" xr:uid="{00000000-0005-0000-0000-000002000000}"/>
    <cellStyle name="標準_【レイアウト】（県）資料３（Ｐ２）　歳出比較分析表" xfId="2" xr:uid="{00000000-0005-0000-0000-000003000000}"/>
    <cellStyle name="標準_【レイアウト】（市）資料３（Ｐ２）　歳出比較分析表" xfId="3" xr:uid="{00000000-0005-0000-0000-000004000000}"/>
    <cellStyle name="標準_APAHO251300" xfId="4" xr:uid="{00000000-0005-0000-0000-000005000000}"/>
    <cellStyle name="標準_APAHO252300" xfId="5" xr:uid="{00000000-0005-0000-0000-000006000000}"/>
    <cellStyle name="標準_Book1" xfId="13" xr:uid="{14AD2F58-0B2B-4834-8DEE-4D316A022EA5}"/>
    <cellStyle name="標準_O-JJ0722-001-3_決算状況カード(各会計・関係団体)_O-JJ1016-001-3_財政状況資料集(決算状況カード(各会計・関係団体))(Rev2)2" xfId="14" xr:uid="{01D52350-DF52-4333-99DE-CAC12510A2BD}"/>
    <cellStyle name="標準_O-JJ0722-001-8_連結実質赤字比率に係る赤字・黒字の構成分析" xfId="17" xr:uid="{B739AA7D-6F44-43CF-8E41-3D1A23C78E2F}"/>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H28</c:v>
                </c:pt>
                <c:pt idx="1">
                  <c:v> H29</c:v>
                </c:pt>
                <c:pt idx="2">
                  <c:v> H30</c:v>
                </c:pt>
                <c:pt idx="3">
                  <c:v> R01</c:v>
                </c:pt>
                <c:pt idx="4">
                  <c:v> R02</c:v>
                </c:pt>
              </c:strCache>
            </c:strRef>
          </c:cat>
          <c:val>
            <c:numRef>
              <c:f>([1]データシート!$F$3,[1]データシート!$F$5,[1]データシート!$F$7,[1]データシート!$F$9,[1]データシート!$F$11)</c:f>
              <c:numCache>
                <c:formatCode>#,##0;"△ "#,##0</c:formatCode>
                <c:ptCount val="5"/>
                <c:pt idx="0">
                  <c:v>119882</c:v>
                </c:pt>
                <c:pt idx="1">
                  <c:v>116162</c:v>
                </c:pt>
                <c:pt idx="2">
                  <c:v>121449</c:v>
                </c:pt>
                <c:pt idx="3">
                  <c:v>145139</c:v>
                </c:pt>
                <c:pt idx="4">
                  <c:v>125391</c:v>
                </c:pt>
              </c:numCache>
            </c:numRef>
          </c:val>
          <c:smooth val="0"/>
          <c:extLst>
            <c:ext xmlns:c16="http://schemas.microsoft.com/office/drawing/2014/chart" uri="{C3380CC4-5D6E-409C-BE32-E72D297353CC}">
              <c16:uniqueId val="{00000000-36D8-4F1D-BC88-2A736E2CA688}"/>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H28</c:v>
                </c:pt>
                <c:pt idx="1">
                  <c:v> H29</c:v>
                </c:pt>
                <c:pt idx="2">
                  <c:v> H30</c:v>
                </c:pt>
                <c:pt idx="3">
                  <c:v> R01</c:v>
                </c:pt>
                <c:pt idx="4">
                  <c:v> R02</c:v>
                </c:pt>
              </c:strCache>
            </c:strRef>
          </c:cat>
          <c:val>
            <c:numRef>
              <c:f>([1]データシート!$D$3,[1]データシート!$D$5,[1]データシート!$D$7,[1]データシート!$D$9,[1]データシート!$D$11)</c:f>
              <c:numCache>
                <c:formatCode>#,##0;"△ "#,##0</c:formatCode>
                <c:ptCount val="5"/>
                <c:pt idx="0">
                  <c:v>135645</c:v>
                </c:pt>
                <c:pt idx="1">
                  <c:v>50476</c:v>
                </c:pt>
                <c:pt idx="2">
                  <c:v>63623</c:v>
                </c:pt>
                <c:pt idx="3">
                  <c:v>63558</c:v>
                </c:pt>
                <c:pt idx="4">
                  <c:v>54084</c:v>
                </c:pt>
              </c:numCache>
            </c:numRef>
          </c:val>
          <c:smooth val="0"/>
          <c:extLst>
            <c:ext xmlns:c16="http://schemas.microsoft.com/office/drawing/2014/chart" uri="{C3380CC4-5D6E-409C-BE32-E72D297353CC}">
              <c16:uniqueId val="{00000001-36D8-4F1D-BC88-2A736E2CA68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H28</c:v>
                </c:pt>
                <c:pt idx="1">
                  <c:v>H29</c:v>
                </c:pt>
                <c:pt idx="2">
                  <c:v>H30</c:v>
                </c:pt>
                <c:pt idx="3">
                  <c:v>R01</c:v>
                </c:pt>
                <c:pt idx="4">
                  <c:v>R02</c:v>
                </c:pt>
              </c:strCache>
            </c:strRef>
          </c:cat>
          <c:val>
            <c:numRef>
              <c:f>[1]データシート!$B$19:$F$19</c:f>
              <c:numCache>
                <c:formatCode>General</c:formatCode>
                <c:ptCount val="5"/>
                <c:pt idx="0">
                  <c:v>6.15</c:v>
                </c:pt>
                <c:pt idx="1">
                  <c:v>7.24</c:v>
                </c:pt>
                <c:pt idx="2">
                  <c:v>4.88</c:v>
                </c:pt>
                <c:pt idx="3">
                  <c:v>2.58</c:v>
                </c:pt>
                <c:pt idx="4">
                  <c:v>7.77</c:v>
                </c:pt>
              </c:numCache>
            </c:numRef>
          </c:val>
          <c:extLst>
            <c:ext xmlns:c16="http://schemas.microsoft.com/office/drawing/2014/chart" uri="{C3380CC4-5D6E-409C-BE32-E72D297353CC}">
              <c16:uniqueId val="{00000000-3D0E-49C8-B0F3-73EE783B2DBA}"/>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H28</c:v>
                </c:pt>
                <c:pt idx="1">
                  <c:v>H29</c:v>
                </c:pt>
                <c:pt idx="2">
                  <c:v>H30</c:v>
                </c:pt>
                <c:pt idx="3">
                  <c:v>R01</c:v>
                </c:pt>
                <c:pt idx="4">
                  <c:v>R02</c:v>
                </c:pt>
              </c:strCache>
            </c:strRef>
          </c:cat>
          <c:val>
            <c:numRef>
              <c:f>[1]データシート!$B$20:$F$20</c:f>
              <c:numCache>
                <c:formatCode>General</c:formatCode>
                <c:ptCount val="5"/>
                <c:pt idx="0">
                  <c:v>32.700000000000003</c:v>
                </c:pt>
                <c:pt idx="1">
                  <c:v>34.479999999999997</c:v>
                </c:pt>
                <c:pt idx="2">
                  <c:v>38.04</c:v>
                </c:pt>
                <c:pt idx="3">
                  <c:v>32.39</c:v>
                </c:pt>
                <c:pt idx="4">
                  <c:v>36.72</c:v>
                </c:pt>
              </c:numCache>
            </c:numRef>
          </c:val>
          <c:extLst>
            <c:ext xmlns:c16="http://schemas.microsoft.com/office/drawing/2014/chart" uri="{C3380CC4-5D6E-409C-BE32-E72D297353CC}">
              <c16:uniqueId val="{00000001-3D0E-49C8-B0F3-73EE783B2DB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H28</c:v>
                </c:pt>
                <c:pt idx="1">
                  <c:v>H29</c:v>
                </c:pt>
                <c:pt idx="2">
                  <c:v>H30</c:v>
                </c:pt>
                <c:pt idx="3">
                  <c:v>R01</c:v>
                </c:pt>
                <c:pt idx="4">
                  <c:v>R02</c:v>
                </c:pt>
              </c:strCache>
            </c:strRef>
          </c:cat>
          <c:val>
            <c:numRef>
              <c:f>[1]データシート!$B$21:$F$21</c:f>
              <c:numCache>
                <c:formatCode>General</c:formatCode>
                <c:ptCount val="5"/>
                <c:pt idx="0">
                  <c:v>-16.39</c:v>
                </c:pt>
                <c:pt idx="1">
                  <c:v>3.2</c:v>
                </c:pt>
                <c:pt idx="2">
                  <c:v>1.1399999999999999</c:v>
                </c:pt>
                <c:pt idx="3">
                  <c:v>-7.9</c:v>
                </c:pt>
                <c:pt idx="4">
                  <c:v>11.42</c:v>
                </c:pt>
              </c:numCache>
            </c:numRef>
          </c:val>
          <c:smooth val="0"/>
          <c:extLst>
            <c:ext xmlns:c16="http://schemas.microsoft.com/office/drawing/2014/chart" uri="{C3380CC4-5D6E-409C-BE32-E72D297353CC}">
              <c16:uniqueId val="{00000002-3D0E-49C8-B0F3-73EE783B2DB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58D5-4C7E-8AFF-0056076E7A09}"/>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8D5-4C7E-8AFF-0056076E7A09}"/>
            </c:ext>
          </c:extLst>
        </c:ser>
        <c:ser>
          <c:idx val="2"/>
          <c:order val="2"/>
          <c:tx>
            <c:strRef>
              <c:f>[1]データシート!$A$29</c:f>
              <c:strCache>
                <c:ptCount val="1"/>
                <c:pt idx="0">
                  <c:v>#N/A</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58D5-4C7E-8AFF-0056076E7A09}"/>
            </c:ext>
          </c:extLst>
        </c:ser>
        <c:ser>
          <c:idx val="3"/>
          <c:order val="3"/>
          <c:tx>
            <c:strRef>
              <c:f>[1]データシート!$A$30</c:f>
              <c:strCache>
                <c:ptCount val="1"/>
                <c:pt idx="0">
                  <c:v>長南町後期高齢者医療特別会計</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[1]データシート!$B$30:$K$30</c:f>
              <c:numCache>
                <c:formatCode>General</c:formatCode>
                <c:ptCount val="10"/>
                <c:pt idx="0">
                  <c:v>#N/A</c:v>
                </c:pt>
                <c:pt idx="1">
                  <c:v>0.01</c:v>
                </c:pt>
                <c:pt idx="2">
                  <c:v>#N/A</c:v>
                </c:pt>
                <c:pt idx="3">
                  <c:v>0.02</c:v>
                </c:pt>
                <c:pt idx="4">
                  <c:v>#N/A</c:v>
                </c:pt>
                <c:pt idx="5">
                  <c:v>0.01</c:v>
                </c:pt>
                <c:pt idx="6">
                  <c:v>#N/A</c:v>
                </c:pt>
                <c:pt idx="7">
                  <c:v>0.01</c:v>
                </c:pt>
                <c:pt idx="8">
                  <c:v>#N/A</c:v>
                </c:pt>
                <c:pt idx="9">
                  <c:v>0.03</c:v>
                </c:pt>
              </c:numCache>
            </c:numRef>
          </c:val>
          <c:extLst>
            <c:ext xmlns:c16="http://schemas.microsoft.com/office/drawing/2014/chart" uri="{C3380CC4-5D6E-409C-BE32-E72D297353CC}">
              <c16:uniqueId val="{00000003-58D5-4C7E-8AFF-0056076E7A09}"/>
            </c:ext>
          </c:extLst>
        </c:ser>
        <c:ser>
          <c:idx val="4"/>
          <c:order val="4"/>
          <c:tx>
            <c:strRef>
              <c:f>[1]データシート!$A$31</c:f>
              <c:strCache>
                <c:ptCount val="1"/>
                <c:pt idx="0">
                  <c:v>長南町農業集落排水事業特別会計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[1]データシート!$B$31:$K$31</c:f>
              <c:numCache>
                <c:formatCode>General</c:formatCode>
                <c:ptCount val="10"/>
                <c:pt idx="0">
                  <c:v>#N/A</c:v>
                </c:pt>
                <c:pt idx="1">
                  <c:v>0.16</c:v>
                </c:pt>
                <c:pt idx="2">
                  <c:v>#N/A</c:v>
                </c:pt>
                <c:pt idx="3">
                  <c:v>0.16</c:v>
                </c:pt>
                <c:pt idx="4">
                  <c:v>#N/A</c:v>
                </c:pt>
                <c:pt idx="5">
                  <c:v>0.04</c:v>
                </c:pt>
                <c:pt idx="6">
                  <c:v>#N/A</c:v>
                </c:pt>
                <c:pt idx="7">
                  <c:v>0.09</c:v>
                </c:pt>
                <c:pt idx="8">
                  <c:v>#N/A</c:v>
                </c:pt>
                <c:pt idx="9">
                  <c:v>0.15</c:v>
                </c:pt>
              </c:numCache>
            </c:numRef>
          </c:val>
          <c:extLst>
            <c:ext xmlns:c16="http://schemas.microsoft.com/office/drawing/2014/chart" uri="{C3380CC4-5D6E-409C-BE32-E72D297353CC}">
              <c16:uniqueId val="{00000004-58D5-4C7E-8AFF-0056076E7A09}"/>
            </c:ext>
          </c:extLst>
        </c:ser>
        <c:ser>
          <c:idx val="5"/>
          <c:order val="5"/>
          <c:tx>
            <c:strRef>
              <c:f>[1]データシート!$A$32</c:f>
              <c:strCache>
                <c:ptCount val="1"/>
                <c:pt idx="0">
                  <c:v>長南町笠森霊園事業特別会計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[1]データシート!$B$32:$K$32</c:f>
              <c:numCache>
                <c:formatCode>General</c:formatCode>
                <c:ptCount val="10"/>
                <c:pt idx="0">
                  <c:v>#N/A</c:v>
                </c:pt>
                <c:pt idx="1">
                  <c:v>0.28000000000000003</c:v>
                </c:pt>
                <c:pt idx="2">
                  <c:v>#N/A</c:v>
                </c:pt>
                <c:pt idx="3">
                  <c:v>0.27</c:v>
                </c:pt>
                <c:pt idx="4">
                  <c:v>#N/A</c:v>
                </c:pt>
                <c:pt idx="5">
                  <c:v>0.27</c:v>
                </c:pt>
                <c:pt idx="6">
                  <c:v>#N/A</c:v>
                </c:pt>
                <c:pt idx="7">
                  <c:v>0.27</c:v>
                </c:pt>
                <c:pt idx="8">
                  <c:v>#N/A</c:v>
                </c:pt>
                <c:pt idx="9">
                  <c:v>0.31</c:v>
                </c:pt>
              </c:numCache>
            </c:numRef>
          </c:val>
          <c:extLst>
            <c:ext xmlns:c16="http://schemas.microsoft.com/office/drawing/2014/chart" uri="{C3380CC4-5D6E-409C-BE32-E72D297353CC}">
              <c16:uniqueId val="{00000005-58D5-4C7E-8AFF-0056076E7A09}"/>
            </c:ext>
          </c:extLst>
        </c:ser>
        <c:ser>
          <c:idx val="6"/>
          <c:order val="6"/>
          <c:tx>
            <c:strRef>
              <c:f>[1]データシート!$A$33</c:f>
              <c:strCache>
                <c:ptCount val="1"/>
                <c:pt idx="0">
                  <c:v>長南町介護保険特別会計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[1]データシート!$B$33:$K$33</c:f>
              <c:numCache>
                <c:formatCode>General</c:formatCode>
                <c:ptCount val="10"/>
                <c:pt idx="0">
                  <c:v>#N/A</c:v>
                </c:pt>
                <c:pt idx="1">
                  <c:v>1.78</c:v>
                </c:pt>
                <c:pt idx="2">
                  <c:v>#N/A</c:v>
                </c:pt>
                <c:pt idx="3">
                  <c:v>1.22</c:v>
                </c:pt>
                <c:pt idx="4">
                  <c:v>#N/A</c:v>
                </c:pt>
                <c:pt idx="5">
                  <c:v>1.08</c:v>
                </c:pt>
                <c:pt idx="6">
                  <c:v>#N/A</c:v>
                </c:pt>
                <c:pt idx="7">
                  <c:v>0.64</c:v>
                </c:pt>
                <c:pt idx="8">
                  <c:v>#N/A</c:v>
                </c:pt>
                <c:pt idx="9">
                  <c:v>0.91</c:v>
                </c:pt>
              </c:numCache>
            </c:numRef>
          </c:val>
          <c:extLst>
            <c:ext xmlns:c16="http://schemas.microsoft.com/office/drawing/2014/chart" uri="{C3380CC4-5D6E-409C-BE32-E72D297353CC}">
              <c16:uniqueId val="{00000006-58D5-4C7E-8AFF-0056076E7A09}"/>
            </c:ext>
          </c:extLst>
        </c:ser>
        <c:ser>
          <c:idx val="7"/>
          <c:order val="7"/>
          <c:tx>
            <c:strRef>
              <c:f>[1]データシート!$A$34</c:f>
              <c:strCache>
                <c:ptCount val="1"/>
                <c:pt idx="0">
                  <c:v>長南町国民健康保険特別会計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[1]データシート!$B$34:$K$34</c:f>
              <c:numCache>
                <c:formatCode>General</c:formatCode>
                <c:ptCount val="10"/>
                <c:pt idx="0">
                  <c:v>#N/A</c:v>
                </c:pt>
                <c:pt idx="1">
                  <c:v>2.62</c:v>
                </c:pt>
                <c:pt idx="2">
                  <c:v>#N/A</c:v>
                </c:pt>
                <c:pt idx="3">
                  <c:v>3.17</c:v>
                </c:pt>
                <c:pt idx="4">
                  <c:v>#N/A</c:v>
                </c:pt>
                <c:pt idx="5">
                  <c:v>1.92</c:v>
                </c:pt>
                <c:pt idx="6">
                  <c:v>#N/A</c:v>
                </c:pt>
                <c:pt idx="7">
                  <c:v>1.51</c:v>
                </c:pt>
                <c:pt idx="8">
                  <c:v>#N/A</c:v>
                </c:pt>
                <c:pt idx="9">
                  <c:v>1.73</c:v>
                </c:pt>
              </c:numCache>
            </c:numRef>
          </c:val>
          <c:extLst>
            <c:ext xmlns:c16="http://schemas.microsoft.com/office/drawing/2014/chart" uri="{C3380CC4-5D6E-409C-BE32-E72D297353CC}">
              <c16:uniqueId val="{00000007-58D5-4C7E-8AFF-0056076E7A09}"/>
            </c:ext>
          </c:extLst>
        </c:ser>
        <c:ser>
          <c:idx val="8"/>
          <c:order val="8"/>
          <c:tx>
            <c:strRef>
              <c:f>[1]データシート!$A$35</c:f>
              <c:strCache>
                <c:ptCount val="1"/>
                <c:pt idx="0">
                  <c:v>長南町ガス事業会計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[1]データシート!$B$35:$K$35</c:f>
              <c:numCache>
                <c:formatCode>General</c:formatCode>
                <c:ptCount val="10"/>
                <c:pt idx="0">
                  <c:v>#N/A</c:v>
                </c:pt>
                <c:pt idx="1">
                  <c:v>5.9</c:v>
                </c:pt>
                <c:pt idx="2">
                  <c:v>#N/A</c:v>
                </c:pt>
                <c:pt idx="3">
                  <c:v>5.1100000000000003</c:v>
                </c:pt>
                <c:pt idx="4">
                  <c:v>#N/A</c:v>
                </c:pt>
                <c:pt idx="5">
                  <c:v>2.82</c:v>
                </c:pt>
                <c:pt idx="6">
                  <c:v>#N/A</c:v>
                </c:pt>
                <c:pt idx="7">
                  <c:v>3.76</c:v>
                </c:pt>
                <c:pt idx="8">
                  <c:v>#N/A</c:v>
                </c:pt>
                <c:pt idx="9">
                  <c:v>4.3099999999999996</c:v>
                </c:pt>
              </c:numCache>
            </c:numRef>
          </c:val>
          <c:extLst>
            <c:ext xmlns:c16="http://schemas.microsoft.com/office/drawing/2014/chart" uri="{C3380CC4-5D6E-409C-BE32-E72D297353CC}">
              <c16:uniqueId val="{00000008-58D5-4C7E-8AFF-0056076E7A09}"/>
            </c:ext>
          </c:extLst>
        </c:ser>
        <c:ser>
          <c:idx val="9"/>
          <c:order val="9"/>
          <c:tx>
            <c:strRef>
              <c:f>[1]データシート!$A$36</c:f>
              <c:strCache>
                <c:ptCount val="1"/>
                <c:pt idx="0">
                  <c:v>一般会計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[1]データシート!$B$36:$K$36</c:f>
              <c:numCache>
                <c:formatCode>General</c:formatCode>
                <c:ptCount val="10"/>
                <c:pt idx="0">
                  <c:v>#N/A</c:v>
                </c:pt>
                <c:pt idx="1">
                  <c:v>5.86</c:v>
                </c:pt>
                <c:pt idx="2">
                  <c:v>#N/A</c:v>
                </c:pt>
                <c:pt idx="3">
                  <c:v>6.95</c:v>
                </c:pt>
                <c:pt idx="4">
                  <c:v>#N/A</c:v>
                </c:pt>
                <c:pt idx="5">
                  <c:v>4.5999999999999996</c:v>
                </c:pt>
                <c:pt idx="6">
                  <c:v>#N/A</c:v>
                </c:pt>
                <c:pt idx="7">
                  <c:v>2.2999999999999998</c:v>
                </c:pt>
                <c:pt idx="8">
                  <c:v>#N/A</c:v>
                </c:pt>
                <c:pt idx="9">
                  <c:v>7.45</c:v>
                </c:pt>
              </c:numCache>
            </c:numRef>
          </c:val>
          <c:extLst>
            <c:ext xmlns:c16="http://schemas.microsoft.com/office/drawing/2014/chart" uri="{C3380CC4-5D6E-409C-BE32-E72D297353CC}">
              <c16:uniqueId val="{00000009-58D5-4C7E-8AFF-0056076E7A0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[1]データシート!$B$42:$P$42</c:f>
              <c:numCache>
                <c:formatCode>General</c:formatCode>
                <c:ptCount val="15"/>
                <c:pt idx="2">
                  <c:v>422</c:v>
                </c:pt>
                <c:pt idx="5">
                  <c:v>436</c:v>
                </c:pt>
                <c:pt idx="8">
                  <c:v>438</c:v>
                </c:pt>
                <c:pt idx="11">
                  <c:v>436</c:v>
                </c:pt>
                <c:pt idx="14">
                  <c:v>448</c:v>
                </c:pt>
              </c:numCache>
            </c:numRef>
          </c:val>
          <c:extLst>
            <c:ext xmlns:c16="http://schemas.microsoft.com/office/drawing/2014/chart" uri="{C3380CC4-5D6E-409C-BE32-E72D297353CC}">
              <c16:uniqueId val="{00000000-F732-450F-B6C6-982D7A0FD346}"/>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732-450F-B6C6-982D7A0FD346}"/>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[1]データシート!$B$44:$P$44</c:f>
              <c:numCache>
                <c:formatCode>General</c:formatCode>
                <c:ptCount val="15"/>
                <c:pt idx="0">
                  <c:v>49</c:v>
                </c:pt>
                <c:pt idx="3">
                  <c:v>47</c:v>
                </c:pt>
                <c:pt idx="6">
                  <c:v>50</c:v>
                </c:pt>
                <c:pt idx="9">
                  <c:v>50</c:v>
                </c:pt>
                <c:pt idx="12">
                  <c:v>49</c:v>
                </c:pt>
              </c:numCache>
            </c:numRef>
          </c:val>
          <c:extLst>
            <c:ext xmlns:c16="http://schemas.microsoft.com/office/drawing/2014/chart" uri="{C3380CC4-5D6E-409C-BE32-E72D297353CC}">
              <c16:uniqueId val="{00000002-F732-450F-B6C6-982D7A0FD346}"/>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[1]データシート!$B$45:$P$45</c:f>
              <c:numCache>
                <c:formatCode>General</c:formatCode>
                <c:ptCount val="15"/>
                <c:pt idx="0">
                  <c:v>31</c:v>
                </c:pt>
                <c:pt idx="3">
                  <c:v>32</c:v>
                </c:pt>
                <c:pt idx="6">
                  <c:v>37</c:v>
                </c:pt>
                <c:pt idx="9">
                  <c:v>39</c:v>
                </c:pt>
                <c:pt idx="12">
                  <c:v>30</c:v>
                </c:pt>
              </c:numCache>
            </c:numRef>
          </c:val>
          <c:extLst>
            <c:ext xmlns:c16="http://schemas.microsoft.com/office/drawing/2014/chart" uri="{C3380CC4-5D6E-409C-BE32-E72D297353CC}">
              <c16:uniqueId val="{00000003-F732-450F-B6C6-982D7A0FD346}"/>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[1]データシート!$B$46:$P$46</c:f>
              <c:numCache>
                <c:formatCode>General</c:formatCode>
                <c:ptCount val="15"/>
                <c:pt idx="0">
                  <c:v>135</c:v>
                </c:pt>
                <c:pt idx="3">
                  <c:v>135</c:v>
                </c:pt>
                <c:pt idx="6">
                  <c:v>135</c:v>
                </c:pt>
                <c:pt idx="9">
                  <c:v>137</c:v>
                </c:pt>
                <c:pt idx="12">
                  <c:v>135</c:v>
                </c:pt>
              </c:numCache>
            </c:numRef>
          </c:val>
          <c:extLst>
            <c:ext xmlns:c16="http://schemas.microsoft.com/office/drawing/2014/chart" uri="{C3380CC4-5D6E-409C-BE32-E72D297353CC}">
              <c16:uniqueId val="{00000004-F732-450F-B6C6-982D7A0FD346}"/>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732-450F-B6C6-982D7A0FD346}"/>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732-450F-B6C6-982D7A0FD346}"/>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[1]データシート!$B$49:$P$49</c:f>
              <c:numCache>
                <c:formatCode>General</c:formatCode>
                <c:ptCount val="15"/>
                <c:pt idx="0">
                  <c:v>390</c:v>
                </c:pt>
                <c:pt idx="3">
                  <c:v>396</c:v>
                </c:pt>
                <c:pt idx="6">
                  <c:v>393</c:v>
                </c:pt>
                <c:pt idx="9">
                  <c:v>380</c:v>
                </c:pt>
                <c:pt idx="12">
                  <c:v>404</c:v>
                </c:pt>
              </c:numCache>
            </c:numRef>
          </c:val>
          <c:extLst>
            <c:ext xmlns:c16="http://schemas.microsoft.com/office/drawing/2014/chart" uri="{C3380CC4-5D6E-409C-BE32-E72D297353CC}">
              <c16:uniqueId val="{00000007-F732-450F-B6C6-982D7A0FD34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[1]データシート!$B$50:$P$50</c:f>
              <c:numCache>
                <c:formatCode>General</c:formatCode>
                <c:ptCount val="15"/>
                <c:pt idx="0">
                  <c:v>#N/A</c:v>
                </c:pt>
                <c:pt idx="1">
                  <c:v>183</c:v>
                </c:pt>
                <c:pt idx="2">
                  <c:v>#N/A</c:v>
                </c:pt>
                <c:pt idx="3">
                  <c:v>#N/A</c:v>
                </c:pt>
                <c:pt idx="4">
                  <c:v>174</c:v>
                </c:pt>
                <c:pt idx="5">
                  <c:v>#N/A</c:v>
                </c:pt>
                <c:pt idx="6">
                  <c:v>#N/A</c:v>
                </c:pt>
                <c:pt idx="7">
                  <c:v>177</c:v>
                </c:pt>
                <c:pt idx="8">
                  <c:v>#N/A</c:v>
                </c:pt>
                <c:pt idx="9">
                  <c:v>#N/A</c:v>
                </c:pt>
                <c:pt idx="10">
                  <c:v>170</c:v>
                </c:pt>
                <c:pt idx="11">
                  <c:v>#N/A</c:v>
                </c:pt>
                <c:pt idx="12">
                  <c:v>#N/A</c:v>
                </c:pt>
                <c:pt idx="13">
                  <c:v>170</c:v>
                </c:pt>
                <c:pt idx="14">
                  <c:v>#N/A</c:v>
                </c:pt>
              </c:numCache>
            </c:numRef>
          </c:val>
          <c:smooth val="0"/>
          <c:extLst>
            <c:ext xmlns:c16="http://schemas.microsoft.com/office/drawing/2014/chart" uri="{C3380CC4-5D6E-409C-BE32-E72D297353CC}">
              <c16:uniqueId val="{00000008-F732-450F-B6C6-982D7A0FD34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[1]データシート!$B$56:$P$56</c:f>
              <c:numCache>
                <c:formatCode>General</c:formatCode>
                <c:ptCount val="15"/>
                <c:pt idx="2">
                  <c:v>4772</c:v>
                </c:pt>
                <c:pt idx="5">
                  <c:v>4642</c:v>
                </c:pt>
                <c:pt idx="8">
                  <c:v>4501</c:v>
                </c:pt>
                <c:pt idx="11">
                  <c:v>4346</c:v>
                </c:pt>
                <c:pt idx="14">
                  <c:v>4184</c:v>
                </c:pt>
              </c:numCache>
            </c:numRef>
          </c:val>
          <c:extLst>
            <c:ext xmlns:c16="http://schemas.microsoft.com/office/drawing/2014/chart" uri="{C3380CC4-5D6E-409C-BE32-E72D297353CC}">
              <c16:uniqueId val="{00000000-47BB-4189-8ADA-CC8B9A91963D}"/>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47BB-4189-8ADA-CC8B9A91963D}"/>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[1]データシート!$B$58:$P$58</c:f>
              <c:numCache>
                <c:formatCode>General</c:formatCode>
                <c:ptCount val="15"/>
                <c:pt idx="2">
                  <c:v>2209</c:v>
                </c:pt>
                <c:pt idx="5">
                  <c:v>2296</c:v>
                </c:pt>
                <c:pt idx="8">
                  <c:v>2447</c:v>
                </c:pt>
                <c:pt idx="11">
                  <c:v>2267</c:v>
                </c:pt>
                <c:pt idx="14">
                  <c:v>2411</c:v>
                </c:pt>
              </c:numCache>
            </c:numRef>
          </c:val>
          <c:extLst>
            <c:ext xmlns:c16="http://schemas.microsoft.com/office/drawing/2014/chart" uri="{C3380CC4-5D6E-409C-BE32-E72D297353CC}">
              <c16:uniqueId val="{00000002-47BB-4189-8ADA-CC8B9A91963D}"/>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7BB-4189-8ADA-CC8B9A91963D}"/>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7BB-4189-8ADA-CC8B9A91963D}"/>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7BB-4189-8ADA-CC8B9A91963D}"/>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[1]データシート!$B$62:$P$62</c:f>
              <c:numCache>
                <c:formatCode>General</c:formatCode>
                <c:ptCount val="15"/>
                <c:pt idx="0">
                  <c:v>1572</c:v>
                </c:pt>
                <c:pt idx="3">
                  <c:v>1492</c:v>
                </c:pt>
                <c:pt idx="6">
                  <c:v>1300</c:v>
                </c:pt>
                <c:pt idx="9">
                  <c:v>1275</c:v>
                </c:pt>
                <c:pt idx="12">
                  <c:v>1235</c:v>
                </c:pt>
              </c:numCache>
            </c:numRef>
          </c:val>
          <c:extLst>
            <c:ext xmlns:c16="http://schemas.microsoft.com/office/drawing/2014/chart" uri="{C3380CC4-5D6E-409C-BE32-E72D297353CC}">
              <c16:uniqueId val="{00000006-47BB-4189-8ADA-CC8B9A91963D}"/>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[1]データシート!$B$63:$P$63</c:f>
              <c:numCache>
                <c:formatCode>General</c:formatCode>
                <c:ptCount val="15"/>
                <c:pt idx="0">
                  <c:v>259</c:v>
                </c:pt>
                <c:pt idx="3">
                  <c:v>263</c:v>
                </c:pt>
                <c:pt idx="6">
                  <c:v>255</c:v>
                </c:pt>
                <c:pt idx="9">
                  <c:v>258</c:v>
                </c:pt>
                <c:pt idx="12">
                  <c:v>257</c:v>
                </c:pt>
              </c:numCache>
            </c:numRef>
          </c:val>
          <c:extLst>
            <c:ext xmlns:c16="http://schemas.microsoft.com/office/drawing/2014/chart" uri="{C3380CC4-5D6E-409C-BE32-E72D297353CC}">
              <c16:uniqueId val="{00000007-47BB-4189-8ADA-CC8B9A91963D}"/>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[1]データシート!$B$64:$P$64</c:f>
              <c:numCache>
                <c:formatCode>General</c:formatCode>
                <c:ptCount val="15"/>
                <c:pt idx="0">
                  <c:v>1283</c:v>
                </c:pt>
                <c:pt idx="3">
                  <c:v>1178</c:v>
                </c:pt>
                <c:pt idx="6">
                  <c:v>1079</c:v>
                </c:pt>
                <c:pt idx="9">
                  <c:v>972</c:v>
                </c:pt>
                <c:pt idx="12">
                  <c:v>854</c:v>
                </c:pt>
              </c:numCache>
            </c:numRef>
          </c:val>
          <c:extLst>
            <c:ext xmlns:c16="http://schemas.microsoft.com/office/drawing/2014/chart" uri="{C3380CC4-5D6E-409C-BE32-E72D297353CC}">
              <c16:uniqueId val="{00000008-47BB-4189-8ADA-CC8B9A91963D}"/>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[1]データシート!$B$65:$P$65</c:f>
              <c:numCache>
                <c:formatCode>General</c:formatCode>
                <c:ptCount val="15"/>
                <c:pt idx="0">
                  <c:v>712</c:v>
                </c:pt>
                <c:pt idx="3">
                  <c:v>665</c:v>
                </c:pt>
                <c:pt idx="6">
                  <c:v>618</c:v>
                </c:pt>
                <c:pt idx="9">
                  <c:v>571</c:v>
                </c:pt>
                <c:pt idx="12">
                  <c:v>524</c:v>
                </c:pt>
              </c:numCache>
            </c:numRef>
          </c:val>
          <c:extLst>
            <c:ext xmlns:c16="http://schemas.microsoft.com/office/drawing/2014/chart" uri="{C3380CC4-5D6E-409C-BE32-E72D297353CC}">
              <c16:uniqueId val="{00000009-47BB-4189-8ADA-CC8B9A91963D}"/>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[1]データシート!$B$66:$P$66</c:f>
              <c:numCache>
                <c:formatCode>General</c:formatCode>
                <c:ptCount val="15"/>
                <c:pt idx="0">
                  <c:v>4397</c:v>
                </c:pt>
                <c:pt idx="3">
                  <c:v>4280</c:v>
                </c:pt>
                <c:pt idx="6">
                  <c:v>4194</c:v>
                </c:pt>
                <c:pt idx="9">
                  <c:v>4115</c:v>
                </c:pt>
                <c:pt idx="12">
                  <c:v>4011</c:v>
                </c:pt>
              </c:numCache>
            </c:numRef>
          </c:val>
          <c:extLst>
            <c:ext xmlns:c16="http://schemas.microsoft.com/office/drawing/2014/chart" uri="{C3380CC4-5D6E-409C-BE32-E72D297353CC}">
              <c16:uniqueId val="{0000000A-47BB-4189-8ADA-CC8B9A91963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[1]データシート!$B$67:$P$67</c:f>
              <c:numCache>
                <c:formatCode>General</c:formatCode>
                <c:ptCount val="15"/>
                <c:pt idx="0">
                  <c:v>#N/A</c:v>
                </c:pt>
                <c:pt idx="1">
                  <c:v>1243</c:v>
                </c:pt>
                <c:pt idx="2">
                  <c:v>#N/A</c:v>
                </c:pt>
                <c:pt idx="3">
                  <c:v>#N/A</c:v>
                </c:pt>
                <c:pt idx="4">
                  <c:v>941</c:v>
                </c:pt>
                <c:pt idx="5">
                  <c:v>#N/A</c:v>
                </c:pt>
                <c:pt idx="6">
                  <c:v>#N/A</c:v>
                </c:pt>
                <c:pt idx="7">
                  <c:v>499</c:v>
                </c:pt>
                <c:pt idx="8">
                  <c:v>#N/A</c:v>
                </c:pt>
                <c:pt idx="9">
                  <c:v>#N/A</c:v>
                </c:pt>
                <c:pt idx="10">
                  <c:v>578</c:v>
                </c:pt>
                <c:pt idx="11">
                  <c:v>#N/A</c:v>
                </c:pt>
                <c:pt idx="12">
                  <c:v>#N/A</c:v>
                </c:pt>
                <c:pt idx="13">
                  <c:v>285</c:v>
                </c:pt>
                <c:pt idx="14">
                  <c:v>#N/A</c:v>
                </c:pt>
              </c:numCache>
            </c:numRef>
          </c:val>
          <c:smooth val="0"/>
          <c:extLst>
            <c:ext xmlns:c16="http://schemas.microsoft.com/office/drawing/2014/chart" uri="{C3380CC4-5D6E-409C-BE32-E72D297353CC}">
              <c16:uniqueId val="{0000000B-47BB-4189-8ADA-CC8B9A91963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H30</c:v>
                </c:pt>
                <c:pt idx="1">
                  <c:v>R01</c:v>
                </c:pt>
                <c:pt idx="2">
                  <c:v>R02</c:v>
                </c:pt>
              </c:strCache>
            </c:strRef>
          </c:cat>
          <c:val>
            <c:numRef>
              <c:f>[1]データシート!$B$72:$D$72</c:f>
              <c:numCache>
                <c:formatCode>#,##0;"▲ "#,##0</c:formatCode>
                <c:ptCount val="3"/>
                <c:pt idx="0">
                  <c:v>1162</c:v>
                </c:pt>
                <c:pt idx="1">
                  <c:v>991</c:v>
                </c:pt>
                <c:pt idx="2">
                  <c:v>1188</c:v>
                </c:pt>
              </c:numCache>
            </c:numRef>
          </c:val>
          <c:extLst>
            <c:ext xmlns:c16="http://schemas.microsoft.com/office/drawing/2014/chart" uri="{C3380CC4-5D6E-409C-BE32-E72D297353CC}">
              <c16:uniqueId val="{00000000-6211-4C4F-9DE9-8B9829B3D445}"/>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H30</c:v>
                </c:pt>
                <c:pt idx="1">
                  <c:v>R01</c:v>
                </c:pt>
                <c:pt idx="2">
                  <c:v>R02</c:v>
                </c:pt>
              </c:strCache>
            </c:strRef>
          </c:cat>
          <c:val>
            <c:numRef>
              <c:f>[1]データシート!$B$73:$D$73</c:f>
              <c:numCache>
                <c:formatCode>#,##0;"▲ "#,##0</c:formatCode>
                <c:ptCount val="3"/>
                <c:pt idx="0">
                  <c:v>30</c:v>
                </c:pt>
                <c:pt idx="1">
                  <c:v>30</c:v>
                </c:pt>
                <c:pt idx="2">
                  <c:v>30</c:v>
                </c:pt>
              </c:numCache>
            </c:numRef>
          </c:val>
          <c:extLst>
            <c:ext xmlns:c16="http://schemas.microsoft.com/office/drawing/2014/chart" uri="{C3380CC4-5D6E-409C-BE32-E72D297353CC}">
              <c16:uniqueId val="{00000001-6211-4C4F-9DE9-8B9829B3D445}"/>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H30</c:v>
                </c:pt>
                <c:pt idx="1">
                  <c:v>R01</c:v>
                </c:pt>
                <c:pt idx="2">
                  <c:v>R02</c:v>
                </c:pt>
              </c:strCache>
            </c:strRef>
          </c:cat>
          <c:val>
            <c:numRef>
              <c:f>[1]データシート!$B$74:$D$74</c:f>
              <c:numCache>
                <c:formatCode>#,##0;"▲ "#,##0</c:formatCode>
                <c:ptCount val="3"/>
                <c:pt idx="0">
                  <c:v>925</c:v>
                </c:pt>
                <c:pt idx="1">
                  <c:v>883</c:v>
                </c:pt>
                <c:pt idx="2">
                  <c:v>824</c:v>
                </c:pt>
              </c:numCache>
            </c:numRef>
          </c:val>
          <c:extLst>
            <c:ext xmlns:c16="http://schemas.microsoft.com/office/drawing/2014/chart" uri="{C3380CC4-5D6E-409C-BE32-E72D297353CC}">
              <c16:uniqueId val="{00000002-6211-4C4F-9DE9-8B9829B3D44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{36DAD5BA-7E49-4A85-A9DA-72790F22DED3}</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5737-42C1-AE0B-4FEDFF56699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{128E18CD-32CB-4A9D-B51F-C70DA3AC4138}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737-42C1-AE0B-4FEDFF56699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{530AF95A-F06C-4C3B-85B5-7DC85CC8126D}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737-42C1-AE0B-4FEDFF56699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{635072A9-1361-4FA5-9BC7-B5F9D4B92E53}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737-42C1-AE0B-4FEDFF56699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{F46BE418-5FAB-420D-822E-CC4ADDFADBF1}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737-42C1-AE0B-4FEDFF566998}"/>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{F950C068-9786-47E6-B54B-19DACBC3825F}</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5737-42C1-AE0B-4FEDFF566998}"/>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{F3F93BEE-ABE6-4D98-9553-0B555FF13A23}</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5737-42C1-AE0B-4FEDFF566998}"/>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{1CD6209C-B588-471E-9D07-0982B929E4F5}</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5737-42C1-AE0B-4FEDFF566998}"/>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{9310D978-9BF3-405E-B083-4245F0D62000}</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5737-42C1-AE0B-4FEDFF56699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56.3</c:v>
                </c:pt>
                <c:pt idx="8">
                  <c:v>56</c:v>
                </c:pt>
                <c:pt idx="16">
                  <c:v>57.6</c:v>
                </c:pt>
                <c:pt idx="24">
                  <c:v>59.8</c:v>
                </c:pt>
                <c:pt idx="32">
                  <c:v>61</c:v>
                </c:pt>
              </c:numCache>
            </c:numRef>
          </c:xVal>
          <c:yVal>
            <c:numRef>
              <c:f>公会計指標分析・財政指標組合せ分析表!$BP$51:$DC$51</c:f>
              <c:numCache>
                <c:formatCode>#,##0.0;"▲ "#,##0.0</c:formatCode>
                <c:ptCount val="40"/>
                <c:pt idx="0">
                  <c:v>47.5</c:v>
                </c:pt>
                <c:pt idx="8">
                  <c:v>35.799999999999997</c:v>
                </c:pt>
                <c:pt idx="16">
                  <c:v>19</c:v>
                </c:pt>
                <c:pt idx="24">
                  <c:v>22</c:v>
                </c:pt>
                <c:pt idx="32">
                  <c:v>10.199999999999999</c:v>
                </c:pt>
              </c:numCache>
            </c:numRef>
          </c:yVal>
          <c:smooth val="0"/>
          <c:extLst>
            <c:ext xmlns:c16="http://schemas.microsoft.com/office/drawing/2014/chart" uri="{C3380CC4-5D6E-409C-BE32-E72D297353CC}">
              <c16:uniqueId val="{00000009-5737-42C1-AE0B-4FEDFF56699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{32C06528-41D1-4694-8F86-6D2970F4CFCA}</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5737-42C1-AE0B-4FEDFF566998}"/>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{1B05FD28-1FB8-41CE-9827-694EC054A5F9}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737-42C1-AE0B-4FEDFF56699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{92968114-7BA8-4905-B37C-9C1B732A4C1D}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737-42C1-AE0B-4FEDFF56699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{DF4AB1FE-4DB5-4D4B-A610-09E6B624AC08}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737-42C1-AE0B-4FEDFF56699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{062B7DDE-A190-4747-A303-CF734685F0DC}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737-42C1-AE0B-4FEDFF566998}"/>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{4AF2AEFC-B042-4356-832A-5E19442F9E4E}</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5737-42C1-AE0B-4FEDFF566998}"/>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{895EEF76-3194-4E9C-BC9B-B8E47B81DD7F}</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5737-42C1-AE0B-4FEDFF566998}"/>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{14244024-73FF-4898-A76E-A6FCEEC07D79}</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5737-42C1-AE0B-4FEDFF566998}"/>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{2BD5AD59-6F5A-44A3-933A-A8E091963758}</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5737-42C1-AE0B-4FEDFF56699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58.8</c:v>
                </c:pt>
                <c:pt idx="8">
                  <c:v>59.2</c:v>
                </c:pt>
                <c:pt idx="16">
                  <c:v>63.4</c:v>
                </c:pt>
                <c:pt idx="24">
                  <c:v>63.3</c:v>
                </c:pt>
                <c:pt idx="32">
                  <c:v>62.8</c:v>
                </c:pt>
              </c:numCache>
            </c:numRef>
          </c:xVal>
          <c:yVal>
            <c:numRef>
              <c:f>公会計指標分析・財政指標組合せ分析表!$BP$55:$DC$55</c:f>
              <c:numCache>
                <c:formatCode>#,##0.0;"▲ "#,##0.0</c:formatCode>
                <c:ptCount val="40"/>
                <c:pt idx="0">
                  <c:v>25.4</c:v>
                </c:pt>
                <c:pt idx="8">
                  <c:v>23.4</c:v>
                </c:pt>
                <c:pt idx="16">
                  <c:v>7.7</c:v>
                </c:pt>
                <c:pt idx="24">
                  <c:v>3.2</c:v>
                </c:pt>
                <c:pt idx="32">
                  <c:v>3.4</c:v>
                </c:pt>
              </c:numCache>
            </c:numRef>
          </c:yVal>
          <c:smooth val="0"/>
          <c:extLst>
            <c:ext xmlns:c16="http://schemas.microsoft.com/office/drawing/2014/chart" uri="{C3380CC4-5D6E-409C-BE32-E72D297353CC}">
              <c16:uniqueId val="{00000013-5737-42C1-AE0B-4FEDFF566998}"/>
            </c:ext>
          </c:extLst>
        </c:ser>
        <c:dLbls>
          <c:showLegendKey val="0"/>
          <c:showVal val="1"/>
          <c:showCatName val="0"/>
          <c:showSerName val="0"/>
          <c:showPercent val="0"/>
          <c:showBubbleSize val="0"/>
        </c:dLbls>
        <c:axId val="46179840"/>
        <c:axId val="46181760"/>
      </c:scatterChart>
      <c:valAx>
        <c:axId val="46179840"/>
        <c:scaling>
          <c:orientation val="maxMin"/>
          <c:max val="64"/>
          <c:min val="55"/>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{45D95DD6-DB34-4508-B5B1-0A961961D1DA}</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EAF5-48BA-B4B9-998E1AA996A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{15D4AA2E-22FC-4F46-9B21-EB1DCE0BE0FB}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AF5-48BA-B4B9-998E1AA996A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{9E5E6B44-5D68-4026-823B-B8F48C7F0918}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AF5-48BA-B4B9-998E1AA996A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{5C838484-3291-4872-A4C9-60E87171669D}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AF5-48BA-B4B9-998E1AA996A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{AEAD9021-DBB8-4BED-B796-FABFAEAD9A0A}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AF5-48BA-B4B9-998E1AA996AF}"/>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{E845AE7C-CCC2-4FA3-9E06-2AFD66F1B00E}</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EAF5-48BA-B4B9-998E1AA996AF}"/>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{21546041-FB50-4E90-838C-528CDF49ED1E}</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EAF5-48BA-B4B9-998E1AA996AF}"/>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{7B63449C-7558-4D51-97A0-78B412B52BFF}</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EAF5-48BA-B4B9-998E1AA996AF}"/>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{FC34B01B-D9D4-4006-9477-F11C0FF8A1F7}</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EAF5-48BA-B4B9-998E1AA996A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7.6</c:v>
                </c:pt>
                <c:pt idx="8">
                  <c:v>6.9</c:v>
                </c:pt>
                <c:pt idx="16">
                  <c:v>6.8</c:v>
                </c:pt>
                <c:pt idx="24">
                  <c:v>6.6</c:v>
                </c:pt>
                <c:pt idx="32">
                  <c:v>6.4</c:v>
                </c:pt>
              </c:numCache>
            </c:numRef>
          </c:xVal>
          <c:yVal>
            <c:numRef>
              <c:f>公会計指標分析・財政指標組合せ分析表!$BP$73:$DC$73</c:f>
              <c:numCache>
                <c:formatCode>#,##0.0;"▲ "#,##0.0</c:formatCode>
                <c:ptCount val="40"/>
                <c:pt idx="0">
                  <c:v>47.5</c:v>
                </c:pt>
                <c:pt idx="8">
                  <c:v>35.799999999999997</c:v>
                </c:pt>
                <c:pt idx="16">
                  <c:v>19</c:v>
                </c:pt>
                <c:pt idx="24">
                  <c:v>22</c:v>
                </c:pt>
                <c:pt idx="32">
                  <c:v>10.199999999999999</c:v>
                </c:pt>
              </c:numCache>
            </c:numRef>
          </c:yVal>
          <c:smooth val="0"/>
          <c:extLst>
            <c:ext xmlns:c16="http://schemas.microsoft.com/office/drawing/2014/chart" uri="{C3380CC4-5D6E-409C-BE32-E72D297353CC}">
              <c16:uniqueId val="{00000009-EAF5-48BA-B4B9-998E1AA996A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{D2DA51DF-3D6A-499C-AA7A-F9B04DE03B65}</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EAF5-48BA-B4B9-998E1AA996A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{F5B2C153-F566-4DE2-9437-2C8521153714}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AF5-48BA-B4B9-998E1AA996A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{B04493A9-516E-4724-91E0-2298C961EEDF}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AF5-48BA-B4B9-998E1AA996A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{D73CE4E3-75F0-4F3F-BD22-B82F51102F08}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AF5-48BA-B4B9-998E1AA996A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{2DBCFAD9-9D6B-430A-B53B-C7115D7EAAC5}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AF5-48BA-B4B9-998E1AA996AF}"/>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{ED0B9549-E83C-4267-8105-B52A43449BD0}</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EAF5-48BA-B4B9-998E1AA996AF}"/>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{785E14B9-3D7E-4046-B765-578D183BF25C}</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EAF5-48BA-B4B9-998E1AA996AF}"/>
                </c:ext>
              </c:extLst>
            </c:dLbl>
            <c:dLbl>
              <c:idx val="24"/>
              <c:layout>
                <c:manualLayout>
                  <c:x val="0"/>
                  <c:y val="-1.7807641171663655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{88B54E09-F6B7-4E39-BF28-9F3CAF460F7A}</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EAF5-48BA-B4B9-998E1AA996AF}"/>
                </c:ext>
              </c:extLst>
            </c:dLbl>
            <c:dLbl>
              <c:idx val="32"/>
              <c:layout>
                <c:manualLayout>
                  <c:x val="0"/>
                  <c:y val="1.7807641171663675E-2"/>
                </c:manualLayout>
              </c:layout>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{D481D269-8569-41F7-9899-F345AF3875C8}</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EAF5-48BA-B4B9-998E1AA996A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8.6</c:v>
                </c:pt>
                <c:pt idx="8">
                  <c:v>8.5</c:v>
                </c:pt>
                <c:pt idx="16">
                  <c:v>8.6</c:v>
                </c:pt>
                <c:pt idx="24">
                  <c:v>8.8000000000000007</c:v>
                </c:pt>
                <c:pt idx="32">
                  <c:v>8.8000000000000007</c:v>
                </c:pt>
              </c:numCache>
            </c:numRef>
          </c:xVal>
          <c:yVal>
            <c:numRef>
              <c:f>公会計指標分析・財政指標組合せ分析表!$BP$77:$DC$77</c:f>
              <c:numCache>
                <c:formatCode>#,##0.0;"▲ "#,##0.0</c:formatCode>
                <c:ptCount val="40"/>
                <c:pt idx="0">
                  <c:v>25.4</c:v>
                </c:pt>
                <c:pt idx="8">
                  <c:v>23.4</c:v>
                </c:pt>
                <c:pt idx="16">
                  <c:v>7.7</c:v>
                </c:pt>
                <c:pt idx="24">
                  <c:v>3.2</c:v>
                </c:pt>
                <c:pt idx="32">
                  <c:v>3.4</c:v>
                </c:pt>
              </c:numCache>
            </c:numRef>
          </c:yVal>
          <c:smooth val="0"/>
          <c:extLst>
            <c:ext xmlns:c16="http://schemas.microsoft.com/office/drawing/2014/chart" uri="{C3380CC4-5D6E-409C-BE32-E72D297353CC}">
              <c16:uniqueId val="{00000013-EAF5-48BA-B4B9-998E1AA996AF}"/>
            </c:ext>
          </c:extLst>
        </c:ser>
        <c:dLbls>
          <c:showLegendKey val="0"/>
          <c:showVal val="1"/>
          <c:showCatName val="0"/>
          <c:showSerName val="0"/>
          <c:showPercent val="0"/>
          <c:showBubbleSize val="0"/>
        </c:dLbls>
        <c:axId val="84219776"/>
        <c:axId val="84234240"/>
      </c:scatterChart>
      <c:valAx>
        <c:axId val="84219776"/>
        <c:scaling>
          <c:orientation val="maxMin"/>
          <c:max val="9"/>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AAEED1E6-C5D9-4E15-A3EA-3035FAE8C54C}"/>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FC5D25DE-C357-48F9-AD2A-AC1EE7ED5FD7}"/>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6A1DC506-912C-4814-910C-D6DBC58C94EF}"/>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CDB42815-F7D4-4280-86CF-86B2B7FAA27A}"/>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5050EE5C-9724-40D2-8F24-A5CCB91185FF}"/>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千葉県長南町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78283B84-D0C0-4D0D-8C96-3810070A2013}"/>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66353A49-627B-4A0C-9D09-0D57BE63A386}"/>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39491F45-DCF9-4298-95E3-5626465C07CA}"/>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910FB30-E61D-416F-93AB-412E383F5CE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2D058258-7909-4890-B367-6980FAA72D9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B3509D14-434C-4C4A-9253-41A10A82D9E8}"/>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9A96A2F1-7D63-4AC6-ABFF-D4C3FE02B61E}"/>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FB9090FB-EF6E-4AF1-B72F-F42B016E2AEF}"/>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394CF2FE-0430-4E9A-BC96-F7BDF5D80BA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A08A9AD5-BCA1-4151-B372-2B669D4DAC1B}"/>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C5065E42-1C7A-495B-87C7-D6269AD74D3A}"/>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D9DFBEF1-76BE-4800-A382-4BA98BE9D70C}"/>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799DF0A8-EB44-4458-90A6-60873C77E88E}"/>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758D3CE0-53DB-451E-9950-CEAE5F1A1AB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29F84225-9186-41B5-BC54-B9992AED6A97}"/>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8DEFAEB9-2F76-4C9B-B72F-5D2D210ADD45}"/>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公債費比率の分子については、年々減少してきている。主な理由として、新規の債務負担行為を控えてきたことと、地方債発行の際には、過疎対策事業債を始め、交付税算入率の高い事業債を優先的に活用してきたことが挙げられる。</a:t>
          </a:r>
        </a:p>
        <a:p>
          <a:r>
            <a:rPr kumimoji="1" lang="ja-JP" altLang="en-US" sz="1400">
              <a:latin typeface="ＭＳ ゴシック" pitchFamily="49" charset="-128"/>
              <a:ea typeface="ＭＳ ゴシック" pitchFamily="49" charset="-128"/>
            </a:rPr>
            <a:t>今後も地方債残高は高い水準が続くため、地方債の発行は抑制し、発行する際は交付税算入率の高い事業債を活用するなどして、財政健全化を図っていく。</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7616CB62-3C93-4B16-9AB2-BC495876D60F}"/>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4A0242AE-823B-4D1B-ABA9-AE29EC55A8CB}"/>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AC68BCCD-AFDB-4447-AC8B-1B8583D6617A}"/>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2E5A8078-A488-4468-B0E2-58CF6B7CF56B}"/>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aseline="0">
              <a:latin typeface="ＭＳ ゴシック" pitchFamily="49" charset="-128"/>
              <a:ea typeface="ＭＳ ゴシック" pitchFamily="49" charset="-128"/>
            </a:rPr>
            <a:t>利用なし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A0B2214B-362F-4B4F-8958-3887F5F794F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7C7E4FEB-4630-4CC5-8D2E-C647F8608793}"/>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BF259320-EC9A-4949-B086-EC3C2A374948}"/>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B9ED27B2-F94A-4B30-BF3E-C201138C0FBC}"/>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7A421D49-379E-4FF8-80E8-2127EA4A4EF1}"/>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9E1DC0DA-A1D2-49EF-B1EC-02494DD6A95E}"/>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A9B07801-2077-4E4B-BD44-E4C5F486C013}"/>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FC28F6FD-0C00-474D-B294-3503DC41B04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F4F40C65-14D8-4242-A56D-E68A622B2C8D}"/>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E8D85B12-00F0-46A3-AEF7-D9D494EB46C5}"/>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2E0D5F30-E81C-488F-9D25-0265CDF2529C}"/>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880AB27C-2043-44AD-8A25-6FE4823B0B3C}"/>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1B4388E2-7162-4688-B0A4-EB8A65CC656B}"/>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6DAB820B-80FC-41AF-9112-165EF66C4F1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45ED1C5-C938-4D86-B9A0-EEF581F01022}"/>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421BD1F0-5C0E-4E57-B093-4A81691CE935}"/>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34C1B3AD-1CF7-4571-911E-682E6B339EA2}"/>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EB573B4F-A9EB-43DB-B969-02C468A84724}"/>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F62D8D59-9E93-40D0-BFBC-346A2EC234E7}"/>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千葉県長南町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6BB0E3A7-7C82-47AB-9E3E-ECC87F629128}"/>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7D44C3B1-46A3-4BF1-89A4-D31CA0E591FC}"/>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B91085C0-A1AC-4311-8B73-6B6A06513FAA}"/>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令和元年度の将来負担比率の分子は、災害復旧費の財源として充当可能基金である財政調整基金を取り崩したもので一時的に上昇したが、令和２年度では減少した。</a:t>
          </a:r>
        </a:p>
        <a:p>
          <a:r>
            <a:rPr kumimoji="1" lang="ja-JP" altLang="en-US" sz="1400">
              <a:latin typeface="ＭＳ ゴシック" pitchFamily="49" charset="-128"/>
              <a:ea typeface="ＭＳ ゴシック" pitchFamily="49" charset="-128"/>
            </a:rPr>
            <a:t>また、将来負担額である公営企業債の償還に関して繰入れを行っている農業集落排水事業は、起債の償還が順調に進んでいることから「公営企業債等繰入見込額」は減少している。「債務負担行為に基づく支出予定額」も新規設定を控えていることから減少してきている。</a:t>
          </a:r>
        </a:p>
        <a:p>
          <a:r>
            <a:rPr kumimoji="1" lang="ja-JP" altLang="en-US" sz="1400">
              <a:latin typeface="ＭＳ ゴシック" pitchFamily="49" charset="-128"/>
              <a:ea typeface="ＭＳ ゴシック" pitchFamily="49" charset="-128"/>
            </a:rPr>
            <a:t>今後は、地方債発行の抑制と決算余剰金等を用いた積立を確実に行い、将来負担の軽減を図る。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76D2D10F-1798-4065-8C48-655AAF0157F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EF47D4D9-3FBE-4B33-8013-50E385EE3BF8}"/>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4BC87988-B102-44D9-A3D5-410ACC38055F}"/>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33065F31-4873-4D1E-BBC9-7C95988F1F5C}"/>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4095AD65-DF9F-4043-A5FF-5A1048932EE1}"/>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FD61EC35-2D13-49E2-A9C1-C1B545672E37}"/>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64767252-2BE6-4871-874C-DC292AC9B424}"/>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千葉県長南町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D172FF4F-7DEF-4827-9420-57FEAC0106D9}"/>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3BF69093-7C9F-4D27-A52A-395F00FAA6AF}"/>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32F4D5B-2E58-4196-B27B-0610F852F1A9}"/>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B186CF78-8331-4285-93FE-BB0E8A94C00E}"/>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令和２年度末の基金残高は２，０４２百万円となっており、前年度から１３９百万円の増加となっている。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これは、地域農業推進基金で、５３百万円を事業進捗から取り崩した一方で、財政調整基金で１９７百万円の積み立てによる増加が主な要因である。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今後の財政需要の増大にも適切に対応していけるように一定額を確保し、特に令和２年度から着手した役場庁舎建設事業にあたり公共施設等整備基金への計画的な積み立てを行っていく予定である。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18D19875-C5D1-4156-8334-670B2F4A21B5}"/>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BEAFF72C-151D-42B0-BDE1-06070F6520F2}"/>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3886802F-6F94-48A8-AE01-ECC589F6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公共施設等整備基金：公共施設等の建設、改修その他の整備に要する経費に充てる財源とする。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地域農業推進基金：耕作放棄地の解消、後継者の育成のため、地域営農組織等の施設整備を推進する。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地域農業推進基金：地域営農組織等の農業機械整備等に対する補助のため５３百万円の取り崩しにより減少となっている。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特定の財政支出に備えるため一定額を確保し、特に令和２年度から着手した役場庁舎建設事業にあたり公共施設等整備基金への計画的な積み立てを行っていく予定である。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ADE861-AFCB-4949-937A-B477DD02802C}"/>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3A315858-CBE3-455E-BB0D-54E99DD91016}"/>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63BBD590-986A-4AE5-BCC2-F83AFF9A5FD6}"/>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令和２年度末の基金残高は１，１８８百万円となっており、前年度から１９７百万円の増加となっている。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令和２年度においては、補正予算の余剰金を積み立てできたことが増加の要因となっている。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決算剰余金等の積み立て（翌年度に繰越してから１／２以上の積み立て）を確実に行い、毎年度１０億円程度の基金残高を確保していく。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A6A21FAA-E92E-4CAF-B6C4-DF2C67FC71FE}"/>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65C4404F-7609-40D5-9EE4-5A1680D3CFFA}"/>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4ED28018-EA81-4AB4-80FA-3FEC832B5F1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令和２年度末の基金残高は、３０百万円となっており、令和２年度中の取り崩しはなく、運用益（利子）分のみの増加となった。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今後の金利変動等の公債費の償還リスクへの備えと償還予定を踏まえた計画的な積み立てを行っていく。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E84C6522-576D-4E92-AD13-B7394CC76086}"/>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千葉県長南町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7,743
7,688
65.51
6,442,202
6,045,825
251,454
3,234,339
4,010,653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10.2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000-000014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000-000018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000-000019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000-00001A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000-00001B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000-00001C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000-00001D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000-00001E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0000000-0008-0000-0000-00001F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0000000-0008-0000-0000-000020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00000000-0008-0000-0000-000021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00000000-0008-0000-0000-000022000000}"/>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00000000-0008-0000-0000-00002300000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0000000-0008-0000-0000-000024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0000000-0008-0000-0000-000025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0000000-0008-0000-0000-000026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0000000-0008-0000-0000-000027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0000000-0008-0000-0000-000028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000-000029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0000000-0008-0000-0000-00002B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0000000-0008-0000-0000-00002C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0000000-0008-0000-0000-00002D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0000000-0008-0000-0000-000030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有形固定資産償却率については、類似団体と比べ低い水準にある。令和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からは庁舎の建設も始まり、総体的には減価償却率は改善が見込まれるが、その他の施設は減価償却率は上昇していくため、それぞれの個別施設計画に基づいた施設の維持管理を適切に進めていく方針であ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0000000-0008-0000-0000-000031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000000-0008-0000-0000-000032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00000000-0008-0000-0000-000033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00000000-0008-0000-0000-000034000000}"/>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00000000-0008-0000-0000-000035000000}"/>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00000000-0008-0000-0000-00003600000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00000000-0008-0000-0000-000037000000}"/>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00000000-0008-0000-0000-00003800000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00000000-0008-0000-0000-00003900000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00000000-0008-0000-0000-00003A000000}"/>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00000000-0008-0000-0000-00003B000000}"/>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00000000-0008-0000-0000-00003C000000}"/>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00000000-0008-0000-0000-00003D000000}"/>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00000000-0008-0000-0000-00003E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00000000-0008-0000-0000-00003F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00000000-0008-0000-0000-000040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162772</xdr:rowOff>
    </xdr:from>
    <xdr:to>
      <xdr:col>23</xdr:col>
      <xdr:colOff>85090</xdr:colOff>
      <xdr:row>35</xdr:row>
      <xdr:rowOff>12277</xdr:rowOff>
    </xdr:to>
    <xdr:cxnSp macro="">
      <xdr:nvCxnSpPr>
        <xdr:cNvPr id="65" name="直線コネクタ 64">
          <a:extLst>
            <a:ext uri="{FF2B5EF4-FFF2-40B4-BE49-F238E27FC236}">
              <a16:creationId xmlns:a16="http://schemas.microsoft.com/office/drawing/2014/main" id="{00000000-0008-0000-0000-000041000000}"/>
            </a:ext>
          </a:extLst>
        </xdr:cNvPr>
        <xdr:cNvCxnSpPr/>
      </xdr:nvCxnSpPr>
      <xdr:spPr>
        <a:xfrm flipV="1">
          <a:off x="4760595" y="5391997"/>
          <a:ext cx="1270" cy="1392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16104</xdr:rowOff>
    </xdr:from>
    <xdr:ext cx="405111" cy="259045"/>
    <xdr:sp macro="" textlink="">
      <xdr:nvSpPr>
        <xdr:cNvPr id="66" name="有形固定資産減価償却率最小値テキスト">
          <a:extLst>
            <a:ext uri="{FF2B5EF4-FFF2-40B4-BE49-F238E27FC236}">
              <a16:creationId xmlns:a16="http://schemas.microsoft.com/office/drawing/2014/main" id="{00000000-0008-0000-0000-000042000000}"/>
            </a:ext>
          </a:extLst>
        </xdr:cNvPr>
        <xdr:cNvSpPr txBox="1"/>
      </xdr:nvSpPr>
      <xdr:spPr>
        <a:xfrm>
          <a:off x="4813300" y="6788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12277</xdr:rowOff>
    </xdr:from>
    <xdr:to>
      <xdr:col>23</xdr:col>
      <xdr:colOff>174625</xdr:colOff>
      <xdr:row>35</xdr:row>
      <xdr:rowOff>12277</xdr:rowOff>
    </xdr:to>
    <xdr:cxnSp macro="">
      <xdr:nvCxnSpPr>
        <xdr:cNvPr id="67" name="直線コネクタ 66">
          <a:extLst>
            <a:ext uri="{FF2B5EF4-FFF2-40B4-BE49-F238E27FC236}">
              <a16:creationId xmlns:a16="http://schemas.microsoft.com/office/drawing/2014/main" id="{00000000-0008-0000-0000-000043000000}"/>
            </a:ext>
          </a:extLst>
        </xdr:cNvPr>
        <xdr:cNvCxnSpPr/>
      </xdr:nvCxnSpPr>
      <xdr:spPr>
        <a:xfrm>
          <a:off x="4673600" y="6784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109449</xdr:rowOff>
    </xdr:from>
    <xdr:ext cx="405111" cy="259045"/>
    <xdr:sp macro="" textlink="">
      <xdr:nvSpPr>
        <xdr:cNvPr id="68" name="有形固定資産減価償却率最大値テキスト">
          <a:extLst>
            <a:ext uri="{FF2B5EF4-FFF2-40B4-BE49-F238E27FC236}">
              <a16:creationId xmlns:a16="http://schemas.microsoft.com/office/drawing/2014/main" id="{00000000-0008-0000-0000-000044000000}"/>
            </a:ext>
          </a:extLst>
        </xdr:cNvPr>
        <xdr:cNvSpPr txBox="1"/>
      </xdr:nvSpPr>
      <xdr:spPr>
        <a:xfrm>
          <a:off x="4813300" y="5167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162772</xdr:rowOff>
    </xdr:from>
    <xdr:to>
      <xdr:col>23</xdr:col>
      <xdr:colOff>174625</xdr:colOff>
      <xdr:row>26</xdr:row>
      <xdr:rowOff>162772</xdr:rowOff>
    </xdr:to>
    <xdr:cxnSp macro="">
      <xdr:nvCxnSpPr>
        <xdr:cNvPr id="69" name="直線コネクタ 68">
          <a:extLst>
            <a:ext uri="{FF2B5EF4-FFF2-40B4-BE49-F238E27FC236}">
              <a16:creationId xmlns:a16="http://schemas.microsoft.com/office/drawing/2014/main" id="{00000000-0008-0000-0000-000045000000}"/>
            </a:ext>
          </a:extLst>
        </xdr:cNvPr>
        <xdr:cNvCxnSpPr/>
      </xdr:nvCxnSpPr>
      <xdr:spPr>
        <a:xfrm>
          <a:off x="4673600" y="5391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145855</xdr:rowOff>
    </xdr:from>
    <xdr:ext cx="405111" cy="259045"/>
    <xdr:sp macro="" textlink="">
      <xdr:nvSpPr>
        <xdr:cNvPr id="70" name="有形固定資産減価償却率平均値テキスト">
          <a:extLst>
            <a:ext uri="{FF2B5EF4-FFF2-40B4-BE49-F238E27FC236}">
              <a16:creationId xmlns:a16="http://schemas.microsoft.com/office/drawing/2014/main" id="{00000000-0008-0000-0000-000046000000}"/>
            </a:ext>
          </a:extLst>
        </xdr:cNvPr>
        <xdr:cNvSpPr txBox="1"/>
      </xdr:nvSpPr>
      <xdr:spPr>
        <a:xfrm>
          <a:off x="4813300" y="60608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167428</xdr:rowOff>
    </xdr:from>
    <xdr:to>
      <xdr:col>23</xdr:col>
      <xdr:colOff>136525</xdr:colOff>
      <xdr:row>31</xdr:row>
      <xdr:rowOff>97578</xdr:rowOff>
    </xdr:to>
    <xdr:sp macro="" textlink="">
      <xdr:nvSpPr>
        <xdr:cNvPr id="71" name="フローチャート: 判断 70">
          <a:extLst>
            <a:ext uri="{FF2B5EF4-FFF2-40B4-BE49-F238E27FC236}">
              <a16:creationId xmlns:a16="http://schemas.microsoft.com/office/drawing/2014/main" id="{00000000-0008-0000-0000-000047000000}"/>
            </a:ext>
          </a:extLst>
        </xdr:cNvPr>
        <xdr:cNvSpPr/>
      </xdr:nvSpPr>
      <xdr:spPr>
        <a:xfrm>
          <a:off x="4711700" y="608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13970</xdr:rowOff>
    </xdr:from>
    <xdr:to>
      <xdr:col>19</xdr:col>
      <xdr:colOff>187325</xdr:colOff>
      <xdr:row>31</xdr:row>
      <xdr:rowOff>115570</xdr:rowOff>
    </xdr:to>
    <xdr:sp macro="" textlink="">
      <xdr:nvSpPr>
        <xdr:cNvPr id="72" name="フローチャート: 判断 71">
          <a:extLst>
            <a:ext uri="{FF2B5EF4-FFF2-40B4-BE49-F238E27FC236}">
              <a16:creationId xmlns:a16="http://schemas.microsoft.com/office/drawing/2014/main" id="{00000000-0008-0000-0000-000048000000}"/>
            </a:ext>
          </a:extLst>
        </xdr:cNvPr>
        <xdr:cNvSpPr/>
      </xdr:nvSpPr>
      <xdr:spPr>
        <a:xfrm>
          <a:off x="4000500" y="610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17568</xdr:rowOff>
    </xdr:from>
    <xdr:to>
      <xdr:col>15</xdr:col>
      <xdr:colOff>187325</xdr:colOff>
      <xdr:row>31</xdr:row>
      <xdr:rowOff>119168</xdr:rowOff>
    </xdr:to>
    <xdr:sp macro="" textlink="">
      <xdr:nvSpPr>
        <xdr:cNvPr id="73" name="フローチャート: 判断 72">
          <a:extLst>
            <a:ext uri="{FF2B5EF4-FFF2-40B4-BE49-F238E27FC236}">
              <a16:creationId xmlns:a16="http://schemas.microsoft.com/office/drawing/2014/main" id="{00000000-0008-0000-0000-000049000000}"/>
            </a:ext>
          </a:extLst>
        </xdr:cNvPr>
        <xdr:cNvSpPr/>
      </xdr:nvSpPr>
      <xdr:spPr>
        <a:xfrm>
          <a:off x="3238500" y="6104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37888</xdr:rowOff>
    </xdr:from>
    <xdr:to>
      <xdr:col>11</xdr:col>
      <xdr:colOff>187325</xdr:colOff>
      <xdr:row>30</xdr:row>
      <xdr:rowOff>139488</xdr:rowOff>
    </xdr:to>
    <xdr:sp macro="" textlink="">
      <xdr:nvSpPr>
        <xdr:cNvPr id="74" name="フローチャート: 判断 73">
          <a:extLst>
            <a:ext uri="{FF2B5EF4-FFF2-40B4-BE49-F238E27FC236}">
              <a16:creationId xmlns:a16="http://schemas.microsoft.com/office/drawing/2014/main" id="{00000000-0008-0000-0000-00004A000000}"/>
            </a:ext>
          </a:extLst>
        </xdr:cNvPr>
        <xdr:cNvSpPr/>
      </xdr:nvSpPr>
      <xdr:spPr>
        <a:xfrm>
          <a:off x="2476500" y="5952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23495</xdr:rowOff>
    </xdr:from>
    <xdr:to>
      <xdr:col>7</xdr:col>
      <xdr:colOff>187325</xdr:colOff>
      <xdr:row>30</xdr:row>
      <xdr:rowOff>125095</xdr:rowOff>
    </xdr:to>
    <xdr:sp macro="" textlink="">
      <xdr:nvSpPr>
        <xdr:cNvPr id="75" name="フローチャート: 判断 74">
          <a:extLst>
            <a:ext uri="{FF2B5EF4-FFF2-40B4-BE49-F238E27FC236}">
              <a16:creationId xmlns:a16="http://schemas.microsoft.com/office/drawing/2014/main" id="{00000000-0008-0000-0000-00004B000000}"/>
            </a:ext>
          </a:extLst>
        </xdr:cNvPr>
        <xdr:cNvSpPr/>
      </xdr:nvSpPr>
      <xdr:spPr>
        <a:xfrm>
          <a:off x="1714500" y="593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00000000-0008-0000-0000-00004C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00000000-0008-0000-0000-00004D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000-00004E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0000000-0008-0000-0000-00004F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000-000050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102658</xdr:rowOff>
    </xdr:from>
    <xdr:to>
      <xdr:col>23</xdr:col>
      <xdr:colOff>136525</xdr:colOff>
      <xdr:row>31</xdr:row>
      <xdr:rowOff>32808</xdr:rowOff>
    </xdr:to>
    <xdr:sp macro="" textlink="">
      <xdr:nvSpPr>
        <xdr:cNvPr id="81" name="楕円 80">
          <a:extLst>
            <a:ext uri="{FF2B5EF4-FFF2-40B4-BE49-F238E27FC236}">
              <a16:creationId xmlns:a16="http://schemas.microsoft.com/office/drawing/2014/main" id="{00000000-0008-0000-0000-000051000000}"/>
            </a:ext>
          </a:extLst>
        </xdr:cNvPr>
        <xdr:cNvSpPr/>
      </xdr:nvSpPr>
      <xdr:spPr>
        <a:xfrm>
          <a:off x="4711700" y="6017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125535</xdr:rowOff>
    </xdr:from>
    <xdr:ext cx="405111" cy="259045"/>
    <xdr:sp macro="" textlink="">
      <xdr:nvSpPr>
        <xdr:cNvPr id="82" name="有形固定資産減価償却率該当値テキスト">
          <a:extLst>
            <a:ext uri="{FF2B5EF4-FFF2-40B4-BE49-F238E27FC236}">
              <a16:creationId xmlns:a16="http://schemas.microsoft.com/office/drawing/2014/main" id="{00000000-0008-0000-0000-000052000000}"/>
            </a:ext>
          </a:extLst>
        </xdr:cNvPr>
        <xdr:cNvSpPr txBox="1"/>
      </xdr:nvSpPr>
      <xdr:spPr>
        <a:xfrm>
          <a:off x="4813300" y="58691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59478</xdr:rowOff>
    </xdr:from>
    <xdr:to>
      <xdr:col>19</xdr:col>
      <xdr:colOff>187325</xdr:colOff>
      <xdr:row>30</xdr:row>
      <xdr:rowOff>161078</xdr:rowOff>
    </xdr:to>
    <xdr:sp macro="" textlink="">
      <xdr:nvSpPr>
        <xdr:cNvPr id="83" name="楕円 82">
          <a:extLst>
            <a:ext uri="{FF2B5EF4-FFF2-40B4-BE49-F238E27FC236}">
              <a16:creationId xmlns:a16="http://schemas.microsoft.com/office/drawing/2014/main" id="{00000000-0008-0000-0000-000053000000}"/>
            </a:ext>
          </a:extLst>
        </xdr:cNvPr>
        <xdr:cNvSpPr/>
      </xdr:nvSpPr>
      <xdr:spPr>
        <a:xfrm>
          <a:off x="4000500" y="5974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110278</xdr:rowOff>
    </xdr:from>
    <xdr:to>
      <xdr:col>23</xdr:col>
      <xdr:colOff>85725</xdr:colOff>
      <xdr:row>30</xdr:row>
      <xdr:rowOff>153458</xdr:rowOff>
    </xdr:to>
    <xdr:cxnSp macro="">
      <xdr:nvCxnSpPr>
        <xdr:cNvPr id="84" name="直線コネクタ 83">
          <a:extLst>
            <a:ext uri="{FF2B5EF4-FFF2-40B4-BE49-F238E27FC236}">
              <a16:creationId xmlns:a16="http://schemas.microsoft.com/office/drawing/2014/main" id="{00000000-0008-0000-0000-000054000000}"/>
            </a:ext>
          </a:extLst>
        </xdr:cNvPr>
        <xdr:cNvCxnSpPr/>
      </xdr:nvCxnSpPr>
      <xdr:spPr>
        <a:xfrm>
          <a:off x="4051300" y="6025303"/>
          <a:ext cx="7112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151765</xdr:rowOff>
    </xdr:from>
    <xdr:to>
      <xdr:col>15</xdr:col>
      <xdr:colOff>187325</xdr:colOff>
      <xdr:row>30</xdr:row>
      <xdr:rowOff>81915</xdr:rowOff>
    </xdr:to>
    <xdr:sp macro="" textlink="">
      <xdr:nvSpPr>
        <xdr:cNvPr id="85" name="楕円 84">
          <a:extLst>
            <a:ext uri="{FF2B5EF4-FFF2-40B4-BE49-F238E27FC236}">
              <a16:creationId xmlns:a16="http://schemas.microsoft.com/office/drawing/2014/main" id="{00000000-0008-0000-0000-000055000000}"/>
            </a:ext>
          </a:extLst>
        </xdr:cNvPr>
        <xdr:cNvSpPr/>
      </xdr:nvSpPr>
      <xdr:spPr>
        <a:xfrm>
          <a:off x="3238500" y="589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31115</xdr:rowOff>
    </xdr:from>
    <xdr:to>
      <xdr:col>19</xdr:col>
      <xdr:colOff>136525</xdr:colOff>
      <xdr:row>30</xdr:row>
      <xdr:rowOff>110278</xdr:rowOff>
    </xdr:to>
    <xdr:cxnSp macro="">
      <xdr:nvCxnSpPr>
        <xdr:cNvPr id="86" name="直線コネクタ 85">
          <a:extLst>
            <a:ext uri="{FF2B5EF4-FFF2-40B4-BE49-F238E27FC236}">
              <a16:creationId xmlns:a16="http://schemas.microsoft.com/office/drawing/2014/main" id="{00000000-0008-0000-0000-000056000000}"/>
            </a:ext>
          </a:extLst>
        </xdr:cNvPr>
        <xdr:cNvCxnSpPr/>
      </xdr:nvCxnSpPr>
      <xdr:spPr>
        <a:xfrm>
          <a:off x="3289300" y="5946140"/>
          <a:ext cx="762000" cy="79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94192</xdr:rowOff>
    </xdr:from>
    <xdr:to>
      <xdr:col>11</xdr:col>
      <xdr:colOff>187325</xdr:colOff>
      <xdr:row>30</xdr:row>
      <xdr:rowOff>24342</xdr:rowOff>
    </xdr:to>
    <xdr:sp macro="" textlink="">
      <xdr:nvSpPr>
        <xdr:cNvPr id="87" name="楕円 86">
          <a:extLst>
            <a:ext uri="{FF2B5EF4-FFF2-40B4-BE49-F238E27FC236}">
              <a16:creationId xmlns:a16="http://schemas.microsoft.com/office/drawing/2014/main" id="{00000000-0008-0000-0000-000057000000}"/>
            </a:ext>
          </a:extLst>
        </xdr:cNvPr>
        <xdr:cNvSpPr/>
      </xdr:nvSpPr>
      <xdr:spPr>
        <a:xfrm>
          <a:off x="2476500" y="5837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144992</xdr:rowOff>
    </xdr:from>
    <xdr:to>
      <xdr:col>15</xdr:col>
      <xdr:colOff>136525</xdr:colOff>
      <xdr:row>30</xdr:row>
      <xdr:rowOff>31115</xdr:rowOff>
    </xdr:to>
    <xdr:cxnSp macro="">
      <xdr:nvCxnSpPr>
        <xdr:cNvPr id="88" name="直線コネクタ 87">
          <a:extLst>
            <a:ext uri="{FF2B5EF4-FFF2-40B4-BE49-F238E27FC236}">
              <a16:creationId xmlns:a16="http://schemas.microsoft.com/office/drawing/2014/main" id="{00000000-0008-0000-0000-000058000000}"/>
            </a:ext>
          </a:extLst>
        </xdr:cNvPr>
        <xdr:cNvCxnSpPr/>
      </xdr:nvCxnSpPr>
      <xdr:spPr>
        <a:xfrm>
          <a:off x="2527300" y="5888567"/>
          <a:ext cx="762000" cy="57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104987</xdr:rowOff>
    </xdr:from>
    <xdr:to>
      <xdr:col>7</xdr:col>
      <xdr:colOff>187325</xdr:colOff>
      <xdr:row>30</xdr:row>
      <xdr:rowOff>35137</xdr:rowOff>
    </xdr:to>
    <xdr:sp macro="" textlink="">
      <xdr:nvSpPr>
        <xdr:cNvPr id="89" name="楕円 88">
          <a:extLst>
            <a:ext uri="{FF2B5EF4-FFF2-40B4-BE49-F238E27FC236}">
              <a16:creationId xmlns:a16="http://schemas.microsoft.com/office/drawing/2014/main" id="{00000000-0008-0000-0000-000059000000}"/>
            </a:ext>
          </a:extLst>
        </xdr:cNvPr>
        <xdr:cNvSpPr/>
      </xdr:nvSpPr>
      <xdr:spPr>
        <a:xfrm>
          <a:off x="1714500" y="5848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144992</xdr:rowOff>
    </xdr:from>
    <xdr:to>
      <xdr:col>11</xdr:col>
      <xdr:colOff>136525</xdr:colOff>
      <xdr:row>29</xdr:row>
      <xdr:rowOff>155787</xdr:rowOff>
    </xdr:to>
    <xdr:cxnSp macro="">
      <xdr:nvCxnSpPr>
        <xdr:cNvPr id="90" name="直線コネクタ 89">
          <a:extLst>
            <a:ext uri="{FF2B5EF4-FFF2-40B4-BE49-F238E27FC236}">
              <a16:creationId xmlns:a16="http://schemas.microsoft.com/office/drawing/2014/main" id="{00000000-0008-0000-0000-00005A000000}"/>
            </a:ext>
          </a:extLst>
        </xdr:cNvPr>
        <xdr:cNvCxnSpPr/>
      </xdr:nvCxnSpPr>
      <xdr:spPr>
        <a:xfrm flipV="1">
          <a:off x="1765300" y="5888567"/>
          <a:ext cx="7620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106697</xdr:rowOff>
    </xdr:from>
    <xdr:ext cx="405111" cy="259045"/>
    <xdr:sp macro="" textlink="">
      <xdr:nvSpPr>
        <xdr:cNvPr id="91" name="n_1aveValue有形固定資産減価償却率">
          <a:extLst>
            <a:ext uri="{FF2B5EF4-FFF2-40B4-BE49-F238E27FC236}">
              <a16:creationId xmlns:a16="http://schemas.microsoft.com/office/drawing/2014/main" id="{00000000-0008-0000-0000-00005B000000}"/>
            </a:ext>
          </a:extLst>
        </xdr:cNvPr>
        <xdr:cNvSpPr txBox="1"/>
      </xdr:nvSpPr>
      <xdr:spPr>
        <a:xfrm>
          <a:off x="3836044" y="6193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110295</xdr:rowOff>
    </xdr:from>
    <xdr:ext cx="405111" cy="259045"/>
    <xdr:sp macro="" textlink="">
      <xdr:nvSpPr>
        <xdr:cNvPr id="92" name="n_2aveValue有形固定資産減価償却率">
          <a:extLst>
            <a:ext uri="{FF2B5EF4-FFF2-40B4-BE49-F238E27FC236}">
              <a16:creationId xmlns:a16="http://schemas.microsoft.com/office/drawing/2014/main" id="{00000000-0008-0000-0000-00005C000000}"/>
            </a:ext>
          </a:extLst>
        </xdr:cNvPr>
        <xdr:cNvSpPr txBox="1"/>
      </xdr:nvSpPr>
      <xdr:spPr>
        <a:xfrm>
          <a:off x="3086744" y="6196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130615</xdr:rowOff>
    </xdr:from>
    <xdr:ext cx="405111" cy="259045"/>
    <xdr:sp macro="" textlink="">
      <xdr:nvSpPr>
        <xdr:cNvPr id="93" name="n_3aveValue有形固定資産減価償却率">
          <a:extLst>
            <a:ext uri="{FF2B5EF4-FFF2-40B4-BE49-F238E27FC236}">
              <a16:creationId xmlns:a16="http://schemas.microsoft.com/office/drawing/2014/main" id="{00000000-0008-0000-0000-00005D000000}"/>
            </a:ext>
          </a:extLst>
        </xdr:cNvPr>
        <xdr:cNvSpPr txBox="1"/>
      </xdr:nvSpPr>
      <xdr:spPr>
        <a:xfrm>
          <a:off x="2324744" y="6045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116222</xdr:rowOff>
    </xdr:from>
    <xdr:ext cx="405111" cy="259045"/>
    <xdr:sp macro="" textlink="">
      <xdr:nvSpPr>
        <xdr:cNvPr id="94" name="n_4aveValue有形固定資産減価償却率">
          <a:extLst>
            <a:ext uri="{FF2B5EF4-FFF2-40B4-BE49-F238E27FC236}">
              <a16:creationId xmlns:a16="http://schemas.microsoft.com/office/drawing/2014/main" id="{00000000-0008-0000-0000-00005E000000}"/>
            </a:ext>
          </a:extLst>
        </xdr:cNvPr>
        <xdr:cNvSpPr txBox="1"/>
      </xdr:nvSpPr>
      <xdr:spPr>
        <a:xfrm>
          <a:off x="1562744" y="6031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6155</xdr:rowOff>
    </xdr:from>
    <xdr:ext cx="405111" cy="259045"/>
    <xdr:sp macro="" textlink="">
      <xdr:nvSpPr>
        <xdr:cNvPr id="95" name="n_1mainValue有形固定資産減価償却率">
          <a:extLst>
            <a:ext uri="{FF2B5EF4-FFF2-40B4-BE49-F238E27FC236}">
              <a16:creationId xmlns:a16="http://schemas.microsoft.com/office/drawing/2014/main" id="{00000000-0008-0000-0000-00005F000000}"/>
            </a:ext>
          </a:extLst>
        </xdr:cNvPr>
        <xdr:cNvSpPr txBox="1"/>
      </xdr:nvSpPr>
      <xdr:spPr>
        <a:xfrm>
          <a:off x="3836044" y="5749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98442</xdr:rowOff>
    </xdr:from>
    <xdr:ext cx="405111" cy="259045"/>
    <xdr:sp macro="" textlink="">
      <xdr:nvSpPr>
        <xdr:cNvPr id="96" name="n_2mainValue有形固定資産減価償却率">
          <a:extLst>
            <a:ext uri="{FF2B5EF4-FFF2-40B4-BE49-F238E27FC236}">
              <a16:creationId xmlns:a16="http://schemas.microsoft.com/office/drawing/2014/main" id="{00000000-0008-0000-0000-000060000000}"/>
            </a:ext>
          </a:extLst>
        </xdr:cNvPr>
        <xdr:cNvSpPr txBox="1"/>
      </xdr:nvSpPr>
      <xdr:spPr>
        <a:xfrm>
          <a:off x="3086744" y="5670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40869</xdr:rowOff>
    </xdr:from>
    <xdr:ext cx="405111" cy="259045"/>
    <xdr:sp macro="" textlink="">
      <xdr:nvSpPr>
        <xdr:cNvPr id="97" name="n_3mainValue有形固定資産減価償却率">
          <a:extLst>
            <a:ext uri="{FF2B5EF4-FFF2-40B4-BE49-F238E27FC236}">
              <a16:creationId xmlns:a16="http://schemas.microsoft.com/office/drawing/2014/main" id="{00000000-0008-0000-0000-000061000000}"/>
            </a:ext>
          </a:extLst>
        </xdr:cNvPr>
        <xdr:cNvSpPr txBox="1"/>
      </xdr:nvSpPr>
      <xdr:spPr>
        <a:xfrm>
          <a:off x="2324744" y="5612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51664</xdr:rowOff>
    </xdr:from>
    <xdr:ext cx="405111" cy="259045"/>
    <xdr:sp macro="" textlink="">
      <xdr:nvSpPr>
        <xdr:cNvPr id="98" name="n_4mainValue有形固定資産減価償却率">
          <a:extLst>
            <a:ext uri="{FF2B5EF4-FFF2-40B4-BE49-F238E27FC236}">
              <a16:creationId xmlns:a16="http://schemas.microsoft.com/office/drawing/2014/main" id="{00000000-0008-0000-0000-000062000000}"/>
            </a:ext>
          </a:extLst>
        </xdr:cNvPr>
        <xdr:cNvSpPr txBox="1"/>
      </xdr:nvSpPr>
      <xdr:spPr>
        <a:xfrm>
          <a:off x="1562744" y="5623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00000000-0008-0000-0000-000063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00000000-0008-0000-0000-000064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00000000-0008-0000-0000-000065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[ 379.2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00000000-0008-0000-0000-000066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00000000-0008-0000-0000-000067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00000000-0008-0000-0000-000068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00000000-0008-0000-0000-000069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00000000-0008-0000-0000-00006A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00000000-0008-0000-0000-00006B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00000000-0008-0000-0000-00006C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00000000-0008-0000-0000-00006D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00000000-0008-0000-0000-00006E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00000000-0008-0000-0000-00006F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公営企業債の償還に関して繰出しを行っている農業集落排水事業において、地方債の償還が順調に進んでいることなどから、将来負担額は減少傾向にあり、債務償還可能比率は類似団体比べ低い同水準となっている。今後も同程度の水準を保てるよう取り組んで行く。</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00000000-0008-0000-0000-000070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00000000-0008-0000-0000-000071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00000000-0008-0000-0000-000072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a:extLst>
            <a:ext uri="{FF2B5EF4-FFF2-40B4-BE49-F238E27FC236}">
              <a16:creationId xmlns:a16="http://schemas.microsoft.com/office/drawing/2014/main" id="{00000000-0008-0000-0000-000073000000}"/>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6" name="テキスト ボックス 115">
          <a:extLst>
            <a:ext uri="{FF2B5EF4-FFF2-40B4-BE49-F238E27FC236}">
              <a16:creationId xmlns:a16="http://schemas.microsoft.com/office/drawing/2014/main" id="{00000000-0008-0000-0000-000074000000}"/>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a:extLst>
            <a:ext uri="{FF2B5EF4-FFF2-40B4-BE49-F238E27FC236}">
              <a16:creationId xmlns:a16="http://schemas.microsoft.com/office/drawing/2014/main" id="{00000000-0008-0000-0000-000075000000}"/>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18" name="テキスト ボックス 117">
          <a:extLst>
            <a:ext uri="{FF2B5EF4-FFF2-40B4-BE49-F238E27FC236}">
              <a16:creationId xmlns:a16="http://schemas.microsoft.com/office/drawing/2014/main" id="{00000000-0008-0000-0000-000076000000}"/>
            </a:ext>
          </a:extLst>
        </xdr:cNvPr>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a:extLst>
            <a:ext uri="{FF2B5EF4-FFF2-40B4-BE49-F238E27FC236}">
              <a16:creationId xmlns:a16="http://schemas.microsoft.com/office/drawing/2014/main" id="{00000000-0008-0000-0000-000077000000}"/>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0" name="テキスト ボックス 119">
          <a:extLst>
            <a:ext uri="{FF2B5EF4-FFF2-40B4-BE49-F238E27FC236}">
              <a16:creationId xmlns:a16="http://schemas.microsoft.com/office/drawing/2014/main" id="{00000000-0008-0000-0000-000078000000}"/>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a:extLst>
            <a:ext uri="{FF2B5EF4-FFF2-40B4-BE49-F238E27FC236}">
              <a16:creationId xmlns:a16="http://schemas.microsoft.com/office/drawing/2014/main" id="{00000000-0008-0000-0000-000079000000}"/>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2" name="テキスト ボックス 121">
          <a:extLst>
            <a:ext uri="{FF2B5EF4-FFF2-40B4-BE49-F238E27FC236}">
              <a16:creationId xmlns:a16="http://schemas.microsoft.com/office/drawing/2014/main" id="{00000000-0008-0000-0000-00007A000000}"/>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a:extLst>
            <a:ext uri="{FF2B5EF4-FFF2-40B4-BE49-F238E27FC236}">
              <a16:creationId xmlns:a16="http://schemas.microsoft.com/office/drawing/2014/main" id="{00000000-0008-0000-0000-00007B000000}"/>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4" name="テキスト ボックス 123">
          <a:extLst>
            <a:ext uri="{FF2B5EF4-FFF2-40B4-BE49-F238E27FC236}">
              <a16:creationId xmlns:a16="http://schemas.microsoft.com/office/drawing/2014/main" id="{00000000-0008-0000-0000-00007C000000}"/>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a:extLst>
            <a:ext uri="{FF2B5EF4-FFF2-40B4-BE49-F238E27FC236}">
              <a16:creationId xmlns:a16="http://schemas.microsoft.com/office/drawing/2014/main" id="{00000000-0008-0000-0000-00007D000000}"/>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6" name="テキスト ボックス 125">
          <a:extLst>
            <a:ext uri="{FF2B5EF4-FFF2-40B4-BE49-F238E27FC236}">
              <a16:creationId xmlns:a16="http://schemas.microsoft.com/office/drawing/2014/main" id="{00000000-0008-0000-0000-00007E000000}"/>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00000000-0008-0000-0000-00007F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00000000-0008-0000-0000-000080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27970</xdr:rowOff>
    </xdr:to>
    <xdr:cxnSp macro="">
      <xdr:nvCxnSpPr>
        <xdr:cNvPr id="129" name="直線コネクタ 128">
          <a:extLst>
            <a:ext uri="{FF2B5EF4-FFF2-40B4-BE49-F238E27FC236}">
              <a16:creationId xmlns:a16="http://schemas.microsoft.com/office/drawing/2014/main" id="{00000000-0008-0000-0000-000081000000}"/>
            </a:ext>
          </a:extLst>
        </xdr:cNvPr>
        <xdr:cNvCxnSpPr/>
      </xdr:nvCxnSpPr>
      <xdr:spPr>
        <a:xfrm flipV="1">
          <a:off x="14793595" y="5261428"/>
          <a:ext cx="1269" cy="1367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31797</xdr:rowOff>
    </xdr:from>
    <xdr:ext cx="560923" cy="259045"/>
    <xdr:sp macro="" textlink="">
      <xdr:nvSpPr>
        <xdr:cNvPr id="130" name="債務償還比率最小値テキスト">
          <a:extLst>
            <a:ext uri="{FF2B5EF4-FFF2-40B4-BE49-F238E27FC236}">
              <a16:creationId xmlns:a16="http://schemas.microsoft.com/office/drawing/2014/main" id="{00000000-0008-0000-0000-000082000000}"/>
            </a:ext>
          </a:extLst>
        </xdr:cNvPr>
        <xdr:cNvSpPr txBox="1"/>
      </xdr:nvSpPr>
      <xdr:spPr>
        <a:xfrm>
          <a:off x="14846300" y="663262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27970</xdr:rowOff>
    </xdr:from>
    <xdr:to>
      <xdr:col>76</xdr:col>
      <xdr:colOff>111125</xdr:colOff>
      <xdr:row>34</xdr:row>
      <xdr:rowOff>27970</xdr:rowOff>
    </xdr:to>
    <xdr:cxnSp macro="">
      <xdr:nvCxnSpPr>
        <xdr:cNvPr id="131" name="直線コネクタ 130">
          <a:extLst>
            <a:ext uri="{FF2B5EF4-FFF2-40B4-BE49-F238E27FC236}">
              <a16:creationId xmlns:a16="http://schemas.microsoft.com/office/drawing/2014/main" id="{00000000-0008-0000-0000-000083000000}"/>
            </a:ext>
          </a:extLst>
        </xdr:cNvPr>
        <xdr:cNvCxnSpPr/>
      </xdr:nvCxnSpPr>
      <xdr:spPr>
        <a:xfrm>
          <a:off x="14706600" y="6628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2" name="債務償還比率最大値テキスト">
          <a:extLst>
            <a:ext uri="{FF2B5EF4-FFF2-40B4-BE49-F238E27FC236}">
              <a16:creationId xmlns:a16="http://schemas.microsoft.com/office/drawing/2014/main" id="{00000000-0008-0000-0000-000084000000}"/>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3" name="直線コネクタ 132">
          <a:extLst>
            <a:ext uri="{FF2B5EF4-FFF2-40B4-BE49-F238E27FC236}">
              <a16:creationId xmlns:a16="http://schemas.microsoft.com/office/drawing/2014/main" id="{00000000-0008-0000-0000-000085000000}"/>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113706</xdr:rowOff>
    </xdr:from>
    <xdr:ext cx="469744" cy="259045"/>
    <xdr:sp macro="" textlink="">
      <xdr:nvSpPr>
        <xdr:cNvPr id="134" name="債務償還比率平均値テキスト">
          <a:extLst>
            <a:ext uri="{FF2B5EF4-FFF2-40B4-BE49-F238E27FC236}">
              <a16:creationId xmlns:a16="http://schemas.microsoft.com/office/drawing/2014/main" id="{00000000-0008-0000-0000-000086000000}"/>
            </a:ext>
          </a:extLst>
        </xdr:cNvPr>
        <xdr:cNvSpPr txBox="1"/>
      </xdr:nvSpPr>
      <xdr:spPr>
        <a:xfrm>
          <a:off x="14846300" y="56858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135279</xdr:rowOff>
    </xdr:from>
    <xdr:to>
      <xdr:col>76</xdr:col>
      <xdr:colOff>73025</xdr:colOff>
      <xdr:row>29</xdr:row>
      <xdr:rowOff>65429</xdr:rowOff>
    </xdr:to>
    <xdr:sp macro="" textlink="">
      <xdr:nvSpPr>
        <xdr:cNvPr id="135" name="フローチャート: 判断 134">
          <a:extLst>
            <a:ext uri="{FF2B5EF4-FFF2-40B4-BE49-F238E27FC236}">
              <a16:creationId xmlns:a16="http://schemas.microsoft.com/office/drawing/2014/main" id="{00000000-0008-0000-0000-000087000000}"/>
            </a:ext>
          </a:extLst>
        </xdr:cNvPr>
        <xdr:cNvSpPr/>
      </xdr:nvSpPr>
      <xdr:spPr>
        <a:xfrm>
          <a:off x="14744700" y="5707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156149</xdr:rowOff>
    </xdr:from>
    <xdr:to>
      <xdr:col>72</xdr:col>
      <xdr:colOff>123825</xdr:colOff>
      <xdr:row>29</xdr:row>
      <xdr:rowOff>86299</xdr:rowOff>
    </xdr:to>
    <xdr:sp macro="" textlink="">
      <xdr:nvSpPr>
        <xdr:cNvPr id="136" name="フローチャート: 判断 135">
          <a:extLst>
            <a:ext uri="{FF2B5EF4-FFF2-40B4-BE49-F238E27FC236}">
              <a16:creationId xmlns:a16="http://schemas.microsoft.com/office/drawing/2014/main" id="{00000000-0008-0000-0000-000088000000}"/>
            </a:ext>
          </a:extLst>
        </xdr:cNvPr>
        <xdr:cNvSpPr/>
      </xdr:nvSpPr>
      <xdr:spPr>
        <a:xfrm>
          <a:off x="14033500" y="572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8551</xdr:rowOff>
    </xdr:from>
    <xdr:to>
      <xdr:col>68</xdr:col>
      <xdr:colOff>123825</xdr:colOff>
      <xdr:row>29</xdr:row>
      <xdr:rowOff>110151</xdr:rowOff>
    </xdr:to>
    <xdr:sp macro="" textlink="">
      <xdr:nvSpPr>
        <xdr:cNvPr id="137" name="フローチャート: 判断 136">
          <a:extLst>
            <a:ext uri="{FF2B5EF4-FFF2-40B4-BE49-F238E27FC236}">
              <a16:creationId xmlns:a16="http://schemas.microsoft.com/office/drawing/2014/main" id="{00000000-0008-0000-0000-000089000000}"/>
            </a:ext>
          </a:extLst>
        </xdr:cNvPr>
        <xdr:cNvSpPr/>
      </xdr:nvSpPr>
      <xdr:spPr>
        <a:xfrm>
          <a:off x="13271500" y="5752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50806</xdr:rowOff>
    </xdr:from>
    <xdr:to>
      <xdr:col>64</xdr:col>
      <xdr:colOff>123825</xdr:colOff>
      <xdr:row>29</xdr:row>
      <xdr:rowOff>152406</xdr:rowOff>
    </xdr:to>
    <xdr:sp macro="" textlink="">
      <xdr:nvSpPr>
        <xdr:cNvPr id="138" name="フローチャート: 判断 137">
          <a:extLst>
            <a:ext uri="{FF2B5EF4-FFF2-40B4-BE49-F238E27FC236}">
              <a16:creationId xmlns:a16="http://schemas.microsoft.com/office/drawing/2014/main" id="{00000000-0008-0000-0000-00008A000000}"/>
            </a:ext>
          </a:extLst>
        </xdr:cNvPr>
        <xdr:cNvSpPr/>
      </xdr:nvSpPr>
      <xdr:spPr>
        <a:xfrm>
          <a:off x="12509500" y="579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35796</xdr:rowOff>
    </xdr:from>
    <xdr:to>
      <xdr:col>60</xdr:col>
      <xdr:colOff>123825</xdr:colOff>
      <xdr:row>29</xdr:row>
      <xdr:rowOff>137396</xdr:rowOff>
    </xdr:to>
    <xdr:sp macro="" textlink="">
      <xdr:nvSpPr>
        <xdr:cNvPr id="139" name="フローチャート: 判断 138">
          <a:extLst>
            <a:ext uri="{FF2B5EF4-FFF2-40B4-BE49-F238E27FC236}">
              <a16:creationId xmlns:a16="http://schemas.microsoft.com/office/drawing/2014/main" id="{00000000-0008-0000-0000-00008B000000}"/>
            </a:ext>
          </a:extLst>
        </xdr:cNvPr>
        <xdr:cNvSpPr/>
      </xdr:nvSpPr>
      <xdr:spPr>
        <a:xfrm>
          <a:off x="11747500" y="5779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0000000-0008-0000-0000-00008C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00000000-0008-0000-0000-00008D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0000000-0008-0000-0000-00008E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00000000-0008-0000-0000-00008F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00000000-0008-0000-0000-000090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28357</xdr:rowOff>
    </xdr:from>
    <xdr:to>
      <xdr:col>76</xdr:col>
      <xdr:colOff>73025</xdr:colOff>
      <xdr:row>28</xdr:row>
      <xdr:rowOff>129957</xdr:rowOff>
    </xdr:to>
    <xdr:sp macro="" textlink="">
      <xdr:nvSpPr>
        <xdr:cNvPr id="145" name="楕円 144">
          <a:extLst>
            <a:ext uri="{FF2B5EF4-FFF2-40B4-BE49-F238E27FC236}">
              <a16:creationId xmlns:a16="http://schemas.microsoft.com/office/drawing/2014/main" id="{00000000-0008-0000-0000-000091000000}"/>
            </a:ext>
          </a:extLst>
        </xdr:cNvPr>
        <xdr:cNvSpPr/>
      </xdr:nvSpPr>
      <xdr:spPr>
        <a:xfrm>
          <a:off x="14744700" y="5600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51234</xdr:rowOff>
    </xdr:from>
    <xdr:ext cx="469744" cy="259045"/>
    <xdr:sp macro="" textlink="">
      <xdr:nvSpPr>
        <xdr:cNvPr id="146" name="債務償還比率該当値テキスト">
          <a:extLst>
            <a:ext uri="{FF2B5EF4-FFF2-40B4-BE49-F238E27FC236}">
              <a16:creationId xmlns:a16="http://schemas.microsoft.com/office/drawing/2014/main" id="{00000000-0008-0000-0000-000092000000}"/>
            </a:ext>
          </a:extLst>
        </xdr:cNvPr>
        <xdr:cNvSpPr txBox="1"/>
      </xdr:nvSpPr>
      <xdr:spPr>
        <a:xfrm>
          <a:off x="14846300" y="5451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122428</xdr:rowOff>
    </xdr:from>
    <xdr:to>
      <xdr:col>72</xdr:col>
      <xdr:colOff>123825</xdr:colOff>
      <xdr:row>29</xdr:row>
      <xdr:rowOff>52578</xdr:rowOff>
    </xdr:to>
    <xdr:sp macro="" textlink="">
      <xdr:nvSpPr>
        <xdr:cNvPr id="147" name="楕円 146">
          <a:extLst>
            <a:ext uri="{FF2B5EF4-FFF2-40B4-BE49-F238E27FC236}">
              <a16:creationId xmlns:a16="http://schemas.microsoft.com/office/drawing/2014/main" id="{00000000-0008-0000-0000-000093000000}"/>
            </a:ext>
          </a:extLst>
        </xdr:cNvPr>
        <xdr:cNvSpPr/>
      </xdr:nvSpPr>
      <xdr:spPr>
        <a:xfrm>
          <a:off x="14033500" y="5694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79157</xdr:rowOff>
    </xdr:from>
    <xdr:to>
      <xdr:col>76</xdr:col>
      <xdr:colOff>22225</xdr:colOff>
      <xdr:row>29</xdr:row>
      <xdr:rowOff>1778</xdr:rowOff>
    </xdr:to>
    <xdr:cxnSp macro="">
      <xdr:nvCxnSpPr>
        <xdr:cNvPr id="148" name="直線コネクタ 147">
          <a:extLst>
            <a:ext uri="{FF2B5EF4-FFF2-40B4-BE49-F238E27FC236}">
              <a16:creationId xmlns:a16="http://schemas.microsoft.com/office/drawing/2014/main" id="{00000000-0008-0000-0000-000094000000}"/>
            </a:ext>
          </a:extLst>
        </xdr:cNvPr>
        <xdr:cNvCxnSpPr/>
      </xdr:nvCxnSpPr>
      <xdr:spPr>
        <a:xfrm flipV="1">
          <a:off x="14084300" y="5651282"/>
          <a:ext cx="711200" cy="94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158206</xdr:rowOff>
    </xdr:from>
    <xdr:to>
      <xdr:col>68</xdr:col>
      <xdr:colOff>123825</xdr:colOff>
      <xdr:row>29</xdr:row>
      <xdr:rowOff>88356</xdr:rowOff>
    </xdr:to>
    <xdr:sp macro="" textlink="">
      <xdr:nvSpPr>
        <xdr:cNvPr id="149" name="楕円 148">
          <a:extLst>
            <a:ext uri="{FF2B5EF4-FFF2-40B4-BE49-F238E27FC236}">
              <a16:creationId xmlns:a16="http://schemas.microsoft.com/office/drawing/2014/main" id="{00000000-0008-0000-0000-000095000000}"/>
            </a:ext>
          </a:extLst>
        </xdr:cNvPr>
        <xdr:cNvSpPr/>
      </xdr:nvSpPr>
      <xdr:spPr>
        <a:xfrm>
          <a:off x="13271500" y="5730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1778</xdr:rowOff>
    </xdr:from>
    <xdr:to>
      <xdr:col>72</xdr:col>
      <xdr:colOff>73025</xdr:colOff>
      <xdr:row>29</xdr:row>
      <xdr:rowOff>37556</xdr:rowOff>
    </xdr:to>
    <xdr:cxnSp macro="">
      <xdr:nvCxnSpPr>
        <xdr:cNvPr id="150" name="直線コネクタ 149">
          <a:extLst>
            <a:ext uri="{FF2B5EF4-FFF2-40B4-BE49-F238E27FC236}">
              <a16:creationId xmlns:a16="http://schemas.microsoft.com/office/drawing/2014/main" id="{00000000-0008-0000-0000-000096000000}"/>
            </a:ext>
          </a:extLst>
        </xdr:cNvPr>
        <xdr:cNvCxnSpPr/>
      </xdr:nvCxnSpPr>
      <xdr:spPr>
        <a:xfrm flipV="1">
          <a:off x="13322300" y="5745353"/>
          <a:ext cx="762000" cy="35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46899</xdr:rowOff>
    </xdr:from>
    <xdr:to>
      <xdr:col>64</xdr:col>
      <xdr:colOff>123825</xdr:colOff>
      <xdr:row>29</xdr:row>
      <xdr:rowOff>148499</xdr:rowOff>
    </xdr:to>
    <xdr:sp macro="" textlink="">
      <xdr:nvSpPr>
        <xdr:cNvPr id="151" name="楕円 150">
          <a:extLst>
            <a:ext uri="{FF2B5EF4-FFF2-40B4-BE49-F238E27FC236}">
              <a16:creationId xmlns:a16="http://schemas.microsoft.com/office/drawing/2014/main" id="{00000000-0008-0000-0000-000097000000}"/>
            </a:ext>
          </a:extLst>
        </xdr:cNvPr>
        <xdr:cNvSpPr/>
      </xdr:nvSpPr>
      <xdr:spPr>
        <a:xfrm>
          <a:off x="12509500" y="5790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37556</xdr:rowOff>
    </xdr:from>
    <xdr:to>
      <xdr:col>68</xdr:col>
      <xdr:colOff>73025</xdr:colOff>
      <xdr:row>29</xdr:row>
      <xdr:rowOff>97699</xdr:rowOff>
    </xdr:to>
    <xdr:cxnSp macro="">
      <xdr:nvCxnSpPr>
        <xdr:cNvPr id="152" name="直線コネクタ 151">
          <a:extLst>
            <a:ext uri="{FF2B5EF4-FFF2-40B4-BE49-F238E27FC236}">
              <a16:creationId xmlns:a16="http://schemas.microsoft.com/office/drawing/2014/main" id="{00000000-0008-0000-0000-000098000000}"/>
            </a:ext>
          </a:extLst>
        </xdr:cNvPr>
        <xdr:cNvCxnSpPr/>
      </xdr:nvCxnSpPr>
      <xdr:spPr>
        <a:xfrm flipV="1">
          <a:off x="12560300" y="5781131"/>
          <a:ext cx="762000" cy="60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63657</xdr:rowOff>
    </xdr:from>
    <xdr:to>
      <xdr:col>60</xdr:col>
      <xdr:colOff>123825</xdr:colOff>
      <xdr:row>29</xdr:row>
      <xdr:rowOff>165257</xdr:rowOff>
    </xdr:to>
    <xdr:sp macro="" textlink="">
      <xdr:nvSpPr>
        <xdr:cNvPr id="153" name="楕円 152">
          <a:extLst>
            <a:ext uri="{FF2B5EF4-FFF2-40B4-BE49-F238E27FC236}">
              <a16:creationId xmlns:a16="http://schemas.microsoft.com/office/drawing/2014/main" id="{00000000-0008-0000-0000-000099000000}"/>
            </a:ext>
          </a:extLst>
        </xdr:cNvPr>
        <xdr:cNvSpPr/>
      </xdr:nvSpPr>
      <xdr:spPr>
        <a:xfrm>
          <a:off x="11747500" y="580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97699</xdr:rowOff>
    </xdr:from>
    <xdr:to>
      <xdr:col>64</xdr:col>
      <xdr:colOff>73025</xdr:colOff>
      <xdr:row>29</xdr:row>
      <xdr:rowOff>114457</xdr:rowOff>
    </xdr:to>
    <xdr:cxnSp macro="">
      <xdr:nvCxnSpPr>
        <xdr:cNvPr id="154" name="直線コネクタ 153">
          <a:extLst>
            <a:ext uri="{FF2B5EF4-FFF2-40B4-BE49-F238E27FC236}">
              <a16:creationId xmlns:a16="http://schemas.microsoft.com/office/drawing/2014/main" id="{00000000-0008-0000-0000-00009A000000}"/>
            </a:ext>
          </a:extLst>
        </xdr:cNvPr>
        <xdr:cNvCxnSpPr/>
      </xdr:nvCxnSpPr>
      <xdr:spPr>
        <a:xfrm flipV="1">
          <a:off x="11798300" y="5841274"/>
          <a:ext cx="762000" cy="16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77426</xdr:rowOff>
    </xdr:from>
    <xdr:ext cx="469744" cy="259045"/>
    <xdr:sp macro="" textlink="">
      <xdr:nvSpPr>
        <xdr:cNvPr id="155" name="n_1aveValue債務償還比率">
          <a:extLst>
            <a:ext uri="{FF2B5EF4-FFF2-40B4-BE49-F238E27FC236}">
              <a16:creationId xmlns:a16="http://schemas.microsoft.com/office/drawing/2014/main" id="{00000000-0008-0000-0000-00009B000000}"/>
            </a:ext>
          </a:extLst>
        </xdr:cNvPr>
        <xdr:cNvSpPr txBox="1"/>
      </xdr:nvSpPr>
      <xdr:spPr>
        <a:xfrm>
          <a:off x="13836727" y="5821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101278</xdr:rowOff>
    </xdr:from>
    <xdr:ext cx="469744" cy="259045"/>
    <xdr:sp macro="" textlink="">
      <xdr:nvSpPr>
        <xdr:cNvPr id="156" name="n_2aveValue債務償還比率">
          <a:extLst>
            <a:ext uri="{FF2B5EF4-FFF2-40B4-BE49-F238E27FC236}">
              <a16:creationId xmlns:a16="http://schemas.microsoft.com/office/drawing/2014/main" id="{00000000-0008-0000-0000-00009C000000}"/>
            </a:ext>
          </a:extLst>
        </xdr:cNvPr>
        <xdr:cNvSpPr txBox="1"/>
      </xdr:nvSpPr>
      <xdr:spPr>
        <a:xfrm>
          <a:off x="13087427" y="5844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143533</xdr:rowOff>
    </xdr:from>
    <xdr:ext cx="469744" cy="259045"/>
    <xdr:sp macro="" textlink="">
      <xdr:nvSpPr>
        <xdr:cNvPr id="157" name="n_3aveValue債務償還比率">
          <a:extLst>
            <a:ext uri="{FF2B5EF4-FFF2-40B4-BE49-F238E27FC236}">
              <a16:creationId xmlns:a16="http://schemas.microsoft.com/office/drawing/2014/main" id="{00000000-0008-0000-0000-00009D000000}"/>
            </a:ext>
          </a:extLst>
        </xdr:cNvPr>
        <xdr:cNvSpPr txBox="1"/>
      </xdr:nvSpPr>
      <xdr:spPr>
        <a:xfrm>
          <a:off x="12325427" y="5887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153923</xdr:rowOff>
    </xdr:from>
    <xdr:ext cx="469744" cy="259045"/>
    <xdr:sp macro="" textlink="">
      <xdr:nvSpPr>
        <xdr:cNvPr id="158" name="n_4aveValue債務償還比率">
          <a:extLst>
            <a:ext uri="{FF2B5EF4-FFF2-40B4-BE49-F238E27FC236}">
              <a16:creationId xmlns:a16="http://schemas.microsoft.com/office/drawing/2014/main" id="{00000000-0008-0000-0000-00009E000000}"/>
            </a:ext>
          </a:extLst>
        </xdr:cNvPr>
        <xdr:cNvSpPr txBox="1"/>
      </xdr:nvSpPr>
      <xdr:spPr>
        <a:xfrm>
          <a:off x="11563427" y="5554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69105</xdr:rowOff>
    </xdr:from>
    <xdr:ext cx="469744" cy="259045"/>
    <xdr:sp macro="" textlink="">
      <xdr:nvSpPr>
        <xdr:cNvPr id="159" name="n_1mainValue債務償還比率">
          <a:extLst>
            <a:ext uri="{FF2B5EF4-FFF2-40B4-BE49-F238E27FC236}">
              <a16:creationId xmlns:a16="http://schemas.microsoft.com/office/drawing/2014/main" id="{00000000-0008-0000-0000-00009F000000}"/>
            </a:ext>
          </a:extLst>
        </xdr:cNvPr>
        <xdr:cNvSpPr txBox="1"/>
      </xdr:nvSpPr>
      <xdr:spPr>
        <a:xfrm>
          <a:off x="13836727" y="5469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104883</xdr:rowOff>
    </xdr:from>
    <xdr:ext cx="469744" cy="259045"/>
    <xdr:sp macro="" textlink="">
      <xdr:nvSpPr>
        <xdr:cNvPr id="160" name="n_2mainValue債務償還比率">
          <a:extLst>
            <a:ext uri="{FF2B5EF4-FFF2-40B4-BE49-F238E27FC236}">
              <a16:creationId xmlns:a16="http://schemas.microsoft.com/office/drawing/2014/main" id="{00000000-0008-0000-0000-0000A0000000}"/>
            </a:ext>
          </a:extLst>
        </xdr:cNvPr>
        <xdr:cNvSpPr txBox="1"/>
      </xdr:nvSpPr>
      <xdr:spPr>
        <a:xfrm>
          <a:off x="13087427" y="5505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165026</xdr:rowOff>
    </xdr:from>
    <xdr:ext cx="469744" cy="259045"/>
    <xdr:sp macro="" textlink="">
      <xdr:nvSpPr>
        <xdr:cNvPr id="161" name="n_3mainValue債務償還比率">
          <a:extLst>
            <a:ext uri="{FF2B5EF4-FFF2-40B4-BE49-F238E27FC236}">
              <a16:creationId xmlns:a16="http://schemas.microsoft.com/office/drawing/2014/main" id="{00000000-0008-0000-0000-0000A1000000}"/>
            </a:ext>
          </a:extLst>
        </xdr:cNvPr>
        <xdr:cNvSpPr txBox="1"/>
      </xdr:nvSpPr>
      <xdr:spPr>
        <a:xfrm>
          <a:off x="12325427" y="5565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156384</xdr:rowOff>
    </xdr:from>
    <xdr:ext cx="469744" cy="259045"/>
    <xdr:sp macro="" textlink="">
      <xdr:nvSpPr>
        <xdr:cNvPr id="162" name="n_4mainValue債務償還比率">
          <a:extLst>
            <a:ext uri="{FF2B5EF4-FFF2-40B4-BE49-F238E27FC236}">
              <a16:creationId xmlns:a16="http://schemas.microsoft.com/office/drawing/2014/main" id="{00000000-0008-0000-0000-0000A2000000}"/>
            </a:ext>
          </a:extLst>
        </xdr:cNvPr>
        <xdr:cNvSpPr txBox="1"/>
      </xdr:nvSpPr>
      <xdr:spPr>
        <a:xfrm>
          <a:off x="11563427" y="5899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00000000-0008-0000-0000-0000A3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00000000-0008-0000-0000-0000A4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00000000-0008-0000-0000-0000A5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00000000-0008-0000-0000-0000A6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00000000-0008-0000-0000-0000A7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00000000-0008-0000-0000-0000A8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千葉県長南町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7,743
7,688
65.51
6,442,202
6,045,825
251,454
3,234,339
4,010,653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10.2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1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1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1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1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1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1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1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1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1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1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133350</xdr:rowOff>
    </xdr:from>
    <xdr:to>
      <xdr:col>24</xdr:col>
      <xdr:colOff>62865</xdr:colOff>
      <xdr:row>41</xdr:row>
      <xdr:rowOff>169545</xdr:rowOff>
    </xdr:to>
    <xdr:cxnSp macro="">
      <xdr:nvCxnSpPr>
        <xdr:cNvPr id="57" name="直線コネクタ 56">
          <a:extLst>
            <a:ext uri="{FF2B5EF4-FFF2-40B4-BE49-F238E27FC236}">
              <a16:creationId xmlns:a16="http://schemas.microsoft.com/office/drawing/2014/main" id="{00000000-0008-0000-0100-000039000000}"/>
            </a:ext>
          </a:extLst>
        </xdr:cNvPr>
        <xdr:cNvCxnSpPr/>
      </xdr:nvCxnSpPr>
      <xdr:spPr>
        <a:xfrm flipV="1">
          <a:off x="4634865" y="5619750"/>
          <a:ext cx="0" cy="15792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1922</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100-00003A000000}"/>
            </a:ext>
          </a:extLst>
        </xdr:cNvPr>
        <xdr:cNvSpPr txBox="1"/>
      </xdr:nvSpPr>
      <xdr:spPr>
        <a:xfrm>
          <a:off x="4673600" y="720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169545</xdr:rowOff>
    </xdr:from>
    <xdr:to>
      <xdr:col>24</xdr:col>
      <xdr:colOff>152400</xdr:colOff>
      <xdr:row>41</xdr:row>
      <xdr:rowOff>169545</xdr:rowOff>
    </xdr:to>
    <xdr:cxnSp macro="">
      <xdr:nvCxnSpPr>
        <xdr:cNvPr id="59" name="直線コネクタ 58">
          <a:extLst>
            <a:ext uri="{FF2B5EF4-FFF2-40B4-BE49-F238E27FC236}">
              <a16:creationId xmlns:a16="http://schemas.microsoft.com/office/drawing/2014/main" id="{00000000-0008-0000-0100-00003B000000}"/>
            </a:ext>
          </a:extLst>
        </xdr:cNvPr>
        <xdr:cNvCxnSpPr/>
      </xdr:nvCxnSpPr>
      <xdr:spPr>
        <a:xfrm>
          <a:off x="4546600" y="7198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80027</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100-00003C000000}"/>
            </a:ext>
          </a:extLst>
        </xdr:cNvPr>
        <xdr:cNvSpPr txBox="1"/>
      </xdr:nvSpPr>
      <xdr:spPr>
        <a:xfrm>
          <a:off x="4673600" y="5394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133350</xdr:rowOff>
    </xdr:from>
    <xdr:to>
      <xdr:col>24</xdr:col>
      <xdr:colOff>152400</xdr:colOff>
      <xdr:row>32</xdr:row>
      <xdr:rowOff>133350</xdr:rowOff>
    </xdr:to>
    <xdr:cxnSp macro="">
      <xdr:nvCxnSpPr>
        <xdr:cNvPr id="61" name="直線コネクタ 60">
          <a:extLst>
            <a:ext uri="{FF2B5EF4-FFF2-40B4-BE49-F238E27FC236}">
              <a16:creationId xmlns:a16="http://schemas.microsoft.com/office/drawing/2014/main" id="{00000000-0008-0000-0100-00003D000000}"/>
            </a:ext>
          </a:extLst>
        </xdr:cNvPr>
        <xdr:cNvCxnSpPr/>
      </xdr:nvCxnSpPr>
      <xdr:spPr>
        <a:xfrm>
          <a:off x="4546600" y="561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160037</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100-00003E000000}"/>
            </a:ext>
          </a:extLst>
        </xdr:cNvPr>
        <xdr:cNvSpPr txBox="1"/>
      </xdr:nvSpPr>
      <xdr:spPr>
        <a:xfrm>
          <a:off x="4673600" y="65036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10160</xdr:rowOff>
    </xdr:from>
    <xdr:to>
      <xdr:col>24</xdr:col>
      <xdr:colOff>114300</xdr:colOff>
      <xdr:row>38</xdr:row>
      <xdr:rowOff>111760</xdr:rowOff>
    </xdr:to>
    <xdr:sp macro="" textlink="">
      <xdr:nvSpPr>
        <xdr:cNvPr id="63" name="フローチャート: 判断 62">
          <a:extLst>
            <a:ext uri="{FF2B5EF4-FFF2-40B4-BE49-F238E27FC236}">
              <a16:creationId xmlns:a16="http://schemas.microsoft.com/office/drawing/2014/main" id="{00000000-0008-0000-0100-00003F000000}"/>
            </a:ext>
          </a:extLst>
        </xdr:cNvPr>
        <xdr:cNvSpPr/>
      </xdr:nvSpPr>
      <xdr:spPr>
        <a:xfrm>
          <a:off x="45847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2540</xdr:rowOff>
    </xdr:from>
    <xdr:to>
      <xdr:col>20</xdr:col>
      <xdr:colOff>38100</xdr:colOff>
      <xdr:row>38</xdr:row>
      <xdr:rowOff>104140</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3746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13970</xdr:rowOff>
    </xdr:from>
    <xdr:to>
      <xdr:col>15</xdr:col>
      <xdr:colOff>101600</xdr:colOff>
      <xdr:row>38</xdr:row>
      <xdr:rowOff>115570</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2857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133985</xdr:rowOff>
    </xdr:from>
    <xdr:to>
      <xdr:col>10</xdr:col>
      <xdr:colOff>165100</xdr:colOff>
      <xdr:row>38</xdr:row>
      <xdr:rowOff>64135</xdr:rowOff>
    </xdr:to>
    <xdr:sp macro="" textlink="">
      <xdr:nvSpPr>
        <xdr:cNvPr id="66" name="フローチャート: 判断 65">
          <a:extLst>
            <a:ext uri="{FF2B5EF4-FFF2-40B4-BE49-F238E27FC236}">
              <a16:creationId xmlns:a16="http://schemas.microsoft.com/office/drawing/2014/main" id="{00000000-0008-0000-0100-000042000000}"/>
            </a:ext>
          </a:extLst>
        </xdr:cNvPr>
        <xdr:cNvSpPr/>
      </xdr:nvSpPr>
      <xdr:spPr>
        <a:xfrm>
          <a:off x="1968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90170</xdr:rowOff>
    </xdr:from>
    <xdr:to>
      <xdr:col>6</xdr:col>
      <xdr:colOff>38100</xdr:colOff>
      <xdr:row>38</xdr:row>
      <xdr:rowOff>20320</xdr:rowOff>
    </xdr:to>
    <xdr:sp macro="" textlink="">
      <xdr:nvSpPr>
        <xdr:cNvPr id="67" name="フローチャート: 判断 66">
          <a:extLst>
            <a:ext uri="{FF2B5EF4-FFF2-40B4-BE49-F238E27FC236}">
              <a16:creationId xmlns:a16="http://schemas.microsoft.com/office/drawing/2014/main" id="{00000000-0008-0000-0100-000043000000}"/>
            </a:ext>
          </a:extLst>
        </xdr:cNvPr>
        <xdr:cNvSpPr/>
      </xdr:nvSpPr>
      <xdr:spPr>
        <a:xfrm>
          <a:off x="1079500" y="643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1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1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1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153035</xdr:rowOff>
    </xdr:from>
    <xdr:to>
      <xdr:col>24</xdr:col>
      <xdr:colOff>114300</xdr:colOff>
      <xdr:row>38</xdr:row>
      <xdr:rowOff>83185</xdr:rowOff>
    </xdr:to>
    <xdr:sp macro="" textlink="">
      <xdr:nvSpPr>
        <xdr:cNvPr id="73" name="楕円 72">
          <a:extLst>
            <a:ext uri="{FF2B5EF4-FFF2-40B4-BE49-F238E27FC236}">
              <a16:creationId xmlns:a16="http://schemas.microsoft.com/office/drawing/2014/main" id="{00000000-0008-0000-0100-000049000000}"/>
            </a:ext>
          </a:extLst>
        </xdr:cNvPr>
        <xdr:cNvSpPr/>
      </xdr:nvSpPr>
      <xdr:spPr>
        <a:xfrm>
          <a:off x="4584700" y="649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4462</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100-00004A000000}"/>
            </a:ext>
          </a:extLst>
        </xdr:cNvPr>
        <xdr:cNvSpPr txBox="1"/>
      </xdr:nvSpPr>
      <xdr:spPr>
        <a:xfrm>
          <a:off x="4673600" y="6348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128270</xdr:rowOff>
    </xdr:from>
    <xdr:to>
      <xdr:col>20</xdr:col>
      <xdr:colOff>38100</xdr:colOff>
      <xdr:row>38</xdr:row>
      <xdr:rowOff>58420</xdr:rowOff>
    </xdr:to>
    <xdr:sp macro="" textlink="">
      <xdr:nvSpPr>
        <xdr:cNvPr id="75" name="楕円 74">
          <a:extLst>
            <a:ext uri="{FF2B5EF4-FFF2-40B4-BE49-F238E27FC236}">
              <a16:creationId xmlns:a16="http://schemas.microsoft.com/office/drawing/2014/main" id="{00000000-0008-0000-0100-00004B000000}"/>
            </a:ext>
          </a:extLst>
        </xdr:cNvPr>
        <xdr:cNvSpPr/>
      </xdr:nvSpPr>
      <xdr:spPr>
        <a:xfrm>
          <a:off x="3746500" y="647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7620</xdr:rowOff>
    </xdr:from>
    <xdr:to>
      <xdr:col>24</xdr:col>
      <xdr:colOff>63500</xdr:colOff>
      <xdr:row>38</xdr:row>
      <xdr:rowOff>32385</xdr:rowOff>
    </xdr:to>
    <xdr:cxnSp macro="">
      <xdr:nvCxnSpPr>
        <xdr:cNvPr id="76" name="直線コネクタ 75">
          <a:extLst>
            <a:ext uri="{FF2B5EF4-FFF2-40B4-BE49-F238E27FC236}">
              <a16:creationId xmlns:a16="http://schemas.microsoft.com/office/drawing/2014/main" id="{00000000-0008-0000-0100-00004C000000}"/>
            </a:ext>
          </a:extLst>
        </xdr:cNvPr>
        <xdr:cNvCxnSpPr/>
      </xdr:nvCxnSpPr>
      <xdr:spPr>
        <a:xfrm>
          <a:off x="3797300" y="6522720"/>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90170</xdr:rowOff>
    </xdr:from>
    <xdr:to>
      <xdr:col>15</xdr:col>
      <xdr:colOff>101600</xdr:colOff>
      <xdr:row>38</xdr:row>
      <xdr:rowOff>20320</xdr:rowOff>
    </xdr:to>
    <xdr:sp macro="" textlink="">
      <xdr:nvSpPr>
        <xdr:cNvPr id="77" name="楕円 76">
          <a:extLst>
            <a:ext uri="{FF2B5EF4-FFF2-40B4-BE49-F238E27FC236}">
              <a16:creationId xmlns:a16="http://schemas.microsoft.com/office/drawing/2014/main" id="{00000000-0008-0000-0100-00004D000000}"/>
            </a:ext>
          </a:extLst>
        </xdr:cNvPr>
        <xdr:cNvSpPr/>
      </xdr:nvSpPr>
      <xdr:spPr>
        <a:xfrm>
          <a:off x="2857500" y="643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140970</xdr:rowOff>
    </xdr:from>
    <xdr:to>
      <xdr:col>19</xdr:col>
      <xdr:colOff>177800</xdr:colOff>
      <xdr:row>38</xdr:row>
      <xdr:rowOff>7620</xdr:rowOff>
    </xdr:to>
    <xdr:cxnSp macro="">
      <xdr:nvCxnSpPr>
        <xdr:cNvPr id="78" name="直線コネクタ 77">
          <a:extLst>
            <a:ext uri="{FF2B5EF4-FFF2-40B4-BE49-F238E27FC236}">
              <a16:creationId xmlns:a16="http://schemas.microsoft.com/office/drawing/2014/main" id="{00000000-0008-0000-0100-00004E000000}"/>
            </a:ext>
          </a:extLst>
        </xdr:cNvPr>
        <xdr:cNvCxnSpPr/>
      </xdr:nvCxnSpPr>
      <xdr:spPr>
        <a:xfrm>
          <a:off x="2908300" y="64846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59690</xdr:rowOff>
    </xdr:from>
    <xdr:to>
      <xdr:col>10</xdr:col>
      <xdr:colOff>165100</xdr:colOff>
      <xdr:row>37</xdr:row>
      <xdr:rowOff>161290</xdr:rowOff>
    </xdr:to>
    <xdr:sp macro="" textlink="">
      <xdr:nvSpPr>
        <xdr:cNvPr id="79" name="楕円 78">
          <a:extLst>
            <a:ext uri="{FF2B5EF4-FFF2-40B4-BE49-F238E27FC236}">
              <a16:creationId xmlns:a16="http://schemas.microsoft.com/office/drawing/2014/main" id="{00000000-0008-0000-0100-00004F000000}"/>
            </a:ext>
          </a:extLst>
        </xdr:cNvPr>
        <xdr:cNvSpPr/>
      </xdr:nvSpPr>
      <xdr:spPr>
        <a:xfrm>
          <a:off x="1968500" y="64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110490</xdr:rowOff>
    </xdr:from>
    <xdr:to>
      <xdr:col>15</xdr:col>
      <xdr:colOff>50800</xdr:colOff>
      <xdr:row>37</xdr:row>
      <xdr:rowOff>140970</xdr:rowOff>
    </xdr:to>
    <xdr:cxnSp macro="">
      <xdr:nvCxnSpPr>
        <xdr:cNvPr id="80" name="直線コネクタ 79">
          <a:extLst>
            <a:ext uri="{FF2B5EF4-FFF2-40B4-BE49-F238E27FC236}">
              <a16:creationId xmlns:a16="http://schemas.microsoft.com/office/drawing/2014/main" id="{00000000-0008-0000-0100-000050000000}"/>
            </a:ext>
          </a:extLst>
        </xdr:cNvPr>
        <xdr:cNvCxnSpPr/>
      </xdr:nvCxnSpPr>
      <xdr:spPr>
        <a:xfrm>
          <a:off x="2019300" y="64541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53975</xdr:rowOff>
    </xdr:from>
    <xdr:to>
      <xdr:col>6</xdr:col>
      <xdr:colOff>38100</xdr:colOff>
      <xdr:row>37</xdr:row>
      <xdr:rowOff>155575</xdr:rowOff>
    </xdr:to>
    <xdr:sp macro="" textlink="">
      <xdr:nvSpPr>
        <xdr:cNvPr id="81" name="楕円 80">
          <a:extLst>
            <a:ext uri="{FF2B5EF4-FFF2-40B4-BE49-F238E27FC236}">
              <a16:creationId xmlns:a16="http://schemas.microsoft.com/office/drawing/2014/main" id="{00000000-0008-0000-0100-000051000000}"/>
            </a:ext>
          </a:extLst>
        </xdr:cNvPr>
        <xdr:cNvSpPr/>
      </xdr:nvSpPr>
      <xdr:spPr>
        <a:xfrm>
          <a:off x="1079500" y="639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104775</xdr:rowOff>
    </xdr:from>
    <xdr:to>
      <xdr:col>10</xdr:col>
      <xdr:colOff>114300</xdr:colOff>
      <xdr:row>37</xdr:row>
      <xdr:rowOff>110490</xdr:rowOff>
    </xdr:to>
    <xdr:cxnSp macro="">
      <xdr:nvCxnSpPr>
        <xdr:cNvPr id="82" name="直線コネクタ 81">
          <a:extLst>
            <a:ext uri="{FF2B5EF4-FFF2-40B4-BE49-F238E27FC236}">
              <a16:creationId xmlns:a16="http://schemas.microsoft.com/office/drawing/2014/main" id="{00000000-0008-0000-0100-000052000000}"/>
            </a:ext>
          </a:extLst>
        </xdr:cNvPr>
        <xdr:cNvCxnSpPr/>
      </xdr:nvCxnSpPr>
      <xdr:spPr>
        <a:xfrm>
          <a:off x="1130300" y="644842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95267</xdr:rowOff>
    </xdr:from>
    <xdr:ext cx="405111" cy="259045"/>
    <xdr:sp macro="" textlink="">
      <xdr:nvSpPr>
        <xdr:cNvPr id="83" name="n_1aveValue【道路】&#10;有形固定資産減価償却率">
          <a:extLst>
            <a:ext uri="{FF2B5EF4-FFF2-40B4-BE49-F238E27FC236}">
              <a16:creationId xmlns:a16="http://schemas.microsoft.com/office/drawing/2014/main" id="{00000000-0008-0000-0100-000053000000}"/>
            </a:ext>
          </a:extLst>
        </xdr:cNvPr>
        <xdr:cNvSpPr txBox="1"/>
      </xdr:nvSpPr>
      <xdr:spPr>
        <a:xfrm>
          <a:off x="3582044" y="661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106697</xdr:rowOff>
    </xdr:from>
    <xdr:ext cx="405111" cy="259045"/>
    <xdr:sp macro="" textlink="">
      <xdr:nvSpPr>
        <xdr:cNvPr id="84" name="n_2aveValue【道路】&#10;有形固定資産減価償却率">
          <a:extLst>
            <a:ext uri="{FF2B5EF4-FFF2-40B4-BE49-F238E27FC236}">
              <a16:creationId xmlns:a16="http://schemas.microsoft.com/office/drawing/2014/main" id="{00000000-0008-0000-0100-000054000000}"/>
            </a:ext>
          </a:extLst>
        </xdr:cNvPr>
        <xdr:cNvSpPr txBox="1"/>
      </xdr:nvSpPr>
      <xdr:spPr>
        <a:xfrm>
          <a:off x="2705744"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55262</xdr:rowOff>
    </xdr:from>
    <xdr:ext cx="405111" cy="259045"/>
    <xdr:sp macro="" textlink="">
      <xdr:nvSpPr>
        <xdr:cNvPr id="85" name="n_3aveValue【道路】&#10;有形固定資産減価償却率">
          <a:extLst>
            <a:ext uri="{FF2B5EF4-FFF2-40B4-BE49-F238E27FC236}">
              <a16:creationId xmlns:a16="http://schemas.microsoft.com/office/drawing/2014/main" id="{00000000-0008-0000-0100-000055000000}"/>
            </a:ext>
          </a:extLst>
        </xdr:cNvPr>
        <xdr:cNvSpPr txBox="1"/>
      </xdr:nvSpPr>
      <xdr:spPr>
        <a:xfrm>
          <a:off x="1816744" y="657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11447</xdr:rowOff>
    </xdr:from>
    <xdr:ext cx="405111" cy="259045"/>
    <xdr:sp macro="" textlink="">
      <xdr:nvSpPr>
        <xdr:cNvPr id="86" name="n_4aveValue【道路】&#10;有形固定資産減価償却率">
          <a:extLst>
            <a:ext uri="{FF2B5EF4-FFF2-40B4-BE49-F238E27FC236}">
              <a16:creationId xmlns:a16="http://schemas.microsoft.com/office/drawing/2014/main" id="{00000000-0008-0000-0100-000056000000}"/>
            </a:ext>
          </a:extLst>
        </xdr:cNvPr>
        <xdr:cNvSpPr txBox="1"/>
      </xdr:nvSpPr>
      <xdr:spPr>
        <a:xfrm>
          <a:off x="927744" y="652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74947</xdr:rowOff>
    </xdr:from>
    <xdr:ext cx="405111" cy="259045"/>
    <xdr:sp macro="" textlink="">
      <xdr:nvSpPr>
        <xdr:cNvPr id="87" name="n_1mainValue【道路】&#10;有形固定資産減価償却率">
          <a:extLst>
            <a:ext uri="{FF2B5EF4-FFF2-40B4-BE49-F238E27FC236}">
              <a16:creationId xmlns:a16="http://schemas.microsoft.com/office/drawing/2014/main" id="{00000000-0008-0000-0100-000057000000}"/>
            </a:ext>
          </a:extLst>
        </xdr:cNvPr>
        <xdr:cNvSpPr txBox="1"/>
      </xdr:nvSpPr>
      <xdr:spPr>
        <a:xfrm>
          <a:off x="3582044" y="624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36847</xdr:rowOff>
    </xdr:from>
    <xdr:ext cx="405111" cy="259045"/>
    <xdr:sp macro="" textlink="">
      <xdr:nvSpPr>
        <xdr:cNvPr id="88" name="n_2mainValue【道路】&#10;有形固定資産減価償却率">
          <a:extLst>
            <a:ext uri="{FF2B5EF4-FFF2-40B4-BE49-F238E27FC236}">
              <a16:creationId xmlns:a16="http://schemas.microsoft.com/office/drawing/2014/main" id="{00000000-0008-0000-0100-000058000000}"/>
            </a:ext>
          </a:extLst>
        </xdr:cNvPr>
        <xdr:cNvSpPr txBox="1"/>
      </xdr:nvSpPr>
      <xdr:spPr>
        <a:xfrm>
          <a:off x="2705744" y="620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6367</xdr:rowOff>
    </xdr:from>
    <xdr:ext cx="405111" cy="259045"/>
    <xdr:sp macro="" textlink="">
      <xdr:nvSpPr>
        <xdr:cNvPr id="89" name="n_3mainValue【道路】&#10;有形固定資産減価償却率">
          <a:extLst>
            <a:ext uri="{FF2B5EF4-FFF2-40B4-BE49-F238E27FC236}">
              <a16:creationId xmlns:a16="http://schemas.microsoft.com/office/drawing/2014/main" id="{00000000-0008-0000-0100-000059000000}"/>
            </a:ext>
          </a:extLst>
        </xdr:cNvPr>
        <xdr:cNvSpPr txBox="1"/>
      </xdr:nvSpPr>
      <xdr:spPr>
        <a:xfrm>
          <a:off x="1816744" y="617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652</xdr:rowOff>
    </xdr:from>
    <xdr:ext cx="405111" cy="259045"/>
    <xdr:sp macro="" textlink="">
      <xdr:nvSpPr>
        <xdr:cNvPr id="90" name="n_4mainValue【道路】&#10;有形固定資産減価償却率">
          <a:extLst>
            <a:ext uri="{FF2B5EF4-FFF2-40B4-BE49-F238E27FC236}">
              <a16:creationId xmlns:a16="http://schemas.microsoft.com/office/drawing/2014/main" id="{00000000-0008-0000-0100-00005A000000}"/>
            </a:ext>
          </a:extLst>
        </xdr:cNvPr>
        <xdr:cNvSpPr txBox="1"/>
      </xdr:nvSpPr>
      <xdr:spPr>
        <a:xfrm>
          <a:off x="927744" y="617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1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1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1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1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1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1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1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1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000000-0008-0000-0100-000063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1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00000000-0008-0000-0100-000065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00000000-0008-0000-0100-000066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00000000-0008-0000-0100-000067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4" name="テキスト ボックス 103">
          <a:extLst>
            <a:ext uri="{FF2B5EF4-FFF2-40B4-BE49-F238E27FC236}">
              <a16:creationId xmlns:a16="http://schemas.microsoft.com/office/drawing/2014/main" id="{00000000-0008-0000-0100-000068000000}"/>
            </a:ext>
          </a:extLst>
        </xdr:cNvPr>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00000000-0008-0000-0100-000069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6" name="テキスト ボックス 105">
          <a:extLst>
            <a:ext uri="{FF2B5EF4-FFF2-40B4-BE49-F238E27FC236}">
              <a16:creationId xmlns:a16="http://schemas.microsoft.com/office/drawing/2014/main" id="{00000000-0008-0000-0100-00006A000000}"/>
            </a:ext>
          </a:extLst>
        </xdr:cNvPr>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00000000-0008-0000-0100-00006B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8" name="テキスト ボックス 107">
          <a:extLst>
            <a:ext uri="{FF2B5EF4-FFF2-40B4-BE49-F238E27FC236}">
              <a16:creationId xmlns:a16="http://schemas.microsoft.com/office/drawing/2014/main" id="{00000000-0008-0000-0100-00006C000000}"/>
            </a:ext>
          </a:extLst>
        </xdr:cNvPr>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00000000-0008-0000-0100-00006D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00000000-0008-0000-0100-00006E00000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00000000-0008-0000-0100-00006F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47012</xdr:rowOff>
    </xdr:from>
    <xdr:to>
      <xdr:col>54</xdr:col>
      <xdr:colOff>189865</xdr:colOff>
      <xdr:row>41</xdr:row>
      <xdr:rowOff>98612</xdr:rowOff>
    </xdr:to>
    <xdr:cxnSp macro="">
      <xdr:nvCxnSpPr>
        <xdr:cNvPr id="112" name="直線コネクタ 111">
          <a:extLst>
            <a:ext uri="{FF2B5EF4-FFF2-40B4-BE49-F238E27FC236}">
              <a16:creationId xmlns:a16="http://schemas.microsoft.com/office/drawing/2014/main" id="{00000000-0008-0000-0100-000070000000}"/>
            </a:ext>
          </a:extLst>
        </xdr:cNvPr>
        <xdr:cNvCxnSpPr/>
      </xdr:nvCxnSpPr>
      <xdr:spPr>
        <a:xfrm flipV="1">
          <a:off x="10476865" y="5704862"/>
          <a:ext cx="0" cy="1423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102439</xdr:rowOff>
    </xdr:from>
    <xdr:ext cx="469744" cy="259045"/>
    <xdr:sp macro="" textlink="">
      <xdr:nvSpPr>
        <xdr:cNvPr id="113" name="【道路】&#10;一人当たり延長最小値テキスト">
          <a:extLst>
            <a:ext uri="{FF2B5EF4-FFF2-40B4-BE49-F238E27FC236}">
              <a16:creationId xmlns:a16="http://schemas.microsoft.com/office/drawing/2014/main" id="{00000000-0008-0000-0100-000071000000}"/>
            </a:ext>
          </a:extLst>
        </xdr:cNvPr>
        <xdr:cNvSpPr txBox="1"/>
      </xdr:nvSpPr>
      <xdr:spPr>
        <a:xfrm>
          <a:off x="10515600" y="7131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98612</xdr:rowOff>
    </xdr:from>
    <xdr:to>
      <xdr:col>55</xdr:col>
      <xdr:colOff>88900</xdr:colOff>
      <xdr:row>41</xdr:row>
      <xdr:rowOff>98612</xdr:rowOff>
    </xdr:to>
    <xdr:cxnSp macro="">
      <xdr:nvCxnSpPr>
        <xdr:cNvPr id="114" name="直線コネクタ 113">
          <a:extLst>
            <a:ext uri="{FF2B5EF4-FFF2-40B4-BE49-F238E27FC236}">
              <a16:creationId xmlns:a16="http://schemas.microsoft.com/office/drawing/2014/main" id="{00000000-0008-0000-0100-000072000000}"/>
            </a:ext>
          </a:extLst>
        </xdr:cNvPr>
        <xdr:cNvCxnSpPr/>
      </xdr:nvCxnSpPr>
      <xdr:spPr>
        <a:xfrm>
          <a:off x="10388600" y="7128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165139</xdr:rowOff>
    </xdr:from>
    <xdr:ext cx="599010" cy="259045"/>
    <xdr:sp macro="" textlink="">
      <xdr:nvSpPr>
        <xdr:cNvPr id="115" name="【道路】&#10;一人当たり延長最大値テキスト">
          <a:extLst>
            <a:ext uri="{FF2B5EF4-FFF2-40B4-BE49-F238E27FC236}">
              <a16:creationId xmlns:a16="http://schemas.microsoft.com/office/drawing/2014/main" id="{00000000-0008-0000-0100-000073000000}"/>
            </a:ext>
          </a:extLst>
        </xdr:cNvPr>
        <xdr:cNvSpPr txBox="1"/>
      </xdr:nvSpPr>
      <xdr:spPr>
        <a:xfrm>
          <a:off x="10515600" y="5480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47012</xdr:rowOff>
    </xdr:from>
    <xdr:to>
      <xdr:col>55</xdr:col>
      <xdr:colOff>88900</xdr:colOff>
      <xdr:row>33</xdr:row>
      <xdr:rowOff>47012</xdr:rowOff>
    </xdr:to>
    <xdr:cxnSp macro="">
      <xdr:nvCxnSpPr>
        <xdr:cNvPr id="116" name="直線コネクタ 115">
          <a:extLst>
            <a:ext uri="{FF2B5EF4-FFF2-40B4-BE49-F238E27FC236}">
              <a16:creationId xmlns:a16="http://schemas.microsoft.com/office/drawing/2014/main" id="{00000000-0008-0000-0100-000074000000}"/>
            </a:ext>
          </a:extLst>
        </xdr:cNvPr>
        <xdr:cNvCxnSpPr/>
      </xdr:nvCxnSpPr>
      <xdr:spPr>
        <a:xfrm>
          <a:off x="10388600" y="570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99620</xdr:rowOff>
    </xdr:from>
    <xdr:ext cx="534377" cy="259045"/>
    <xdr:sp macro="" textlink="">
      <xdr:nvSpPr>
        <xdr:cNvPr id="117" name="【道路】&#10;一人当たり延長平均値テキスト">
          <a:extLst>
            <a:ext uri="{FF2B5EF4-FFF2-40B4-BE49-F238E27FC236}">
              <a16:creationId xmlns:a16="http://schemas.microsoft.com/office/drawing/2014/main" id="{00000000-0008-0000-0100-000075000000}"/>
            </a:ext>
          </a:extLst>
        </xdr:cNvPr>
        <xdr:cNvSpPr txBox="1"/>
      </xdr:nvSpPr>
      <xdr:spPr>
        <a:xfrm>
          <a:off x="10515600" y="67861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121193</xdr:rowOff>
    </xdr:from>
    <xdr:to>
      <xdr:col>55</xdr:col>
      <xdr:colOff>50800</xdr:colOff>
      <xdr:row>40</xdr:row>
      <xdr:rowOff>51343</xdr:rowOff>
    </xdr:to>
    <xdr:sp macro="" textlink="">
      <xdr:nvSpPr>
        <xdr:cNvPr id="118" name="フローチャート: 判断 117">
          <a:extLst>
            <a:ext uri="{FF2B5EF4-FFF2-40B4-BE49-F238E27FC236}">
              <a16:creationId xmlns:a16="http://schemas.microsoft.com/office/drawing/2014/main" id="{00000000-0008-0000-0100-000076000000}"/>
            </a:ext>
          </a:extLst>
        </xdr:cNvPr>
        <xdr:cNvSpPr/>
      </xdr:nvSpPr>
      <xdr:spPr>
        <a:xfrm>
          <a:off x="10426700" y="6807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111500</xdr:rowOff>
    </xdr:from>
    <xdr:to>
      <xdr:col>50</xdr:col>
      <xdr:colOff>165100</xdr:colOff>
      <xdr:row>40</xdr:row>
      <xdr:rowOff>41650</xdr:rowOff>
    </xdr:to>
    <xdr:sp macro="" textlink="">
      <xdr:nvSpPr>
        <xdr:cNvPr id="119" name="フローチャート: 判断 118">
          <a:extLst>
            <a:ext uri="{FF2B5EF4-FFF2-40B4-BE49-F238E27FC236}">
              <a16:creationId xmlns:a16="http://schemas.microsoft.com/office/drawing/2014/main" id="{00000000-0008-0000-0100-000077000000}"/>
            </a:ext>
          </a:extLst>
        </xdr:cNvPr>
        <xdr:cNvSpPr/>
      </xdr:nvSpPr>
      <xdr:spPr>
        <a:xfrm>
          <a:off x="9588500" y="6798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109516</xdr:rowOff>
    </xdr:from>
    <xdr:to>
      <xdr:col>46</xdr:col>
      <xdr:colOff>38100</xdr:colOff>
      <xdr:row>40</xdr:row>
      <xdr:rowOff>39666</xdr:rowOff>
    </xdr:to>
    <xdr:sp macro="" textlink="">
      <xdr:nvSpPr>
        <xdr:cNvPr id="120" name="フローチャート: 判断 119">
          <a:extLst>
            <a:ext uri="{FF2B5EF4-FFF2-40B4-BE49-F238E27FC236}">
              <a16:creationId xmlns:a16="http://schemas.microsoft.com/office/drawing/2014/main" id="{00000000-0008-0000-0100-000078000000}"/>
            </a:ext>
          </a:extLst>
        </xdr:cNvPr>
        <xdr:cNvSpPr/>
      </xdr:nvSpPr>
      <xdr:spPr>
        <a:xfrm>
          <a:off x="8699500" y="6796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125618</xdr:rowOff>
    </xdr:from>
    <xdr:to>
      <xdr:col>41</xdr:col>
      <xdr:colOff>101600</xdr:colOff>
      <xdr:row>40</xdr:row>
      <xdr:rowOff>55768</xdr:rowOff>
    </xdr:to>
    <xdr:sp macro="" textlink="">
      <xdr:nvSpPr>
        <xdr:cNvPr id="121" name="フローチャート: 判断 120">
          <a:extLst>
            <a:ext uri="{FF2B5EF4-FFF2-40B4-BE49-F238E27FC236}">
              <a16:creationId xmlns:a16="http://schemas.microsoft.com/office/drawing/2014/main" id="{00000000-0008-0000-0100-000079000000}"/>
            </a:ext>
          </a:extLst>
        </xdr:cNvPr>
        <xdr:cNvSpPr/>
      </xdr:nvSpPr>
      <xdr:spPr>
        <a:xfrm>
          <a:off x="7810500" y="6812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92636</xdr:rowOff>
    </xdr:from>
    <xdr:to>
      <xdr:col>36</xdr:col>
      <xdr:colOff>165100</xdr:colOff>
      <xdr:row>40</xdr:row>
      <xdr:rowOff>22786</xdr:rowOff>
    </xdr:to>
    <xdr:sp macro="" textlink="">
      <xdr:nvSpPr>
        <xdr:cNvPr id="122" name="フローチャート: 判断 121">
          <a:extLst>
            <a:ext uri="{FF2B5EF4-FFF2-40B4-BE49-F238E27FC236}">
              <a16:creationId xmlns:a16="http://schemas.microsoft.com/office/drawing/2014/main" id="{00000000-0008-0000-0100-00007A000000}"/>
            </a:ext>
          </a:extLst>
        </xdr:cNvPr>
        <xdr:cNvSpPr/>
      </xdr:nvSpPr>
      <xdr:spPr>
        <a:xfrm>
          <a:off x="6921500" y="6779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100-00007B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100-00007C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100-00007D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100-00007E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100-00007F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129432</xdr:rowOff>
    </xdr:from>
    <xdr:to>
      <xdr:col>55</xdr:col>
      <xdr:colOff>50800</xdr:colOff>
      <xdr:row>39</xdr:row>
      <xdr:rowOff>59582</xdr:rowOff>
    </xdr:to>
    <xdr:sp macro="" textlink="">
      <xdr:nvSpPr>
        <xdr:cNvPr id="128" name="楕円 127">
          <a:extLst>
            <a:ext uri="{FF2B5EF4-FFF2-40B4-BE49-F238E27FC236}">
              <a16:creationId xmlns:a16="http://schemas.microsoft.com/office/drawing/2014/main" id="{00000000-0008-0000-0100-000080000000}"/>
            </a:ext>
          </a:extLst>
        </xdr:cNvPr>
        <xdr:cNvSpPr/>
      </xdr:nvSpPr>
      <xdr:spPr>
        <a:xfrm>
          <a:off x="10426700" y="6644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152309</xdr:rowOff>
    </xdr:from>
    <xdr:ext cx="534377" cy="259045"/>
    <xdr:sp macro="" textlink="">
      <xdr:nvSpPr>
        <xdr:cNvPr id="129" name="【道路】&#10;一人当たり延長該当値テキスト">
          <a:extLst>
            <a:ext uri="{FF2B5EF4-FFF2-40B4-BE49-F238E27FC236}">
              <a16:creationId xmlns:a16="http://schemas.microsoft.com/office/drawing/2014/main" id="{00000000-0008-0000-0100-000081000000}"/>
            </a:ext>
          </a:extLst>
        </xdr:cNvPr>
        <xdr:cNvSpPr txBox="1"/>
      </xdr:nvSpPr>
      <xdr:spPr>
        <a:xfrm>
          <a:off x="10515600" y="6495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136564</xdr:rowOff>
    </xdr:from>
    <xdr:to>
      <xdr:col>50</xdr:col>
      <xdr:colOff>165100</xdr:colOff>
      <xdr:row>39</xdr:row>
      <xdr:rowOff>66714</xdr:rowOff>
    </xdr:to>
    <xdr:sp macro="" textlink="">
      <xdr:nvSpPr>
        <xdr:cNvPr id="130" name="楕円 129">
          <a:extLst>
            <a:ext uri="{FF2B5EF4-FFF2-40B4-BE49-F238E27FC236}">
              <a16:creationId xmlns:a16="http://schemas.microsoft.com/office/drawing/2014/main" id="{00000000-0008-0000-0100-000082000000}"/>
            </a:ext>
          </a:extLst>
        </xdr:cNvPr>
        <xdr:cNvSpPr/>
      </xdr:nvSpPr>
      <xdr:spPr>
        <a:xfrm>
          <a:off x="9588500" y="6651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8782</xdr:rowOff>
    </xdr:from>
    <xdr:to>
      <xdr:col>55</xdr:col>
      <xdr:colOff>0</xdr:colOff>
      <xdr:row>39</xdr:row>
      <xdr:rowOff>15914</xdr:rowOff>
    </xdr:to>
    <xdr:cxnSp macro="">
      <xdr:nvCxnSpPr>
        <xdr:cNvPr id="131" name="直線コネクタ 130">
          <a:extLst>
            <a:ext uri="{FF2B5EF4-FFF2-40B4-BE49-F238E27FC236}">
              <a16:creationId xmlns:a16="http://schemas.microsoft.com/office/drawing/2014/main" id="{00000000-0008-0000-0100-000083000000}"/>
            </a:ext>
          </a:extLst>
        </xdr:cNvPr>
        <xdr:cNvCxnSpPr/>
      </xdr:nvCxnSpPr>
      <xdr:spPr>
        <a:xfrm flipV="1">
          <a:off x="9639300" y="6695332"/>
          <a:ext cx="838200" cy="7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145516</xdr:rowOff>
    </xdr:from>
    <xdr:to>
      <xdr:col>46</xdr:col>
      <xdr:colOff>38100</xdr:colOff>
      <xdr:row>39</xdr:row>
      <xdr:rowOff>75666</xdr:rowOff>
    </xdr:to>
    <xdr:sp macro="" textlink="">
      <xdr:nvSpPr>
        <xdr:cNvPr id="132" name="楕円 131">
          <a:extLst>
            <a:ext uri="{FF2B5EF4-FFF2-40B4-BE49-F238E27FC236}">
              <a16:creationId xmlns:a16="http://schemas.microsoft.com/office/drawing/2014/main" id="{00000000-0008-0000-0100-000084000000}"/>
            </a:ext>
          </a:extLst>
        </xdr:cNvPr>
        <xdr:cNvSpPr/>
      </xdr:nvSpPr>
      <xdr:spPr>
        <a:xfrm>
          <a:off x="8699500" y="6660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15914</xdr:rowOff>
    </xdr:from>
    <xdr:to>
      <xdr:col>50</xdr:col>
      <xdr:colOff>114300</xdr:colOff>
      <xdr:row>39</xdr:row>
      <xdr:rowOff>24866</xdr:rowOff>
    </xdr:to>
    <xdr:cxnSp macro="">
      <xdr:nvCxnSpPr>
        <xdr:cNvPr id="133" name="直線コネクタ 132">
          <a:extLst>
            <a:ext uri="{FF2B5EF4-FFF2-40B4-BE49-F238E27FC236}">
              <a16:creationId xmlns:a16="http://schemas.microsoft.com/office/drawing/2014/main" id="{00000000-0008-0000-0100-000085000000}"/>
            </a:ext>
          </a:extLst>
        </xdr:cNvPr>
        <xdr:cNvCxnSpPr/>
      </xdr:nvCxnSpPr>
      <xdr:spPr>
        <a:xfrm flipV="1">
          <a:off x="8750300" y="6702464"/>
          <a:ext cx="889000" cy="8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152904</xdr:rowOff>
    </xdr:from>
    <xdr:to>
      <xdr:col>41</xdr:col>
      <xdr:colOff>101600</xdr:colOff>
      <xdr:row>39</xdr:row>
      <xdr:rowOff>83054</xdr:rowOff>
    </xdr:to>
    <xdr:sp macro="" textlink="">
      <xdr:nvSpPr>
        <xdr:cNvPr id="134" name="楕円 133">
          <a:extLst>
            <a:ext uri="{FF2B5EF4-FFF2-40B4-BE49-F238E27FC236}">
              <a16:creationId xmlns:a16="http://schemas.microsoft.com/office/drawing/2014/main" id="{00000000-0008-0000-0100-000086000000}"/>
            </a:ext>
          </a:extLst>
        </xdr:cNvPr>
        <xdr:cNvSpPr/>
      </xdr:nvSpPr>
      <xdr:spPr>
        <a:xfrm>
          <a:off x="7810500" y="6668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24866</xdr:rowOff>
    </xdr:from>
    <xdr:to>
      <xdr:col>45</xdr:col>
      <xdr:colOff>177800</xdr:colOff>
      <xdr:row>39</xdr:row>
      <xdr:rowOff>32254</xdr:rowOff>
    </xdr:to>
    <xdr:cxnSp macro="">
      <xdr:nvCxnSpPr>
        <xdr:cNvPr id="135" name="直線コネクタ 134">
          <a:extLst>
            <a:ext uri="{FF2B5EF4-FFF2-40B4-BE49-F238E27FC236}">
              <a16:creationId xmlns:a16="http://schemas.microsoft.com/office/drawing/2014/main" id="{00000000-0008-0000-0100-000087000000}"/>
            </a:ext>
          </a:extLst>
        </xdr:cNvPr>
        <xdr:cNvCxnSpPr/>
      </xdr:nvCxnSpPr>
      <xdr:spPr>
        <a:xfrm flipV="1">
          <a:off x="7861300" y="6711416"/>
          <a:ext cx="889000" cy="7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166721</xdr:rowOff>
    </xdr:from>
    <xdr:to>
      <xdr:col>36</xdr:col>
      <xdr:colOff>165100</xdr:colOff>
      <xdr:row>39</xdr:row>
      <xdr:rowOff>96871</xdr:rowOff>
    </xdr:to>
    <xdr:sp macro="" textlink="">
      <xdr:nvSpPr>
        <xdr:cNvPr id="136" name="楕円 135">
          <a:extLst>
            <a:ext uri="{FF2B5EF4-FFF2-40B4-BE49-F238E27FC236}">
              <a16:creationId xmlns:a16="http://schemas.microsoft.com/office/drawing/2014/main" id="{00000000-0008-0000-0100-000088000000}"/>
            </a:ext>
          </a:extLst>
        </xdr:cNvPr>
        <xdr:cNvSpPr/>
      </xdr:nvSpPr>
      <xdr:spPr>
        <a:xfrm>
          <a:off x="6921500" y="6681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32254</xdr:rowOff>
    </xdr:from>
    <xdr:to>
      <xdr:col>41</xdr:col>
      <xdr:colOff>50800</xdr:colOff>
      <xdr:row>39</xdr:row>
      <xdr:rowOff>46071</xdr:rowOff>
    </xdr:to>
    <xdr:cxnSp macro="">
      <xdr:nvCxnSpPr>
        <xdr:cNvPr id="137" name="直線コネクタ 136">
          <a:extLst>
            <a:ext uri="{FF2B5EF4-FFF2-40B4-BE49-F238E27FC236}">
              <a16:creationId xmlns:a16="http://schemas.microsoft.com/office/drawing/2014/main" id="{00000000-0008-0000-0100-000089000000}"/>
            </a:ext>
          </a:extLst>
        </xdr:cNvPr>
        <xdr:cNvCxnSpPr/>
      </xdr:nvCxnSpPr>
      <xdr:spPr>
        <a:xfrm flipV="1">
          <a:off x="6972300" y="6718804"/>
          <a:ext cx="889000" cy="13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32777</xdr:rowOff>
    </xdr:from>
    <xdr:ext cx="534377" cy="259045"/>
    <xdr:sp macro="" textlink="">
      <xdr:nvSpPr>
        <xdr:cNvPr id="138" name="n_1aveValue【道路】&#10;一人当たり延長">
          <a:extLst>
            <a:ext uri="{FF2B5EF4-FFF2-40B4-BE49-F238E27FC236}">
              <a16:creationId xmlns:a16="http://schemas.microsoft.com/office/drawing/2014/main" id="{00000000-0008-0000-0100-00008A000000}"/>
            </a:ext>
          </a:extLst>
        </xdr:cNvPr>
        <xdr:cNvSpPr txBox="1"/>
      </xdr:nvSpPr>
      <xdr:spPr>
        <a:xfrm>
          <a:off x="9359411" y="6890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30793</xdr:rowOff>
    </xdr:from>
    <xdr:ext cx="534377" cy="259045"/>
    <xdr:sp macro="" textlink="">
      <xdr:nvSpPr>
        <xdr:cNvPr id="139" name="n_2aveValue【道路】&#10;一人当たり延長">
          <a:extLst>
            <a:ext uri="{FF2B5EF4-FFF2-40B4-BE49-F238E27FC236}">
              <a16:creationId xmlns:a16="http://schemas.microsoft.com/office/drawing/2014/main" id="{00000000-0008-0000-0100-00008B000000}"/>
            </a:ext>
          </a:extLst>
        </xdr:cNvPr>
        <xdr:cNvSpPr txBox="1"/>
      </xdr:nvSpPr>
      <xdr:spPr>
        <a:xfrm>
          <a:off x="8483111" y="6888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46895</xdr:rowOff>
    </xdr:from>
    <xdr:ext cx="534377" cy="259045"/>
    <xdr:sp macro="" textlink="">
      <xdr:nvSpPr>
        <xdr:cNvPr id="140" name="n_3aveValue【道路】&#10;一人当たり延長">
          <a:extLst>
            <a:ext uri="{FF2B5EF4-FFF2-40B4-BE49-F238E27FC236}">
              <a16:creationId xmlns:a16="http://schemas.microsoft.com/office/drawing/2014/main" id="{00000000-0008-0000-0100-00008C000000}"/>
            </a:ext>
          </a:extLst>
        </xdr:cNvPr>
        <xdr:cNvSpPr txBox="1"/>
      </xdr:nvSpPr>
      <xdr:spPr>
        <a:xfrm>
          <a:off x="7594111" y="6904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13913</xdr:rowOff>
    </xdr:from>
    <xdr:ext cx="534377" cy="259045"/>
    <xdr:sp macro="" textlink="">
      <xdr:nvSpPr>
        <xdr:cNvPr id="141" name="n_4aveValue【道路】&#10;一人当たり延長">
          <a:extLst>
            <a:ext uri="{FF2B5EF4-FFF2-40B4-BE49-F238E27FC236}">
              <a16:creationId xmlns:a16="http://schemas.microsoft.com/office/drawing/2014/main" id="{00000000-0008-0000-0100-00008D000000}"/>
            </a:ext>
          </a:extLst>
        </xdr:cNvPr>
        <xdr:cNvSpPr txBox="1"/>
      </xdr:nvSpPr>
      <xdr:spPr>
        <a:xfrm>
          <a:off x="6705111" y="6871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83241</xdr:rowOff>
    </xdr:from>
    <xdr:ext cx="534377" cy="259045"/>
    <xdr:sp macro="" textlink="">
      <xdr:nvSpPr>
        <xdr:cNvPr id="142" name="n_1mainValue【道路】&#10;一人当たり延長">
          <a:extLst>
            <a:ext uri="{FF2B5EF4-FFF2-40B4-BE49-F238E27FC236}">
              <a16:creationId xmlns:a16="http://schemas.microsoft.com/office/drawing/2014/main" id="{00000000-0008-0000-0100-00008E000000}"/>
            </a:ext>
          </a:extLst>
        </xdr:cNvPr>
        <xdr:cNvSpPr txBox="1"/>
      </xdr:nvSpPr>
      <xdr:spPr>
        <a:xfrm>
          <a:off x="9359411" y="6426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92193</xdr:rowOff>
    </xdr:from>
    <xdr:ext cx="534377" cy="259045"/>
    <xdr:sp macro="" textlink="">
      <xdr:nvSpPr>
        <xdr:cNvPr id="143" name="n_2mainValue【道路】&#10;一人当たり延長">
          <a:extLst>
            <a:ext uri="{FF2B5EF4-FFF2-40B4-BE49-F238E27FC236}">
              <a16:creationId xmlns:a16="http://schemas.microsoft.com/office/drawing/2014/main" id="{00000000-0008-0000-0100-00008F000000}"/>
            </a:ext>
          </a:extLst>
        </xdr:cNvPr>
        <xdr:cNvSpPr txBox="1"/>
      </xdr:nvSpPr>
      <xdr:spPr>
        <a:xfrm>
          <a:off x="8483111" y="6435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99581</xdr:rowOff>
    </xdr:from>
    <xdr:ext cx="534377" cy="259045"/>
    <xdr:sp macro="" textlink="">
      <xdr:nvSpPr>
        <xdr:cNvPr id="144" name="n_3mainValue【道路】&#10;一人当たり延長">
          <a:extLst>
            <a:ext uri="{FF2B5EF4-FFF2-40B4-BE49-F238E27FC236}">
              <a16:creationId xmlns:a16="http://schemas.microsoft.com/office/drawing/2014/main" id="{00000000-0008-0000-0100-000090000000}"/>
            </a:ext>
          </a:extLst>
        </xdr:cNvPr>
        <xdr:cNvSpPr txBox="1"/>
      </xdr:nvSpPr>
      <xdr:spPr>
        <a:xfrm>
          <a:off x="7594111" y="6443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113397</xdr:rowOff>
    </xdr:from>
    <xdr:ext cx="534377" cy="259045"/>
    <xdr:sp macro="" textlink="">
      <xdr:nvSpPr>
        <xdr:cNvPr id="145" name="n_4mainValue【道路】&#10;一人当たり延長">
          <a:extLst>
            <a:ext uri="{FF2B5EF4-FFF2-40B4-BE49-F238E27FC236}">
              <a16:creationId xmlns:a16="http://schemas.microsoft.com/office/drawing/2014/main" id="{00000000-0008-0000-0100-000091000000}"/>
            </a:ext>
          </a:extLst>
        </xdr:cNvPr>
        <xdr:cNvSpPr txBox="1"/>
      </xdr:nvSpPr>
      <xdr:spPr>
        <a:xfrm>
          <a:off x="6705111" y="6457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00000000-0008-0000-0100-000092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00000000-0008-0000-0100-000093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00000000-0008-0000-0100-000094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00000000-0008-0000-0100-000095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00000000-0008-0000-0100-000096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00000000-0008-0000-0100-000097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100-000098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00000000-0008-0000-0100-000099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00000000-0008-0000-0100-00009A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00000000-0008-0000-0100-00009B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00000000-0008-0000-0100-00009C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00000000-0008-0000-0100-00009D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00000000-0008-0000-0100-00009E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00000000-0008-0000-0100-00009F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00000000-0008-0000-0100-0000A0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00000000-0008-0000-0100-0000A1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00000000-0008-0000-0100-0000A2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00000000-0008-0000-0100-0000A3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00000000-0008-0000-0100-0000A4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00000000-0008-0000-0100-0000A5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00000000-0008-0000-0100-0000A6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00000000-0008-0000-0100-0000A7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00000000-0008-0000-0100-0000A8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00000000-0008-0000-0100-0000A9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00000000-0008-0000-0100-0000AA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75112</xdr:rowOff>
    </xdr:from>
    <xdr:to>
      <xdr:col>24</xdr:col>
      <xdr:colOff>62865</xdr:colOff>
      <xdr:row>63</xdr:row>
      <xdr:rowOff>135527</xdr:rowOff>
    </xdr:to>
    <xdr:cxnSp macro="">
      <xdr:nvCxnSpPr>
        <xdr:cNvPr id="171" name="直線コネクタ 170">
          <a:extLst>
            <a:ext uri="{FF2B5EF4-FFF2-40B4-BE49-F238E27FC236}">
              <a16:creationId xmlns:a16="http://schemas.microsoft.com/office/drawing/2014/main" id="{00000000-0008-0000-0100-0000AB000000}"/>
            </a:ext>
          </a:extLst>
        </xdr:cNvPr>
        <xdr:cNvCxnSpPr/>
      </xdr:nvCxnSpPr>
      <xdr:spPr>
        <a:xfrm flipV="1">
          <a:off x="4634865" y="9504862"/>
          <a:ext cx="0" cy="1432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139354</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00000000-0008-0000-0100-0000AC000000}"/>
            </a:ext>
          </a:extLst>
        </xdr:cNvPr>
        <xdr:cNvSpPr txBox="1"/>
      </xdr:nvSpPr>
      <xdr:spPr>
        <a:xfrm>
          <a:off x="4673600" y="10940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135527</xdr:rowOff>
    </xdr:from>
    <xdr:to>
      <xdr:col>24</xdr:col>
      <xdr:colOff>152400</xdr:colOff>
      <xdr:row>63</xdr:row>
      <xdr:rowOff>135527</xdr:rowOff>
    </xdr:to>
    <xdr:cxnSp macro="">
      <xdr:nvCxnSpPr>
        <xdr:cNvPr id="173" name="直線コネクタ 172">
          <a:extLst>
            <a:ext uri="{FF2B5EF4-FFF2-40B4-BE49-F238E27FC236}">
              <a16:creationId xmlns:a16="http://schemas.microsoft.com/office/drawing/2014/main" id="{00000000-0008-0000-0100-0000AD000000}"/>
            </a:ext>
          </a:extLst>
        </xdr:cNvPr>
        <xdr:cNvCxnSpPr/>
      </xdr:nvCxnSpPr>
      <xdr:spPr>
        <a:xfrm>
          <a:off x="4546600" y="1093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21789</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00000000-0008-0000-0100-0000AE000000}"/>
            </a:ext>
          </a:extLst>
        </xdr:cNvPr>
        <xdr:cNvSpPr txBox="1"/>
      </xdr:nvSpPr>
      <xdr:spPr>
        <a:xfrm>
          <a:off x="4673600" y="92800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75112</xdr:rowOff>
    </xdr:from>
    <xdr:to>
      <xdr:col>24</xdr:col>
      <xdr:colOff>152400</xdr:colOff>
      <xdr:row>55</xdr:row>
      <xdr:rowOff>75112</xdr:rowOff>
    </xdr:to>
    <xdr:cxnSp macro="">
      <xdr:nvCxnSpPr>
        <xdr:cNvPr id="175" name="直線コネクタ 174">
          <a:extLst>
            <a:ext uri="{FF2B5EF4-FFF2-40B4-BE49-F238E27FC236}">
              <a16:creationId xmlns:a16="http://schemas.microsoft.com/office/drawing/2014/main" id="{00000000-0008-0000-0100-0000AF000000}"/>
            </a:ext>
          </a:extLst>
        </xdr:cNvPr>
        <xdr:cNvCxnSpPr/>
      </xdr:nvCxnSpPr>
      <xdr:spPr>
        <a:xfrm>
          <a:off x="4546600" y="950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30497</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00000000-0008-0000-0100-0000B0000000}"/>
            </a:ext>
          </a:extLst>
        </xdr:cNvPr>
        <xdr:cNvSpPr txBox="1"/>
      </xdr:nvSpPr>
      <xdr:spPr>
        <a:xfrm>
          <a:off x="4673600" y="104889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52070</xdr:rowOff>
    </xdr:from>
    <xdr:to>
      <xdr:col>24</xdr:col>
      <xdr:colOff>114300</xdr:colOff>
      <xdr:row>61</xdr:row>
      <xdr:rowOff>153670</xdr:rowOff>
    </xdr:to>
    <xdr:sp macro="" textlink="">
      <xdr:nvSpPr>
        <xdr:cNvPr id="177" name="フローチャート: 判断 176">
          <a:extLst>
            <a:ext uri="{FF2B5EF4-FFF2-40B4-BE49-F238E27FC236}">
              <a16:creationId xmlns:a16="http://schemas.microsoft.com/office/drawing/2014/main" id="{00000000-0008-0000-0100-0000B1000000}"/>
            </a:ext>
          </a:extLst>
        </xdr:cNvPr>
        <xdr:cNvSpPr/>
      </xdr:nvSpPr>
      <xdr:spPr>
        <a:xfrm>
          <a:off x="4584700" y="1051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39007</xdr:rowOff>
    </xdr:from>
    <xdr:to>
      <xdr:col>20</xdr:col>
      <xdr:colOff>38100</xdr:colOff>
      <xdr:row>61</xdr:row>
      <xdr:rowOff>140607</xdr:rowOff>
    </xdr:to>
    <xdr:sp macro="" textlink="">
      <xdr:nvSpPr>
        <xdr:cNvPr id="178" name="フローチャート: 判断 177">
          <a:extLst>
            <a:ext uri="{FF2B5EF4-FFF2-40B4-BE49-F238E27FC236}">
              <a16:creationId xmlns:a16="http://schemas.microsoft.com/office/drawing/2014/main" id="{00000000-0008-0000-0100-0000B2000000}"/>
            </a:ext>
          </a:extLst>
        </xdr:cNvPr>
        <xdr:cNvSpPr/>
      </xdr:nvSpPr>
      <xdr:spPr>
        <a:xfrm>
          <a:off x="3746500" y="1049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35741</xdr:rowOff>
    </xdr:from>
    <xdr:to>
      <xdr:col>15</xdr:col>
      <xdr:colOff>101600</xdr:colOff>
      <xdr:row>61</xdr:row>
      <xdr:rowOff>137341</xdr:rowOff>
    </xdr:to>
    <xdr:sp macro="" textlink="">
      <xdr:nvSpPr>
        <xdr:cNvPr id="179" name="フローチャート: 判断 178">
          <a:extLst>
            <a:ext uri="{FF2B5EF4-FFF2-40B4-BE49-F238E27FC236}">
              <a16:creationId xmlns:a16="http://schemas.microsoft.com/office/drawing/2014/main" id="{00000000-0008-0000-0100-0000B3000000}"/>
            </a:ext>
          </a:extLst>
        </xdr:cNvPr>
        <xdr:cNvSpPr/>
      </xdr:nvSpPr>
      <xdr:spPr>
        <a:xfrm>
          <a:off x="2857500" y="1049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171269</xdr:rowOff>
    </xdr:from>
    <xdr:to>
      <xdr:col>10</xdr:col>
      <xdr:colOff>165100</xdr:colOff>
      <xdr:row>61</xdr:row>
      <xdr:rowOff>101419</xdr:rowOff>
    </xdr:to>
    <xdr:sp macro="" textlink="">
      <xdr:nvSpPr>
        <xdr:cNvPr id="180" name="フローチャート: 判断 179">
          <a:extLst>
            <a:ext uri="{FF2B5EF4-FFF2-40B4-BE49-F238E27FC236}">
              <a16:creationId xmlns:a16="http://schemas.microsoft.com/office/drawing/2014/main" id="{00000000-0008-0000-0100-0000B4000000}"/>
            </a:ext>
          </a:extLst>
        </xdr:cNvPr>
        <xdr:cNvSpPr/>
      </xdr:nvSpPr>
      <xdr:spPr>
        <a:xfrm>
          <a:off x="1968500" y="1045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130447</xdr:rowOff>
    </xdr:from>
    <xdr:to>
      <xdr:col>6</xdr:col>
      <xdr:colOff>38100</xdr:colOff>
      <xdr:row>61</xdr:row>
      <xdr:rowOff>60597</xdr:rowOff>
    </xdr:to>
    <xdr:sp macro="" textlink="">
      <xdr:nvSpPr>
        <xdr:cNvPr id="181" name="フローチャート: 判断 180">
          <a:extLst>
            <a:ext uri="{FF2B5EF4-FFF2-40B4-BE49-F238E27FC236}">
              <a16:creationId xmlns:a16="http://schemas.microsoft.com/office/drawing/2014/main" id="{00000000-0008-0000-0100-0000B5000000}"/>
            </a:ext>
          </a:extLst>
        </xdr:cNvPr>
        <xdr:cNvSpPr/>
      </xdr:nvSpPr>
      <xdr:spPr>
        <a:xfrm>
          <a:off x="1079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100-0000B6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100-0000B7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100-0000B8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100-0000B9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100-0000BA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70031</xdr:rowOff>
    </xdr:from>
    <xdr:to>
      <xdr:col>24</xdr:col>
      <xdr:colOff>114300</xdr:colOff>
      <xdr:row>61</xdr:row>
      <xdr:rowOff>181</xdr:rowOff>
    </xdr:to>
    <xdr:sp macro="" textlink="">
      <xdr:nvSpPr>
        <xdr:cNvPr id="187" name="楕円 186">
          <a:extLst>
            <a:ext uri="{FF2B5EF4-FFF2-40B4-BE49-F238E27FC236}">
              <a16:creationId xmlns:a16="http://schemas.microsoft.com/office/drawing/2014/main" id="{00000000-0008-0000-0100-0000BB000000}"/>
            </a:ext>
          </a:extLst>
        </xdr:cNvPr>
        <xdr:cNvSpPr/>
      </xdr:nvSpPr>
      <xdr:spPr>
        <a:xfrm>
          <a:off x="4584700" y="1035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92908</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00000000-0008-0000-0100-0000BC000000}"/>
            </a:ext>
          </a:extLst>
        </xdr:cNvPr>
        <xdr:cNvSpPr txBox="1"/>
      </xdr:nvSpPr>
      <xdr:spPr>
        <a:xfrm>
          <a:off x="4673600" y="10208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110853</xdr:rowOff>
    </xdr:from>
    <xdr:to>
      <xdr:col>20</xdr:col>
      <xdr:colOff>38100</xdr:colOff>
      <xdr:row>61</xdr:row>
      <xdr:rowOff>41003</xdr:rowOff>
    </xdr:to>
    <xdr:sp macro="" textlink="">
      <xdr:nvSpPr>
        <xdr:cNvPr id="189" name="楕円 188">
          <a:extLst>
            <a:ext uri="{FF2B5EF4-FFF2-40B4-BE49-F238E27FC236}">
              <a16:creationId xmlns:a16="http://schemas.microsoft.com/office/drawing/2014/main" id="{00000000-0008-0000-0100-0000BD000000}"/>
            </a:ext>
          </a:extLst>
        </xdr:cNvPr>
        <xdr:cNvSpPr/>
      </xdr:nvSpPr>
      <xdr:spPr>
        <a:xfrm>
          <a:off x="3746500" y="10397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120831</xdr:rowOff>
    </xdr:from>
    <xdr:to>
      <xdr:col>24</xdr:col>
      <xdr:colOff>63500</xdr:colOff>
      <xdr:row>60</xdr:row>
      <xdr:rowOff>161653</xdr:rowOff>
    </xdr:to>
    <xdr:cxnSp macro="">
      <xdr:nvCxnSpPr>
        <xdr:cNvPr id="190" name="直線コネクタ 189">
          <a:extLst>
            <a:ext uri="{FF2B5EF4-FFF2-40B4-BE49-F238E27FC236}">
              <a16:creationId xmlns:a16="http://schemas.microsoft.com/office/drawing/2014/main" id="{00000000-0008-0000-0100-0000BE000000}"/>
            </a:ext>
          </a:extLst>
        </xdr:cNvPr>
        <xdr:cNvCxnSpPr/>
      </xdr:nvCxnSpPr>
      <xdr:spPr>
        <a:xfrm flipV="1">
          <a:off x="3797300" y="10407831"/>
          <a:ext cx="8382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87993</xdr:rowOff>
    </xdr:from>
    <xdr:to>
      <xdr:col>15</xdr:col>
      <xdr:colOff>101600</xdr:colOff>
      <xdr:row>61</xdr:row>
      <xdr:rowOff>18143</xdr:rowOff>
    </xdr:to>
    <xdr:sp macro="" textlink="">
      <xdr:nvSpPr>
        <xdr:cNvPr id="191" name="楕円 190">
          <a:extLst>
            <a:ext uri="{FF2B5EF4-FFF2-40B4-BE49-F238E27FC236}">
              <a16:creationId xmlns:a16="http://schemas.microsoft.com/office/drawing/2014/main" id="{00000000-0008-0000-0100-0000BF000000}"/>
            </a:ext>
          </a:extLst>
        </xdr:cNvPr>
        <xdr:cNvSpPr/>
      </xdr:nvSpPr>
      <xdr:spPr>
        <a:xfrm>
          <a:off x="2857500" y="1037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138793</xdr:rowOff>
    </xdr:from>
    <xdr:to>
      <xdr:col>19</xdr:col>
      <xdr:colOff>177800</xdr:colOff>
      <xdr:row>60</xdr:row>
      <xdr:rowOff>161653</xdr:rowOff>
    </xdr:to>
    <xdr:cxnSp macro="">
      <xdr:nvCxnSpPr>
        <xdr:cNvPr id="192" name="直線コネクタ 191">
          <a:extLst>
            <a:ext uri="{FF2B5EF4-FFF2-40B4-BE49-F238E27FC236}">
              <a16:creationId xmlns:a16="http://schemas.microsoft.com/office/drawing/2014/main" id="{00000000-0008-0000-0100-0000C0000000}"/>
            </a:ext>
          </a:extLst>
        </xdr:cNvPr>
        <xdr:cNvCxnSpPr/>
      </xdr:nvCxnSpPr>
      <xdr:spPr>
        <a:xfrm>
          <a:off x="2908300" y="10425793"/>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110853</xdr:rowOff>
    </xdr:from>
    <xdr:to>
      <xdr:col>10</xdr:col>
      <xdr:colOff>165100</xdr:colOff>
      <xdr:row>61</xdr:row>
      <xdr:rowOff>41003</xdr:rowOff>
    </xdr:to>
    <xdr:sp macro="" textlink="">
      <xdr:nvSpPr>
        <xdr:cNvPr id="193" name="楕円 192">
          <a:extLst>
            <a:ext uri="{FF2B5EF4-FFF2-40B4-BE49-F238E27FC236}">
              <a16:creationId xmlns:a16="http://schemas.microsoft.com/office/drawing/2014/main" id="{00000000-0008-0000-0100-0000C1000000}"/>
            </a:ext>
          </a:extLst>
        </xdr:cNvPr>
        <xdr:cNvSpPr/>
      </xdr:nvSpPr>
      <xdr:spPr>
        <a:xfrm>
          <a:off x="1968500" y="10397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138793</xdr:rowOff>
    </xdr:from>
    <xdr:to>
      <xdr:col>15</xdr:col>
      <xdr:colOff>50800</xdr:colOff>
      <xdr:row>60</xdr:row>
      <xdr:rowOff>161653</xdr:rowOff>
    </xdr:to>
    <xdr:cxnSp macro="">
      <xdr:nvCxnSpPr>
        <xdr:cNvPr id="194" name="直線コネクタ 193">
          <a:extLst>
            <a:ext uri="{FF2B5EF4-FFF2-40B4-BE49-F238E27FC236}">
              <a16:creationId xmlns:a16="http://schemas.microsoft.com/office/drawing/2014/main" id="{00000000-0008-0000-0100-0000C2000000}"/>
            </a:ext>
          </a:extLst>
        </xdr:cNvPr>
        <xdr:cNvCxnSpPr/>
      </xdr:nvCxnSpPr>
      <xdr:spPr>
        <a:xfrm flipV="1">
          <a:off x="2019300" y="10425793"/>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110853</xdr:rowOff>
    </xdr:from>
    <xdr:to>
      <xdr:col>6</xdr:col>
      <xdr:colOff>38100</xdr:colOff>
      <xdr:row>61</xdr:row>
      <xdr:rowOff>41003</xdr:rowOff>
    </xdr:to>
    <xdr:sp macro="" textlink="">
      <xdr:nvSpPr>
        <xdr:cNvPr id="195" name="楕円 194">
          <a:extLst>
            <a:ext uri="{FF2B5EF4-FFF2-40B4-BE49-F238E27FC236}">
              <a16:creationId xmlns:a16="http://schemas.microsoft.com/office/drawing/2014/main" id="{00000000-0008-0000-0100-0000C3000000}"/>
            </a:ext>
          </a:extLst>
        </xdr:cNvPr>
        <xdr:cNvSpPr/>
      </xdr:nvSpPr>
      <xdr:spPr>
        <a:xfrm>
          <a:off x="1079500" y="10397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161653</xdr:rowOff>
    </xdr:from>
    <xdr:to>
      <xdr:col>10</xdr:col>
      <xdr:colOff>114300</xdr:colOff>
      <xdr:row>60</xdr:row>
      <xdr:rowOff>161653</xdr:rowOff>
    </xdr:to>
    <xdr:cxnSp macro="">
      <xdr:nvCxnSpPr>
        <xdr:cNvPr id="196" name="直線コネクタ 195">
          <a:extLst>
            <a:ext uri="{FF2B5EF4-FFF2-40B4-BE49-F238E27FC236}">
              <a16:creationId xmlns:a16="http://schemas.microsoft.com/office/drawing/2014/main" id="{00000000-0008-0000-0100-0000C4000000}"/>
            </a:ext>
          </a:extLst>
        </xdr:cNvPr>
        <xdr:cNvCxnSpPr/>
      </xdr:nvCxnSpPr>
      <xdr:spPr>
        <a:xfrm>
          <a:off x="1130300" y="1044865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131734</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00000000-0008-0000-0100-0000C5000000}"/>
            </a:ext>
          </a:extLst>
        </xdr:cNvPr>
        <xdr:cNvSpPr txBox="1"/>
      </xdr:nvSpPr>
      <xdr:spPr>
        <a:xfrm>
          <a:off x="3582044" y="1059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128468</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00000000-0008-0000-0100-0000C6000000}"/>
            </a:ext>
          </a:extLst>
        </xdr:cNvPr>
        <xdr:cNvSpPr txBox="1"/>
      </xdr:nvSpPr>
      <xdr:spPr>
        <a:xfrm>
          <a:off x="2705744" y="105869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92546</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00000000-0008-0000-0100-0000C7000000}"/>
            </a:ext>
          </a:extLst>
        </xdr:cNvPr>
        <xdr:cNvSpPr txBox="1"/>
      </xdr:nvSpPr>
      <xdr:spPr>
        <a:xfrm>
          <a:off x="1816744" y="1055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51724</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00000000-0008-0000-0100-0000C8000000}"/>
            </a:ext>
          </a:extLst>
        </xdr:cNvPr>
        <xdr:cNvSpPr txBox="1"/>
      </xdr:nvSpPr>
      <xdr:spPr>
        <a:xfrm>
          <a:off x="927744" y="10510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57530</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00000000-0008-0000-0100-0000C9000000}"/>
            </a:ext>
          </a:extLst>
        </xdr:cNvPr>
        <xdr:cNvSpPr txBox="1"/>
      </xdr:nvSpPr>
      <xdr:spPr>
        <a:xfrm>
          <a:off x="3582044" y="1017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34670</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00000000-0008-0000-0100-0000CA000000}"/>
            </a:ext>
          </a:extLst>
        </xdr:cNvPr>
        <xdr:cNvSpPr txBox="1"/>
      </xdr:nvSpPr>
      <xdr:spPr>
        <a:xfrm>
          <a:off x="2705744" y="1015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57530</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00000000-0008-0000-0100-0000CB000000}"/>
            </a:ext>
          </a:extLst>
        </xdr:cNvPr>
        <xdr:cNvSpPr txBox="1"/>
      </xdr:nvSpPr>
      <xdr:spPr>
        <a:xfrm>
          <a:off x="1816744" y="1017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57530</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00000000-0008-0000-0100-0000CC000000}"/>
            </a:ext>
          </a:extLst>
        </xdr:cNvPr>
        <xdr:cNvSpPr txBox="1"/>
      </xdr:nvSpPr>
      <xdr:spPr>
        <a:xfrm>
          <a:off x="927744" y="1017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00000000-0008-0000-0100-0000CD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00000000-0008-0000-0100-0000CE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0000000-0008-0000-0100-0000CF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0000000-0008-0000-0100-0000D0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00000000-0008-0000-0100-0000D1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100-0000D2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100-0000D3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00000000-0008-0000-0100-0000D4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00000000-0008-0000-0100-0000D5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00000000-0008-0000-0100-0000D6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00000000-0008-0000-0100-0000D7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id="{00000000-0008-0000-0100-0000D8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00000000-0008-0000-0100-0000D9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8" name="テキスト ボックス 217">
          <a:extLst>
            <a:ext uri="{FF2B5EF4-FFF2-40B4-BE49-F238E27FC236}">
              <a16:creationId xmlns:a16="http://schemas.microsoft.com/office/drawing/2014/main" id="{00000000-0008-0000-0100-0000DA000000}"/>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00000000-0008-0000-0100-0000DB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0" name="テキスト ボックス 219">
          <a:extLst>
            <a:ext uri="{FF2B5EF4-FFF2-40B4-BE49-F238E27FC236}">
              <a16:creationId xmlns:a16="http://schemas.microsoft.com/office/drawing/2014/main" id="{00000000-0008-0000-0100-0000DC000000}"/>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00000000-0008-0000-0100-0000DD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2" name="テキスト ボックス 221">
          <a:extLst>
            <a:ext uri="{FF2B5EF4-FFF2-40B4-BE49-F238E27FC236}">
              <a16:creationId xmlns:a16="http://schemas.microsoft.com/office/drawing/2014/main" id="{00000000-0008-0000-0100-0000DE000000}"/>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00000000-0008-0000-0100-0000DF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a:extLst>
            <a:ext uri="{FF2B5EF4-FFF2-40B4-BE49-F238E27FC236}">
              <a16:creationId xmlns:a16="http://schemas.microsoft.com/office/drawing/2014/main" id="{00000000-0008-0000-0100-0000E000000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00000000-0008-0000-0100-0000E1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a16="http://schemas.microsoft.com/office/drawing/2014/main" id="{00000000-0008-0000-0100-0000E2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00000000-0008-0000-0100-0000E3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9741</xdr:rowOff>
    </xdr:from>
    <xdr:to>
      <xdr:col>54</xdr:col>
      <xdr:colOff>189865</xdr:colOff>
      <xdr:row>64</xdr:row>
      <xdr:rowOff>75347</xdr:rowOff>
    </xdr:to>
    <xdr:cxnSp macro="">
      <xdr:nvCxnSpPr>
        <xdr:cNvPr id="228" name="直線コネクタ 227">
          <a:extLst>
            <a:ext uri="{FF2B5EF4-FFF2-40B4-BE49-F238E27FC236}">
              <a16:creationId xmlns:a16="http://schemas.microsoft.com/office/drawing/2014/main" id="{00000000-0008-0000-0100-0000E4000000}"/>
            </a:ext>
          </a:extLst>
        </xdr:cNvPr>
        <xdr:cNvCxnSpPr/>
      </xdr:nvCxnSpPr>
      <xdr:spPr>
        <a:xfrm flipV="1">
          <a:off x="10476865" y="9610941"/>
          <a:ext cx="0" cy="14372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79174</xdr:rowOff>
    </xdr:from>
    <xdr:ext cx="469744" cy="259045"/>
    <xdr:sp macro="" textlink="">
      <xdr:nvSpPr>
        <xdr:cNvPr id="229" name="【橋りょう・トンネル】&#10;一人当たり有形固定資産（償却資産）額最小値テキスト">
          <a:extLst>
            <a:ext uri="{FF2B5EF4-FFF2-40B4-BE49-F238E27FC236}">
              <a16:creationId xmlns:a16="http://schemas.microsoft.com/office/drawing/2014/main" id="{00000000-0008-0000-0100-0000E5000000}"/>
            </a:ext>
          </a:extLst>
        </xdr:cNvPr>
        <xdr:cNvSpPr txBox="1"/>
      </xdr:nvSpPr>
      <xdr:spPr>
        <a:xfrm>
          <a:off x="10515600" y="11051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75347</xdr:rowOff>
    </xdr:from>
    <xdr:to>
      <xdr:col>55</xdr:col>
      <xdr:colOff>88900</xdr:colOff>
      <xdr:row>64</xdr:row>
      <xdr:rowOff>75347</xdr:rowOff>
    </xdr:to>
    <xdr:cxnSp macro="">
      <xdr:nvCxnSpPr>
        <xdr:cNvPr id="230" name="直線コネクタ 229">
          <a:extLst>
            <a:ext uri="{FF2B5EF4-FFF2-40B4-BE49-F238E27FC236}">
              <a16:creationId xmlns:a16="http://schemas.microsoft.com/office/drawing/2014/main" id="{00000000-0008-0000-0100-0000E6000000}"/>
            </a:ext>
          </a:extLst>
        </xdr:cNvPr>
        <xdr:cNvCxnSpPr/>
      </xdr:nvCxnSpPr>
      <xdr:spPr>
        <a:xfrm>
          <a:off x="10388600" y="11048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127868</xdr:rowOff>
    </xdr:from>
    <xdr:ext cx="690189" cy="259045"/>
    <xdr:sp macro="" textlink="">
      <xdr:nvSpPr>
        <xdr:cNvPr id="231" name="【橋りょう・トンネル】&#10;一人当たり有形固定資産（償却資産）額最大値テキスト">
          <a:extLst>
            <a:ext uri="{FF2B5EF4-FFF2-40B4-BE49-F238E27FC236}">
              <a16:creationId xmlns:a16="http://schemas.microsoft.com/office/drawing/2014/main" id="{00000000-0008-0000-0100-0000E7000000}"/>
            </a:ext>
          </a:extLst>
        </xdr:cNvPr>
        <xdr:cNvSpPr txBox="1"/>
      </xdr:nvSpPr>
      <xdr:spPr>
        <a:xfrm>
          <a:off x="10515600" y="93861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3,774,432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9741</xdr:rowOff>
    </xdr:from>
    <xdr:to>
      <xdr:col>55</xdr:col>
      <xdr:colOff>88900</xdr:colOff>
      <xdr:row>56</xdr:row>
      <xdr:rowOff>9741</xdr:rowOff>
    </xdr:to>
    <xdr:cxnSp macro="">
      <xdr:nvCxnSpPr>
        <xdr:cNvPr id="232" name="直線コネクタ 231">
          <a:extLst>
            <a:ext uri="{FF2B5EF4-FFF2-40B4-BE49-F238E27FC236}">
              <a16:creationId xmlns:a16="http://schemas.microsoft.com/office/drawing/2014/main" id="{00000000-0008-0000-0100-0000E8000000}"/>
            </a:ext>
          </a:extLst>
        </xdr:cNvPr>
        <xdr:cNvCxnSpPr/>
      </xdr:nvCxnSpPr>
      <xdr:spPr>
        <a:xfrm>
          <a:off x="10388600" y="9610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35033</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00000000-0008-0000-0100-0000E9000000}"/>
            </a:ext>
          </a:extLst>
        </xdr:cNvPr>
        <xdr:cNvSpPr txBox="1"/>
      </xdr:nvSpPr>
      <xdr:spPr>
        <a:xfrm>
          <a:off x="10515600" y="106649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12156</xdr:rowOff>
    </xdr:from>
    <xdr:to>
      <xdr:col>55</xdr:col>
      <xdr:colOff>50800</xdr:colOff>
      <xdr:row>63</xdr:row>
      <xdr:rowOff>113756</xdr:rowOff>
    </xdr:to>
    <xdr:sp macro="" textlink="">
      <xdr:nvSpPr>
        <xdr:cNvPr id="234" name="フローチャート: 判断 233">
          <a:extLst>
            <a:ext uri="{FF2B5EF4-FFF2-40B4-BE49-F238E27FC236}">
              <a16:creationId xmlns:a16="http://schemas.microsoft.com/office/drawing/2014/main" id="{00000000-0008-0000-0100-0000EA000000}"/>
            </a:ext>
          </a:extLst>
        </xdr:cNvPr>
        <xdr:cNvSpPr/>
      </xdr:nvSpPr>
      <xdr:spPr>
        <a:xfrm>
          <a:off x="10426700" y="10813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31252</xdr:rowOff>
    </xdr:from>
    <xdr:to>
      <xdr:col>50</xdr:col>
      <xdr:colOff>165100</xdr:colOff>
      <xdr:row>63</xdr:row>
      <xdr:rowOff>132852</xdr:rowOff>
    </xdr:to>
    <xdr:sp macro="" textlink="">
      <xdr:nvSpPr>
        <xdr:cNvPr id="235" name="フローチャート: 判断 234">
          <a:extLst>
            <a:ext uri="{FF2B5EF4-FFF2-40B4-BE49-F238E27FC236}">
              <a16:creationId xmlns:a16="http://schemas.microsoft.com/office/drawing/2014/main" id="{00000000-0008-0000-0100-0000EB000000}"/>
            </a:ext>
          </a:extLst>
        </xdr:cNvPr>
        <xdr:cNvSpPr/>
      </xdr:nvSpPr>
      <xdr:spPr>
        <a:xfrm>
          <a:off x="9588500" y="1083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20751</xdr:rowOff>
    </xdr:from>
    <xdr:to>
      <xdr:col>46</xdr:col>
      <xdr:colOff>38100</xdr:colOff>
      <xdr:row>63</xdr:row>
      <xdr:rowOff>122351</xdr:rowOff>
    </xdr:to>
    <xdr:sp macro="" textlink="">
      <xdr:nvSpPr>
        <xdr:cNvPr id="236" name="フローチャート: 判断 235">
          <a:extLst>
            <a:ext uri="{FF2B5EF4-FFF2-40B4-BE49-F238E27FC236}">
              <a16:creationId xmlns:a16="http://schemas.microsoft.com/office/drawing/2014/main" id="{00000000-0008-0000-0100-0000EC000000}"/>
            </a:ext>
          </a:extLst>
        </xdr:cNvPr>
        <xdr:cNvSpPr/>
      </xdr:nvSpPr>
      <xdr:spPr>
        <a:xfrm>
          <a:off x="8699500" y="10822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3337</xdr:rowOff>
    </xdr:from>
    <xdr:to>
      <xdr:col>41</xdr:col>
      <xdr:colOff>101600</xdr:colOff>
      <xdr:row>63</xdr:row>
      <xdr:rowOff>104937</xdr:rowOff>
    </xdr:to>
    <xdr:sp macro="" textlink="">
      <xdr:nvSpPr>
        <xdr:cNvPr id="237" name="フローチャート: 判断 236">
          <a:extLst>
            <a:ext uri="{FF2B5EF4-FFF2-40B4-BE49-F238E27FC236}">
              <a16:creationId xmlns:a16="http://schemas.microsoft.com/office/drawing/2014/main" id="{00000000-0008-0000-0100-0000ED000000}"/>
            </a:ext>
          </a:extLst>
        </xdr:cNvPr>
        <xdr:cNvSpPr/>
      </xdr:nvSpPr>
      <xdr:spPr>
        <a:xfrm>
          <a:off x="7810500" y="1080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167370</xdr:rowOff>
    </xdr:from>
    <xdr:to>
      <xdr:col>36</xdr:col>
      <xdr:colOff>165100</xdr:colOff>
      <xdr:row>63</xdr:row>
      <xdr:rowOff>97520</xdr:rowOff>
    </xdr:to>
    <xdr:sp macro="" textlink="">
      <xdr:nvSpPr>
        <xdr:cNvPr id="238" name="フローチャート: 判断 237">
          <a:extLst>
            <a:ext uri="{FF2B5EF4-FFF2-40B4-BE49-F238E27FC236}">
              <a16:creationId xmlns:a16="http://schemas.microsoft.com/office/drawing/2014/main" id="{00000000-0008-0000-0100-0000EE000000}"/>
            </a:ext>
          </a:extLst>
        </xdr:cNvPr>
        <xdr:cNvSpPr/>
      </xdr:nvSpPr>
      <xdr:spPr>
        <a:xfrm>
          <a:off x="6921500" y="10797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100-0000EF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100-0000F0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100-0000F1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100-0000F2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100-0000F3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56976</xdr:rowOff>
    </xdr:from>
    <xdr:to>
      <xdr:col>55</xdr:col>
      <xdr:colOff>50800</xdr:colOff>
      <xdr:row>63</xdr:row>
      <xdr:rowOff>158576</xdr:rowOff>
    </xdr:to>
    <xdr:sp macro="" textlink="">
      <xdr:nvSpPr>
        <xdr:cNvPr id="244" name="楕円 243">
          <a:extLst>
            <a:ext uri="{FF2B5EF4-FFF2-40B4-BE49-F238E27FC236}">
              <a16:creationId xmlns:a16="http://schemas.microsoft.com/office/drawing/2014/main" id="{00000000-0008-0000-0100-0000F4000000}"/>
            </a:ext>
          </a:extLst>
        </xdr:cNvPr>
        <xdr:cNvSpPr/>
      </xdr:nvSpPr>
      <xdr:spPr>
        <a:xfrm>
          <a:off x="10426700" y="10858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35403</xdr:rowOff>
    </xdr:from>
    <xdr:ext cx="599010" cy="259045"/>
    <xdr:sp macro="" textlink="">
      <xdr:nvSpPr>
        <xdr:cNvPr id="245" name="【橋りょう・トンネル】&#10;一人当たり有形固定資産（償却資産）額該当値テキスト">
          <a:extLst>
            <a:ext uri="{FF2B5EF4-FFF2-40B4-BE49-F238E27FC236}">
              <a16:creationId xmlns:a16="http://schemas.microsoft.com/office/drawing/2014/main" id="{00000000-0008-0000-0100-0000F5000000}"/>
            </a:ext>
          </a:extLst>
        </xdr:cNvPr>
        <xdr:cNvSpPr txBox="1"/>
      </xdr:nvSpPr>
      <xdr:spPr>
        <a:xfrm>
          <a:off x="10515600" y="10836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68136</xdr:rowOff>
    </xdr:from>
    <xdr:to>
      <xdr:col>50</xdr:col>
      <xdr:colOff>165100</xdr:colOff>
      <xdr:row>63</xdr:row>
      <xdr:rowOff>169736</xdr:rowOff>
    </xdr:to>
    <xdr:sp macro="" textlink="">
      <xdr:nvSpPr>
        <xdr:cNvPr id="246" name="楕円 245">
          <a:extLst>
            <a:ext uri="{FF2B5EF4-FFF2-40B4-BE49-F238E27FC236}">
              <a16:creationId xmlns:a16="http://schemas.microsoft.com/office/drawing/2014/main" id="{00000000-0008-0000-0100-0000F6000000}"/>
            </a:ext>
          </a:extLst>
        </xdr:cNvPr>
        <xdr:cNvSpPr/>
      </xdr:nvSpPr>
      <xdr:spPr>
        <a:xfrm>
          <a:off x="9588500" y="1086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107776</xdr:rowOff>
    </xdr:from>
    <xdr:to>
      <xdr:col>55</xdr:col>
      <xdr:colOff>0</xdr:colOff>
      <xdr:row>63</xdr:row>
      <xdr:rowOff>118936</xdr:rowOff>
    </xdr:to>
    <xdr:cxnSp macro="">
      <xdr:nvCxnSpPr>
        <xdr:cNvPr id="247" name="直線コネクタ 246">
          <a:extLst>
            <a:ext uri="{FF2B5EF4-FFF2-40B4-BE49-F238E27FC236}">
              <a16:creationId xmlns:a16="http://schemas.microsoft.com/office/drawing/2014/main" id="{00000000-0008-0000-0100-0000F7000000}"/>
            </a:ext>
          </a:extLst>
        </xdr:cNvPr>
        <xdr:cNvCxnSpPr/>
      </xdr:nvCxnSpPr>
      <xdr:spPr>
        <a:xfrm flipV="1">
          <a:off x="9639300" y="10909126"/>
          <a:ext cx="838200" cy="11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70955</xdr:rowOff>
    </xdr:from>
    <xdr:to>
      <xdr:col>46</xdr:col>
      <xdr:colOff>38100</xdr:colOff>
      <xdr:row>64</xdr:row>
      <xdr:rowOff>1105</xdr:rowOff>
    </xdr:to>
    <xdr:sp macro="" textlink="">
      <xdr:nvSpPr>
        <xdr:cNvPr id="248" name="楕円 247">
          <a:extLst>
            <a:ext uri="{FF2B5EF4-FFF2-40B4-BE49-F238E27FC236}">
              <a16:creationId xmlns:a16="http://schemas.microsoft.com/office/drawing/2014/main" id="{00000000-0008-0000-0100-0000F8000000}"/>
            </a:ext>
          </a:extLst>
        </xdr:cNvPr>
        <xdr:cNvSpPr/>
      </xdr:nvSpPr>
      <xdr:spPr>
        <a:xfrm>
          <a:off x="8699500" y="10872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118936</xdr:rowOff>
    </xdr:from>
    <xdr:to>
      <xdr:col>50</xdr:col>
      <xdr:colOff>114300</xdr:colOff>
      <xdr:row>63</xdr:row>
      <xdr:rowOff>121755</xdr:rowOff>
    </xdr:to>
    <xdr:cxnSp macro="">
      <xdr:nvCxnSpPr>
        <xdr:cNvPr id="249" name="直線コネクタ 248">
          <a:extLst>
            <a:ext uri="{FF2B5EF4-FFF2-40B4-BE49-F238E27FC236}">
              <a16:creationId xmlns:a16="http://schemas.microsoft.com/office/drawing/2014/main" id="{00000000-0008-0000-0100-0000F9000000}"/>
            </a:ext>
          </a:extLst>
        </xdr:cNvPr>
        <xdr:cNvCxnSpPr/>
      </xdr:nvCxnSpPr>
      <xdr:spPr>
        <a:xfrm flipV="1">
          <a:off x="8750300" y="10920286"/>
          <a:ext cx="889000" cy="2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78986</xdr:rowOff>
    </xdr:from>
    <xdr:to>
      <xdr:col>41</xdr:col>
      <xdr:colOff>101600</xdr:colOff>
      <xdr:row>64</xdr:row>
      <xdr:rowOff>9136</xdr:rowOff>
    </xdr:to>
    <xdr:sp macro="" textlink="">
      <xdr:nvSpPr>
        <xdr:cNvPr id="250" name="楕円 249">
          <a:extLst>
            <a:ext uri="{FF2B5EF4-FFF2-40B4-BE49-F238E27FC236}">
              <a16:creationId xmlns:a16="http://schemas.microsoft.com/office/drawing/2014/main" id="{00000000-0008-0000-0100-0000FA000000}"/>
            </a:ext>
          </a:extLst>
        </xdr:cNvPr>
        <xdr:cNvSpPr/>
      </xdr:nvSpPr>
      <xdr:spPr>
        <a:xfrm>
          <a:off x="7810500" y="10880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121755</xdr:rowOff>
    </xdr:from>
    <xdr:to>
      <xdr:col>45</xdr:col>
      <xdr:colOff>177800</xdr:colOff>
      <xdr:row>63</xdr:row>
      <xdr:rowOff>129786</xdr:rowOff>
    </xdr:to>
    <xdr:cxnSp macro="">
      <xdr:nvCxnSpPr>
        <xdr:cNvPr id="251" name="直線コネクタ 250">
          <a:extLst>
            <a:ext uri="{FF2B5EF4-FFF2-40B4-BE49-F238E27FC236}">
              <a16:creationId xmlns:a16="http://schemas.microsoft.com/office/drawing/2014/main" id="{00000000-0008-0000-0100-0000FB000000}"/>
            </a:ext>
          </a:extLst>
        </xdr:cNvPr>
        <xdr:cNvCxnSpPr/>
      </xdr:nvCxnSpPr>
      <xdr:spPr>
        <a:xfrm flipV="1">
          <a:off x="7861300" y="10923105"/>
          <a:ext cx="889000" cy="8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85830</xdr:rowOff>
    </xdr:from>
    <xdr:to>
      <xdr:col>36</xdr:col>
      <xdr:colOff>165100</xdr:colOff>
      <xdr:row>64</xdr:row>
      <xdr:rowOff>15980</xdr:rowOff>
    </xdr:to>
    <xdr:sp macro="" textlink="">
      <xdr:nvSpPr>
        <xdr:cNvPr id="252" name="楕円 251">
          <a:extLst>
            <a:ext uri="{FF2B5EF4-FFF2-40B4-BE49-F238E27FC236}">
              <a16:creationId xmlns:a16="http://schemas.microsoft.com/office/drawing/2014/main" id="{00000000-0008-0000-0100-0000FC000000}"/>
            </a:ext>
          </a:extLst>
        </xdr:cNvPr>
        <xdr:cNvSpPr/>
      </xdr:nvSpPr>
      <xdr:spPr>
        <a:xfrm>
          <a:off x="6921500" y="1088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129786</xdr:rowOff>
    </xdr:from>
    <xdr:to>
      <xdr:col>41</xdr:col>
      <xdr:colOff>50800</xdr:colOff>
      <xdr:row>63</xdr:row>
      <xdr:rowOff>136630</xdr:rowOff>
    </xdr:to>
    <xdr:cxnSp macro="">
      <xdr:nvCxnSpPr>
        <xdr:cNvPr id="253" name="直線コネクタ 252">
          <a:extLst>
            <a:ext uri="{FF2B5EF4-FFF2-40B4-BE49-F238E27FC236}">
              <a16:creationId xmlns:a16="http://schemas.microsoft.com/office/drawing/2014/main" id="{00000000-0008-0000-0100-0000FD000000}"/>
            </a:ext>
          </a:extLst>
        </xdr:cNvPr>
        <xdr:cNvCxnSpPr/>
      </xdr:nvCxnSpPr>
      <xdr:spPr>
        <a:xfrm flipV="1">
          <a:off x="6972300" y="10931136"/>
          <a:ext cx="889000" cy="6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149379</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00000000-0008-0000-0100-0000FE000000}"/>
            </a:ext>
          </a:extLst>
        </xdr:cNvPr>
        <xdr:cNvSpPr txBox="1"/>
      </xdr:nvSpPr>
      <xdr:spPr>
        <a:xfrm>
          <a:off x="9327095" y="10607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138878</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00000000-0008-0000-0100-0000FF000000}"/>
            </a:ext>
          </a:extLst>
        </xdr:cNvPr>
        <xdr:cNvSpPr txBox="1"/>
      </xdr:nvSpPr>
      <xdr:spPr>
        <a:xfrm>
          <a:off x="8450795" y="10597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121464</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00000000-0008-0000-0100-000000010000}"/>
            </a:ext>
          </a:extLst>
        </xdr:cNvPr>
        <xdr:cNvSpPr txBox="1"/>
      </xdr:nvSpPr>
      <xdr:spPr>
        <a:xfrm>
          <a:off x="7561795" y="10579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114047</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00000000-0008-0000-0100-000001010000}"/>
            </a:ext>
          </a:extLst>
        </xdr:cNvPr>
        <xdr:cNvSpPr txBox="1"/>
      </xdr:nvSpPr>
      <xdr:spPr>
        <a:xfrm>
          <a:off x="6672795" y="10572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160863</xdr:rowOff>
    </xdr:from>
    <xdr:ext cx="599010" cy="259045"/>
    <xdr:sp macro="" textlink="">
      <xdr:nvSpPr>
        <xdr:cNvPr id="258" name="n_1mainValue【橋りょう・トンネル】&#10;一人当たり有形固定資産（償却資産）額">
          <a:extLst>
            <a:ext uri="{FF2B5EF4-FFF2-40B4-BE49-F238E27FC236}">
              <a16:creationId xmlns:a16="http://schemas.microsoft.com/office/drawing/2014/main" id="{00000000-0008-0000-0100-000002010000}"/>
            </a:ext>
          </a:extLst>
        </xdr:cNvPr>
        <xdr:cNvSpPr txBox="1"/>
      </xdr:nvSpPr>
      <xdr:spPr>
        <a:xfrm>
          <a:off x="9327095" y="10962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163682</xdr:rowOff>
    </xdr:from>
    <xdr:ext cx="599010" cy="259045"/>
    <xdr:sp macro="" textlink="">
      <xdr:nvSpPr>
        <xdr:cNvPr id="259" name="n_2mainValue【橋りょう・トンネル】&#10;一人当たり有形固定資産（償却資産）額">
          <a:extLst>
            <a:ext uri="{FF2B5EF4-FFF2-40B4-BE49-F238E27FC236}">
              <a16:creationId xmlns:a16="http://schemas.microsoft.com/office/drawing/2014/main" id="{00000000-0008-0000-0100-000003010000}"/>
            </a:ext>
          </a:extLst>
        </xdr:cNvPr>
        <xdr:cNvSpPr txBox="1"/>
      </xdr:nvSpPr>
      <xdr:spPr>
        <a:xfrm>
          <a:off x="8450795" y="10965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263</xdr:rowOff>
    </xdr:from>
    <xdr:ext cx="599010" cy="259045"/>
    <xdr:sp macro="" textlink="">
      <xdr:nvSpPr>
        <xdr:cNvPr id="260" name="n_3mainValue【橋りょう・トンネル】&#10;一人当たり有形固定資産（償却資産）額">
          <a:extLst>
            <a:ext uri="{FF2B5EF4-FFF2-40B4-BE49-F238E27FC236}">
              <a16:creationId xmlns:a16="http://schemas.microsoft.com/office/drawing/2014/main" id="{00000000-0008-0000-0100-000004010000}"/>
            </a:ext>
          </a:extLst>
        </xdr:cNvPr>
        <xdr:cNvSpPr txBox="1"/>
      </xdr:nvSpPr>
      <xdr:spPr>
        <a:xfrm>
          <a:off x="7561795" y="10973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7107</xdr:rowOff>
    </xdr:from>
    <xdr:ext cx="599010" cy="259045"/>
    <xdr:sp macro="" textlink="">
      <xdr:nvSpPr>
        <xdr:cNvPr id="261" name="n_4mainValue【橋りょう・トンネル】&#10;一人当たり有形固定資産（償却資産）額">
          <a:extLst>
            <a:ext uri="{FF2B5EF4-FFF2-40B4-BE49-F238E27FC236}">
              <a16:creationId xmlns:a16="http://schemas.microsoft.com/office/drawing/2014/main" id="{00000000-0008-0000-0100-000005010000}"/>
            </a:ext>
          </a:extLst>
        </xdr:cNvPr>
        <xdr:cNvSpPr txBox="1"/>
      </xdr:nvSpPr>
      <xdr:spPr>
        <a:xfrm>
          <a:off x="6672795" y="10979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00000000-0008-0000-0100-000006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00000000-0008-0000-0100-000007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00000000-0008-0000-0100-000008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00000000-0008-0000-0100-000009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00000000-0008-0000-0100-00000A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100-00000B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100-00000C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00000000-0008-0000-0100-00000D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00000000-0008-0000-0100-00000E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00000000-0008-0000-0100-00000F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00000000-0008-0000-0100-000010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a:extLst>
            <a:ext uri="{FF2B5EF4-FFF2-40B4-BE49-F238E27FC236}">
              <a16:creationId xmlns:a16="http://schemas.microsoft.com/office/drawing/2014/main" id="{00000000-0008-0000-0100-00001101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4" name="テキスト ボックス 273">
          <a:extLst>
            <a:ext uri="{FF2B5EF4-FFF2-40B4-BE49-F238E27FC236}">
              <a16:creationId xmlns:a16="http://schemas.microsoft.com/office/drawing/2014/main" id="{00000000-0008-0000-0100-00001201000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a:extLst>
            <a:ext uri="{FF2B5EF4-FFF2-40B4-BE49-F238E27FC236}">
              <a16:creationId xmlns:a16="http://schemas.microsoft.com/office/drawing/2014/main" id="{00000000-0008-0000-0100-00001301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a:extLst>
            <a:ext uri="{FF2B5EF4-FFF2-40B4-BE49-F238E27FC236}">
              <a16:creationId xmlns:a16="http://schemas.microsoft.com/office/drawing/2014/main" id="{00000000-0008-0000-0100-00001401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a:extLst>
            <a:ext uri="{FF2B5EF4-FFF2-40B4-BE49-F238E27FC236}">
              <a16:creationId xmlns:a16="http://schemas.microsoft.com/office/drawing/2014/main" id="{00000000-0008-0000-0100-00001501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a:extLst>
            <a:ext uri="{FF2B5EF4-FFF2-40B4-BE49-F238E27FC236}">
              <a16:creationId xmlns:a16="http://schemas.microsoft.com/office/drawing/2014/main" id="{00000000-0008-0000-0100-00001601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a:extLst>
            <a:ext uri="{FF2B5EF4-FFF2-40B4-BE49-F238E27FC236}">
              <a16:creationId xmlns:a16="http://schemas.microsoft.com/office/drawing/2014/main" id="{00000000-0008-0000-0100-00001701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a:extLst>
            <a:ext uri="{FF2B5EF4-FFF2-40B4-BE49-F238E27FC236}">
              <a16:creationId xmlns:a16="http://schemas.microsoft.com/office/drawing/2014/main" id="{00000000-0008-0000-0100-00001801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a:extLst>
            <a:ext uri="{FF2B5EF4-FFF2-40B4-BE49-F238E27FC236}">
              <a16:creationId xmlns:a16="http://schemas.microsoft.com/office/drawing/2014/main" id="{00000000-0008-0000-0100-00001901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a:extLst>
            <a:ext uri="{FF2B5EF4-FFF2-40B4-BE49-F238E27FC236}">
              <a16:creationId xmlns:a16="http://schemas.microsoft.com/office/drawing/2014/main" id="{00000000-0008-0000-0100-00001A01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a:extLst>
            <a:ext uri="{FF2B5EF4-FFF2-40B4-BE49-F238E27FC236}">
              <a16:creationId xmlns:a16="http://schemas.microsoft.com/office/drawing/2014/main" id="{00000000-0008-0000-0100-00001B01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4" name="テキスト ボックス 283">
          <a:extLst>
            <a:ext uri="{FF2B5EF4-FFF2-40B4-BE49-F238E27FC236}">
              <a16:creationId xmlns:a16="http://schemas.microsoft.com/office/drawing/2014/main" id="{00000000-0008-0000-0100-00001C01000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00000000-0008-0000-0100-00001D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a:extLst>
            <a:ext uri="{FF2B5EF4-FFF2-40B4-BE49-F238E27FC236}">
              <a16:creationId xmlns:a16="http://schemas.microsoft.com/office/drawing/2014/main" id="{00000000-0008-0000-0100-00001E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39732</xdr:rowOff>
    </xdr:from>
    <xdr:to>
      <xdr:col>24</xdr:col>
      <xdr:colOff>62865</xdr:colOff>
      <xdr:row>86</xdr:row>
      <xdr:rowOff>168729</xdr:rowOff>
    </xdr:to>
    <xdr:cxnSp macro="">
      <xdr:nvCxnSpPr>
        <xdr:cNvPr id="287" name="直線コネクタ 286">
          <a:extLst>
            <a:ext uri="{FF2B5EF4-FFF2-40B4-BE49-F238E27FC236}">
              <a16:creationId xmlns:a16="http://schemas.microsoft.com/office/drawing/2014/main" id="{00000000-0008-0000-0100-00001F010000}"/>
            </a:ext>
          </a:extLst>
        </xdr:cNvPr>
        <xdr:cNvCxnSpPr/>
      </xdr:nvCxnSpPr>
      <xdr:spPr>
        <a:xfrm flipV="1">
          <a:off x="4634865" y="13412832"/>
          <a:ext cx="0" cy="1500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8" name="【公営住宅】&#10;有形固定資産減価償却率最小値テキスト">
          <a:extLst>
            <a:ext uri="{FF2B5EF4-FFF2-40B4-BE49-F238E27FC236}">
              <a16:creationId xmlns:a16="http://schemas.microsoft.com/office/drawing/2014/main" id="{00000000-0008-0000-0100-000020010000}"/>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9" name="直線コネクタ 288">
          <a:extLst>
            <a:ext uri="{FF2B5EF4-FFF2-40B4-BE49-F238E27FC236}">
              <a16:creationId xmlns:a16="http://schemas.microsoft.com/office/drawing/2014/main" id="{00000000-0008-0000-0100-000021010000}"/>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157859</xdr:rowOff>
    </xdr:from>
    <xdr:ext cx="340478" cy="259045"/>
    <xdr:sp macro="" textlink="">
      <xdr:nvSpPr>
        <xdr:cNvPr id="290" name="【公営住宅】&#10;有形固定資産減価償却率最大値テキスト">
          <a:extLst>
            <a:ext uri="{FF2B5EF4-FFF2-40B4-BE49-F238E27FC236}">
              <a16:creationId xmlns:a16="http://schemas.microsoft.com/office/drawing/2014/main" id="{00000000-0008-0000-0100-000022010000}"/>
            </a:ext>
          </a:extLst>
        </xdr:cNvPr>
        <xdr:cNvSpPr txBox="1"/>
      </xdr:nvSpPr>
      <xdr:spPr>
        <a:xfrm>
          <a:off x="4673600" y="1318805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39732</xdr:rowOff>
    </xdr:from>
    <xdr:to>
      <xdr:col>24</xdr:col>
      <xdr:colOff>152400</xdr:colOff>
      <xdr:row>78</xdr:row>
      <xdr:rowOff>39732</xdr:rowOff>
    </xdr:to>
    <xdr:cxnSp macro="">
      <xdr:nvCxnSpPr>
        <xdr:cNvPr id="291" name="直線コネクタ 290">
          <a:extLst>
            <a:ext uri="{FF2B5EF4-FFF2-40B4-BE49-F238E27FC236}">
              <a16:creationId xmlns:a16="http://schemas.microsoft.com/office/drawing/2014/main" id="{00000000-0008-0000-0100-000023010000}"/>
            </a:ext>
          </a:extLst>
        </xdr:cNvPr>
        <xdr:cNvCxnSpPr/>
      </xdr:nvCxnSpPr>
      <xdr:spPr>
        <a:xfrm>
          <a:off x="4546600" y="13412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70593</xdr:rowOff>
    </xdr:from>
    <xdr:ext cx="405111" cy="259045"/>
    <xdr:sp macro="" textlink="">
      <xdr:nvSpPr>
        <xdr:cNvPr id="292" name="【公営住宅】&#10;有形固定資産減価償却率平均値テキスト">
          <a:extLst>
            <a:ext uri="{FF2B5EF4-FFF2-40B4-BE49-F238E27FC236}">
              <a16:creationId xmlns:a16="http://schemas.microsoft.com/office/drawing/2014/main" id="{00000000-0008-0000-0100-000024010000}"/>
            </a:ext>
          </a:extLst>
        </xdr:cNvPr>
        <xdr:cNvSpPr txBox="1"/>
      </xdr:nvSpPr>
      <xdr:spPr>
        <a:xfrm>
          <a:off x="4673600" y="141294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47716</xdr:rowOff>
    </xdr:from>
    <xdr:to>
      <xdr:col>24</xdr:col>
      <xdr:colOff>114300</xdr:colOff>
      <xdr:row>83</xdr:row>
      <xdr:rowOff>149316</xdr:rowOff>
    </xdr:to>
    <xdr:sp macro="" textlink="">
      <xdr:nvSpPr>
        <xdr:cNvPr id="293" name="フローチャート: 判断 292">
          <a:extLst>
            <a:ext uri="{FF2B5EF4-FFF2-40B4-BE49-F238E27FC236}">
              <a16:creationId xmlns:a16="http://schemas.microsoft.com/office/drawing/2014/main" id="{00000000-0008-0000-0100-000025010000}"/>
            </a:ext>
          </a:extLst>
        </xdr:cNvPr>
        <xdr:cNvSpPr/>
      </xdr:nvSpPr>
      <xdr:spPr>
        <a:xfrm>
          <a:off x="4584700" y="1427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46082</xdr:rowOff>
    </xdr:from>
    <xdr:to>
      <xdr:col>20</xdr:col>
      <xdr:colOff>38100</xdr:colOff>
      <xdr:row>83</xdr:row>
      <xdr:rowOff>147682</xdr:rowOff>
    </xdr:to>
    <xdr:sp macro="" textlink="">
      <xdr:nvSpPr>
        <xdr:cNvPr id="294" name="フローチャート: 判断 293">
          <a:extLst>
            <a:ext uri="{FF2B5EF4-FFF2-40B4-BE49-F238E27FC236}">
              <a16:creationId xmlns:a16="http://schemas.microsoft.com/office/drawing/2014/main" id="{00000000-0008-0000-0100-000026010000}"/>
            </a:ext>
          </a:extLst>
        </xdr:cNvPr>
        <xdr:cNvSpPr/>
      </xdr:nvSpPr>
      <xdr:spPr>
        <a:xfrm>
          <a:off x="3746500" y="1427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34652</xdr:rowOff>
    </xdr:from>
    <xdr:to>
      <xdr:col>15</xdr:col>
      <xdr:colOff>101600</xdr:colOff>
      <xdr:row>83</xdr:row>
      <xdr:rowOff>136252</xdr:rowOff>
    </xdr:to>
    <xdr:sp macro="" textlink="">
      <xdr:nvSpPr>
        <xdr:cNvPr id="295" name="フローチャート: 判断 294">
          <a:extLst>
            <a:ext uri="{FF2B5EF4-FFF2-40B4-BE49-F238E27FC236}">
              <a16:creationId xmlns:a16="http://schemas.microsoft.com/office/drawing/2014/main" id="{00000000-0008-0000-0100-000027010000}"/>
            </a:ext>
          </a:extLst>
        </xdr:cNvPr>
        <xdr:cNvSpPr/>
      </xdr:nvSpPr>
      <xdr:spPr>
        <a:xfrm>
          <a:off x="2857500" y="1426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6894</xdr:rowOff>
    </xdr:from>
    <xdr:to>
      <xdr:col>10</xdr:col>
      <xdr:colOff>165100</xdr:colOff>
      <xdr:row>83</xdr:row>
      <xdr:rowOff>108494</xdr:rowOff>
    </xdr:to>
    <xdr:sp macro="" textlink="">
      <xdr:nvSpPr>
        <xdr:cNvPr id="296" name="フローチャート: 判断 295">
          <a:extLst>
            <a:ext uri="{FF2B5EF4-FFF2-40B4-BE49-F238E27FC236}">
              <a16:creationId xmlns:a16="http://schemas.microsoft.com/office/drawing/2014/main" id="{00000000-0008-0000-0100-000028010000}"/>
            </a:ext>
          </a:extLst>
        </xdr:cNvPr>
        <xdr:cNvSpPr/>
      </xdr:nvSpPr>
      <xdr:spPr>
        <a:xfrm>
          <a:off x="1968500" y="1423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170180</xdr:rowOff>
    </xdr:from>
    <xdr:to>
      <xdr:col>6</xdr:col>
      <xdr:colOff>38100</xdr:colOff>
      <xdr:row>83</xdr:row>
      <xdr:rowOff>100330</xdr:rowOff>
    </xdr:to>
    <xdr:sp macro="" textlink="">
      <xdr:nvSpPr>
        <xdr:cNvPr id="297" name="フローチャート: 判断 296">
          <a:extLst>
            <a:ext uri="{FF2B5EF4-FFF2-40B4-BE49-F238E27FC236}">
              <a16:creationId xmlns:a16="http://schemas.microsoft.com/office/drawing/2014/main" id="{00000000-0008-0000-0100-000029010000}"/>
            </a:ext>
          </a:extLst>
        </xdr:cNvPr>
        <xdr:cNvSpPr/>
      </xdr:nvSpPr>
      <xdr:spPr>
        <a:xfrm>
          <a:off x="107950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100-00002A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100-00002B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100-00002C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100-00002D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100-00002E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165281</xdr:rowOff>
    </xdr:from>
    <xdr:to>
      <xdr:col>24</xdr:col>
      <xdr:colOff>114300</xdr:colOff>
      <xdr:row>86</xdr:row>
      <xdr:rowOff>95431</xdr:rowOff>
    </xdr:to>
    <xdr:sp macro="" textlink="">
      <xdr:nvSpPr>
        <xdr:cNvPr id="303" name="楕円 302">
          <a:extLst>
            <a:ext uri="{FF2B5EF4-FFF2-40B4-BE49-F238E27FC236}">
              <a16:creationId xmlns:a16="http://schemas.microsoft.com/office/drawing/2014/main" id="{00000000-0008-0000-0100-00002F010000}"/>
            </a:ext>
          </a:extLst>
        </xdr:cNvPr>
        <xdr:cNvSpPr/>
      </xdr:nvSpPr>
      <xdr:spPr>
        <a:xfrm>
          <a:off x="4584700" y="1473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80208</xdr:rowOff>
    </xdr:from>
    <xdr:ext cx="405111" cy="259045"/>
    <xdr:sp macro="" textlink="">
      <xdr:nvSpPr>
        <xdr:cNvPr id="304" name="【公営住宅】&#10;有形固定資産減価償却率該当値テキスト">
          <a:extLst>
            <a:ext uri="{FF2B5EF4-FFF2-40B4-BE49-F238E27FC236}">
              <a16:creationId xmlns:a16="http://schemas.microsoft.com/office/drawing/2014/main" id="{00000000-0008-0000-0100-000030010000}"/>
            </a:ext>
          </a:extLst>
        </xdr:cNvPr>
        <xdr:cNvSpPr txBox="1"/>
      </xdr:nvSpPr>
      <xdr:spPr>
        <a:xfrm>
          <a:off x="4673600" y="14653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129358</xdr:rowOff>
    </xdr:from>
    <xdr:to>
      <xdr:col>20</xdr:col>
      <xdr:colOff>38100</xdr:colOff>
      <xdr:row>86</xdr:row>
      <xdr:rowOff>59508</xdr:rowOff>
    </xdr:to>
    <xdr:sp macro="" textlink="">
      <xdr:nvSpPr>
        <xdr:cNvPr id="305" name="楕円 304">
          <a:extLst>
            <a:ext uri="{FF2B5EF4-FFF2-40B4-BE49-F238E27FC236}">
              <a16:creationId xmlns:a16="http://schemas.microsoft.com/office/drawing/2014/main" id="{00000000-0008-0000-0100-000031010000}"/>
            </a:ext>
          </a:extLst>
        </xdr:cNvPr>
        <xdr:cNvSpPr/>
      </xdr:nvSpPr>
      <xdr:spPr>
        <a:xfrm>
          <a:off x="3746500" y="1470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8708</xdr:rowOff>
    </xdr:from>
    <xdr:to>
      <xdr:col>24</xdr:col>
      <xdr:colOff>63500</xdr:colOff>
      <xdr:row>86</xdr:row>
      <xdr:rowOff>44631</xdr:rowOff>
    </xdr:to>
    <xdr:cxnSp macro="">
      <xdr:nvCxnSpPr>
        <xdr:cNvPr id="306" name="直線コネクタ 305">
          <a:extLst>
            <a:ext uri="{FF2B5EF4-FFF2-40B4-BE49-F238E27FC236}">
              <a16:creationId xmlns:a16="http://schemas.microsoft.com/office/drawing/2014/main" id="{00000000-0008-0000-0100-000032010000}"/>
            </a:ext>
          </a:extLst>
        </xdr:cNvPr>
        <xdr:cNvCxnSpPr/>
      </xdr:nvCxnSpPr>
      <xdr:spPr>
        <a:xfrm>
          <a:off x="3797300" y="14753408"/>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93436</xdr:rowOff>
    </xdr:from>
    <xdr:to>
      <xdr:col>15</xdr:col>
      <xdr:colOff>101600</xdr:colOff>
      <xdr:row>86</xdr:row>
      <xdr:rowOff>23586</xdr:rowOff>
    </xdr:to>
    <xdr:sp macro="" textlink="">
      <xdr:nvSpPr>
        <xdr:cNvPr id="307" name="楕円 306">
          <a:extLst>
            <a:ext uri="{FF2B5EF4-FFF2-40B4-BE49-F238E27FC236}">
              <a16:creationId xmlns:a16="http://schemas.microsoft.com/office/drawing/2014/main" id="{00000000-0008-0000-0100-000033010000}"/>
            </a:ext>
          </a:extLst>
        </xdr:cNvPr>
        <xdr:cNvSpPr/>
      </xdr:nvSpPr>
      <xdr:spPr>
        <a:xfrm>
          <a:off x="2857500" y="1466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144236</xdr:rowOff>
    </xdr:from>
    <xdr:to>
      <xdr:col>19</xdr:col>
      <xdr:colOff>177800</xdr:colOff>
      <xdr:row>86</xdr:row>
      <xdr:rowOff>8708</xdr:rowOff>
    </xdr:to>
    <xdr:cxnSp macro="">
      <xdr:nvCxnSpPr>
        <xdr:cNvPr id="308" name="直線コネクタ 307">
          <a:extLst>
            <a:ext uri="{FF2B5EF4-FFF2-40B4-BE49-F238E27FC236}">
              <a16:creationId xmlns:a16="http://schemas.microsoft.com/office/drawing/2014/main" id="{00000000-0008-0000-0100-000034010000}"/>
            </a:ext>
          </a:extLst>
        </xdr:cNvPr>
        <xdr:cNvCxnSpPr/>
      </xdr:nvCxnSpPr>
      <xdr:spPr>
        <a:xfrm>
          <a:off x="2908300" y="14717486"/>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57513</xdr:rowOff>
    </xdr:from>
    <xdr:to>
      <xdr:col>10</xdr:col>
      <xdr:colOff>165100</xdr:colOff>
      <xdr:row>85</xdr:row>
      <xdr:rowOff>159113</xdr:rowOff>
    </xdr:to>
    <xdr:sp macro="" textlink="">
      <xdr:nvSpPr>
        <xdr:cNvPr id="309" name="楕円 308">
          <a:extLst>
            <a:ext uri="{FF2B5EF4-FFF2-40B4-BE49-F238E27FC236}">
              <a16:creationId xmlns:a16="http://schemas.microsoft.com/office/drawing/2014/main" id="{00000000-0008-0000-0100-000035010000}"/>
            </a:ext>
          </a:extLst>
        </xdr:cNvPr>
        <xdr:cNvSpPr/>
      </xdr:nvSpPr>
      <xdr:spPr>
        <a:xfrm>
          <a:off x="1968500" y="1463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108313</xdr:rowOff>
    </xdr:from>
    <xdr:to>
      <xdr:col>15</xdr:col>
      <xdr:colOff>50800</xdr:colOff>
      <xdr:row>85</xdr:row>
      <xdr:rowOff>144236</xdr:rowOff>
    </xdr:to>
    <xdr:cxnSp macro="">
      <xdr:nvCxnSpPr>
        <xdr:cNvPr id="310" name="直線コネクタ 309">
          <a:extLst>
            <a:ext uri="{FF2B5EF4-FFF2-40B4-BE49-F238E27FC236}">
              <a16:creationId xmlns:a16="http://schemas.microsoft.com/office/drawing/2014/main" id="{00000000-0008-0000-0100-000036010000}"/>
            </a:ext>
          </a:extLst>
        </xdr:cNvPr>
        <xdr:cNvCxnSpPr/>
      </xdr:nvCxnSpPr>
      <xdr:spPr>
        <a:xfrm>
          <a:off x="2019300" y="1468156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21589</xdr:rowOff>
    </xdr:from>
    <xdr:to>
      <xdr:col>6</xdr:col>
      <xdr:colOff>38100</xdr:colOff>
      <xdr:row>85</xdr:row>
      <xdr:rowOff>123189</xdr:rowOff>
    </xdr:to>
    <xdr:sp macro="" textlink="">
      <xdr:nvSpPr>
        <xdr:cNvPr id="311" name="楕円 310">
          <a:extLst>
            <a:ext uri="{FF2B5EF4-FFF2-40B4-BE49-F238E27FC236}">
              <a16:creationId xmlns:a16="http://schemas.microsoft.com/office/drawing/2014/main" id="{00000000-0008-0000-0100-000037010000}"/>
            </a:ext>
          </a:extLst>
        </xdr:cNvPr>
        <xdr:cNvSpPr/>
      </xdr:nvSpPr>
      <xdr:spPr>
        <a:xfrm>
          <a:off x="10795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72389</xdr:rowOff>
    </xdr:from>
    <xdr:to>
      <xdr:col>10</xdr:col>
      <xdr:colOff>114300</xdr:colOff>
      <xdr:row>85</xdr:row>
      <xdr:rowOff>108313</xdr:rowOff>
    </xdr:to>
    <xdr:cxnSp macro="">
      <xdr:nvCxnSpPr>
        <xdr:cNvPr id="312" name="直線コネクタ 311">
          <a:extLst>
            <a:ext uri="{FF2B5EF4-FFF2-40B4-BE49-F238E27FC236}">
              <a16:creationId xmlns:a16="http://schemas.microsoft.com/office/drawing/2014/main" id="{00000000-0008-0000-0100-000038010000}"/>
            </a:ext>
          </a:extLst>
        </xdr:cNvPr>
        <xdr:cNvCxnSpPr/>
      </xdr:nvCxnSpPr>
      <xdr:spPr>
        <a:xfrm>
          <a:off x="1130300" y="14645639"/>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164209</xdr:rowOff>
    </xdr:from>
    <xdr:ext cx="405111" cy="259045"/>
    <xdr:sp macro="" textlink="">
      <xdr:nvSpPr>
        <xdr:cNvPr id="313" name="n_1aveValue【公営住宅】&#10;有形固定資産減価償却率">
          <a:extLst>
            <a:ext uri="{FF2B5EF4-FFF2-40B4-BE49-F238E27FC236}">
              <a16:creationId xmlns:a16="http://schemas.microsoft.com/office/drawing/2014/main" id="{00000000-0008-0000-0100-000039010000}"/>
            </a:ext>
          </a:extLst>
        </xdr:cNvPr>
        <xdr:cNvSpPr txBox="1"/>
      </xdr:nvSpPr>
      <xdr:spPr>
        <a:xfrm>
          <a:off x="3582044" y="14051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152779</xdr:rowOff>
    </xdr:from>
    <xdr:ext cx="405111" cy="259045"/>
    <xdr:sp macro="" textlink="">
      <xdr:nvSpPr>
        <xdr:cNvPr id="314" name="n_2aveValue【公営住宅】&#10;有形固定資産減価償却率">
          <a:extLst>
            <a:ext uri="{FF2B5EF4-FFF2-40B4-BE49-F238E27FC236}">
              <a16:creationId xmlns:a16="http://schemas.microsoft.com/office/drawing/2014/main" id="{00000000-0008-0000-0100-00003A010000}"/>
            </a:ext>
          </a:extLst>
        </xdr:cNvPr>
        <xdr:cNvSpPr txBox="1"/>
      </xdr:nvSpPr>
      <xdr:spPr>
        <a:xfrm>
          <a:off x="2705744" y="14040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125021</xdr:rowOff>
    </xdr:from>
    <xdr:ext cx="405111" cy="259045"/>
    <xdr:sp macro="" textlink="">
      <xdr:nvSpPr>
        <xdr:cNvPr id="315" name="n_3aveValue【公営住宅】&#10;有形固定資産減価償却率">
          <a:extLst>
            <a:ext uri="{FF2B5EF4-FFF2-40B4-BE49-F238E27FC236}">
              <a16:creationId xmlns:a16="http://schemas.microsoft.com/office/drawing/2014/main" id="{00000000-0008-0000-0100-00003B010000}"/>
            </a:ext>
          </a:extLst>
        </xdr:cNvPr>
        <xdr:cNvSpPr txBox="1"/>
      </xdr:nvSpPr>
      <xdr:spPr>
        <a:xfrm>
          <a:off x="1816744" y="1401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116857</xdr:rowOff>
    </xdr:from>
    <xdr:ext cx="405111" cy="259045"/>
    <xdr:sp macro="" textlink="">
      <xdr:nvSpPr>
        <xdr:cNvPr id="316" name="n_4aveValue【公営住宅】&#10;有形固定資産減価償却率">
          <a:extLst>
            <a:ext uri="{FF2B5EF4-FFF2-40B4-BE49-F238E27FC236}">
              <a16:creationId xmlns:a16="http://schemas.microsoft.com/office/drawing/2014/main" id="{00000000-0008-0000-0100-00003C010000}"/>
            </a:ext>
          </a:extLst>
        </xdr:cNvPr>
        <xdr:cNvSpPr txBox="1"/>
      </xdr:nvSpPr>
      <xdr:spPr>
        <a:xfrm>
          <a:off x="927744" y="1400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50635</xdr:rowOff>
    </xdr:from>
    <xdr:ext cx="405111" cy="259045"/>
    <xdr:sp macro="" textlink="">
      <xdr:nvSpPr>
        <xdr:cNvPr id="317" name="n_1mainValue【公営住宅】&#10;有形固定資産減価償却率">
          <a:extLst>
            <a:ext uri="{FF2B5EF4-FFF2-40B4-BE49-F238E27FC236}">
              <a16:creationId xmlns:a16="http://schemas.microsoft.com/office/drawing/2014/main" id="{00000000-0008-0000-0100-00003D010000}"/>
            </a:ext>
          </a:extLst>
        </xdr:cNvPr>
        <xdr:cNvSpPr txBox="1"/>
      </xdr:nvSpPr>
      <xdr:spPr>
        <a:xfrm>
          <a:off x="3582044" y="14795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14713</xdr:rowOff>
    </xdr:from>
    <xdr:ext cx="405111" cy="259045"/>
    <xdr:sp macro="" textlink="">
      <xdr:nvSpPr>
        <xdr:cNvPr id="318" name="n_2mainValue【公営住宅】&#10;有形固定資産減価償却率">
          <a:extLst>
            <a:ext uri="{FF2B5EF4-FFF2-40B4-BE49-F238E27FC236}">
              <a16:creationId xmlns:a16="http://schemas.microsoft.com/office/drawing/2014/main" id="{00000000-0008-0000-0100-00003E010000}"/>
            </a:ext>
          </a:extLst>
        </xdr:cNvPr>
        <xdr:cNvSpPr txBox="1"/>
      </xdr:nvSpPr>
      <xdr:spPr>
        <a:xfrm>
          <a:off x="2705744" y="1475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150240</xdr:rowOff>
    </xdr:from>
    <xdr:ext cx="405111" cy="259045"/>
    <xdr:sp macro="" textlink="">
      <xdr:nvSpPr>
        <xdr:cNvPr id="319" name="n_3mainValue【公営住宅】&#10;有形固定資産減価償却率">
          <a:extLst>
            <a:ext uri="{FF2B5EF4-FFF2-40B4-BE49-F238E27FC236}">
              <a16:creationId xmlns:a16="http://schemas.microsoft.com/office/drawing/2014/main" id="{00000000-0008-0000-0100-00003F010000}"/>
            </a:ext>
          </a:extLst>
        </xdr:cNvPr>
        <xdr:cNvSpPr txBox="1"/>
      </xdr:nvSpPr>
      <xdr:spPr>
        <a:xfrm>
          <a:off x="1816744" y="14723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114316</xdr:rowOff>
    </xdr:from>
    <xdr:ext cx="405111" cy="259045"/>
    <xdr:sp macro="" textlink="">
      <xdr:nvSpPr>
        <xdr:cNvPr id="320" name="n_4mainValue【公営住宅】&#10;有形固定資産減価償却率">
          <a:extLst>
            <a:ext uri="{FF2B5EF4-FFF2-40B4-BE49-F238E27FC236}">
              <a16:creationId xmlns:a16="http://schemas.microsoft.com/office/drawing/2014/main" id="{00000000-0008-0000-0100-000040010000}"/>
            </a:ext>
          </a:extLst>
        </xdr:cNvPr>
        <xdr:cNvSpPr txBox="1"/>
      </xdr:nvSpPr>
      <xdr:spPr>
        <a:xfrm>
          <a:off x="927744" y="14687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00000000-0008-0000-0100-000041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00000000-0008-0000-0100-000042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00000000-0008-0000-0100-000043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00000000-0008-0000-0100-000044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00000000-0008-0000-0100-000045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00000000-0008-0000-0100-000046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00000000-0008-0000-0100-000047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00000000-0008-0000-0100-000048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00000000-0008-0000-0100-000049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00000000-0008-0000-0100-00004A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1" name="直線コネクタ 330">
          <a:extLst>
            <a:ext uri="{FF2B5EF4-FFF2-40B4-BE49-F238E27FC236}">
              <a16:creationId xmlns:a16="http://schemas.microsoft.com/office/drawing/2014/main" id="{00000000-0008-0000-0100-00004B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2" name="テキスト ボックス 331">
          <a:extLst>
            <a:ext uri="{FF2B5EF4-FFF2-40B4-BE49-F238E27FC236}">
              <a16:creationId xmlns:a16="http://schemas.microsoft.com/office/drawing/2014/main" id="{00000000-0008-0000-0100-00004C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3" name="直線コネクタ 332">
          <a:extLst>
            <a:ext uri="{FF2B5EF4-FFF2-40B4-BE49-F238E27FC236}">
              <a16:creationId xmlns:a16="http://schemas.microsoft.com/office/drawing/2014/main" id="{00000000-0008-0000-0100-00004D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4" name="テキスト ボックス 333">
          <a:extLst>
            <a:ext uri="{FF2B5EF4-FFF2-40B4-BE49-F238E27FC236}">
              <a16:creationId xmlns:a16="http://schemas.microsoft.com/office/drawing/2014/main" id="{00000000-0008-0000-0100-00004E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5" name="直線コネクタ 334">
          <a:extLst>
            <a:ext uri="{FF2B5EF4-FFF2-40B4-BE49-F238E27FC236}">
              <a16:creationId xmlns:a16="http://schemas.microsoft.com/office/drawing/2014/main" id="{00000000-0008-0000-0100-00004F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6" name="テキスト ボックス 335">
          <a:extLst>
            <a:ext uri="{FF2B5EF4-FFF2-40B4-BE49-F238E27FC236}">
              <a16:creationId xmlns:a16="http://schemas.microsoft.com/office/drawing/2014/main" id="{00000000-0008-0000-0100-000050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7" name="直線コネクタ 336">
          <a:extLst>
            <a:ext uri="{FF2B5EF4-FFF2-40B4-BE49-F238E27FC236}">
              <a16:creationId xmlns:a16="http://schemas.microsoft.com/office/drawing/2014/main" id="{00000000-0008-0000-0100-000051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8" name="テキスト ボックス 337">
          <a:extLst>
            <a:ext uri="{FF2B5EF4-FFF2-40B4-BE49-F238E27FC236}">
              <a16:creationId xmlns:a16="http://schemas.microsoft.com/office/drawing/2014/main" id="{00000000-0008-0000-0100-000052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9" name="直線コネクタ 338">
          <a:extLst>
            <a:ext uri="{FF2B5EF4-FFF2-40B4-BE49-F238E27FC236}">
              <a16:creationId xmlns:a16="http://schemas.microsoft.com/office/drawing/2014/main" id="{00000000-0008-0000-0100-000053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0" name="テキスト ボックス 339">
          <a:extLst>
            <a:ext uri="{FF2B5EF4-FFF2-40B4-BE49-F238E27FC236}">
              <a16:creationId xmlns:a16="http://schemas.microsoft.com/office/drawing/2014/main" id="{00000000-0008-0000-0100-000054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00000000-0008-0000-0100-000055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2" name="テキスト ボックス 341">
          <a:extLst>
            <a:ext uri="{FF2B5EF4-FFF2-40B4-BE49-F238E27FC236}">
              <a16:creationId xmlns:a16="http://schemas.microsoft.com/office/drawing/2014/main" id="{00000000-0008-0000-0100-00005601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公営住宅】&#10;一人当たり面積グラフ枠">
          <a:extLst>
            <a:ext uri="{FF2B5EF4-FFF2-40B4-BE49-F238E27FC236}">
              <a16:creationId xmlns:a16="http://schemas.microsoft.com/office/drawing/2014/main" id="{00000000-0008-0000-0100-000057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108014</xdr:rowOff>
    </xdr:from>
    <xdr:to>
      <xdr:col>54</xdr:col>
      <xdr:colOff>189865</xdr:colOff>
      <xdr:row>86</xdr:row>
      <xdr:rowOff>111252</xdr:rowOff>
    </xdr:to>
    <xdr:cxnSp macro="">
      <xdr:nvCxnSpPr>
        <xdr:cNvPr id="344" name="直線コネクタ 343">
          <a:extLst>
            <a:ext uri="{FF2B5EF4-FFF2-40B4-BE49-F238E27FC236}">
              <a16:creationId xmlns:a16="http://schemas.microsoft.com/office/drawing/2014/main" id="{00000000-0008-0000-0100-000058010000}"/>
            </a:ext>
          </a:extLst>
        </xdr:cNvPr>
        <xdr:cNvCxnSpPr/>
      </xdr:nvCxnSpPr>
      <xdr:spPr>
        <a:xfrm flipV="1">
          <a:off x="10476865" y="13309664"/>
          <a:ext cx="0" cy="1546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115079</xdr:rowOff>
    </xdr:from>
    <xdr:ext cx="469744" cy="259045"/>
    <xdr:sp macro="" textlink="">
      <xdr:nvSpPr>
        <xdr:cNvPr id="345" name="【公営住宅】&#10;一人当たり面積最小値テキスト">
          <a:extLst>
            <a:ext uri="{FF2B5EF4-FFF2-40B4-BE49-F238E27FC236}">
              <a16:creationId xmlns:a16="http://schemas.microsoft.com/office/drawing/2014/main" id="{00000000-0008-0000-0100-000059010000}"/>
            </a:ext>
          </a:extLst>
        </xdr:cNvPr>
        <xdr:cNvSpPr txBox="1"/>
      </xdr:nvSpPr>
      <xdr:spPr>
        <a:xfrm>
          <a:off x="10515600" y="14859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111252</xdr:rowOff>
    </xdr:from>
    <xdr:to>
      <xdr:col>55</xdr:col>
      <xdr:colOff>88900</xdr:colOff>
      <xdr:row>86</xdr:row>
      <xdr:rowOff>111252</xdr:rowOff>
    </xdr:to>
    <xdr:cxnSp macro="">
      <xdr:nvCxnSpPr>
        <xdr:cNvPr id="346" name="直線コネクタ 345">
          <a:extLst>
            <a:ext uri="{FF2B5EF4-FFF2-40B4-BE49-F238E27FC236}">
              <a16:creationId xmlns:a16="http://schemas.microsoft.com/office/drawing/2014/main" id="{00000000-0008-0000-0100-00005A010000}"/>
            </a:ext>
          </a:extLst>
        </xdr:cNvPr>
        <xdr:cNvCxnSpPr/>
      </xdr:nvCxnSpPr>
      <xdr:spPr>
        <a:xfrm>
          <a:off x="10388600" y="14855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54691</xdr:rowOff>
    </xdr:from>
    <xdr:ext cx="469744" cy="259045"/>
    <xdr:sp macro="" textlink="">
      <xdr:nvSpPr>
        <xdr:cNvPr id="347" name="【公営住宅】&#10;一人当たり面積最大値テキスト">
          <a:extLst>
            <a:ext uri="{FF2B5EF4-FFF2-40B4-BE49-F238E27FC236}">
              <a16:creationId xmlns:a16="http://schemas.microsoft.com/office/drawing/2014/main" id="{00000000-0008-0000-0100-00005B010000}"/>
            </a:ext>
          </a:extLst>
        </xdr:cNvPr>
        <xdr:cNvSpPr txBox="1"/>
      </xdr:nvSpPr>
      <xdr:spPr>
        <a:xfrm>
          <a:off x="10515600" y="13084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108014</xdr:rowOff>
    </xdr:from>
    <xdr:to>
      <xdr:col>55</xdr:col>
      <xdr:colOff>88900</xdr:colOff>
      <xdr:row>77</xdr:row>
      <xdr:rowOff>108014</xdr:rowOff>
    </xdr:to>
    <xdr:cxnSp macro="">
      <xdr:nvCxnSpPr>
        <xdr:cNvPr id="348" name="直線コネクタ 347">
          <a:extLst>
            <a:ext uri="{FF2B5EF4-FFF2-40B4-BE49-F238E27FC236}">
              <a16:creationId xmlns:a16="http://schemas.microsoft.com/office/drawing/2014/main" id="{00000000-0008-0000-0100-00005C010000}"/>
            </a:ext>
          </a:extLst>
        </xdr:cNvPr>
        <xdr:cNvCxnSpPr/>
      </xdr:nvCxnSpPr>
      <xdr:spPr>
        <a:xfrm>
          <a:off x="10388600" y="13309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91712</xdr:rowOff>
    </xdr:from>
    <xdr:ext cx="469744" cy="259045"/>
    <xdr:sp macro="" textlink="">
      <xdr:nvSpPr>
        <xdr:cNvPr id="349" name="【公営住宅】&#10;一人当たり面積平均値テキスト">
          <a:extLst>
            <a:ext uri="{FF2B5EF4-FFF2-40B4-BE49-F238E27FC236}">
              <a16:creationId xmlns:a16="http://schemas.microsoft.com/office/drawing/2014/main" id="{00000000-0008-0000-0100-00005D010000}"/>
            </a:ext>
          </a:extLst>
        </xdr:cNvPr>
        <xdr:cNvSpPr txBox="1"/>
      </xdr:nvSpPr>
      <xdr:spPr>
        <a:xfrm>
          <a:off x="10515600" y="143220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68835</xdr:rowOff>
    </xdr:from>
    <xdr:to>
      <xdr:col>55</xdr:col>
      <xdr:colOff>50800</xdr:colOff>
      <xdr:row>84</xdr:row>
      <xdr:rowOff>170435</xdr:rowOff>
    </xdr:to>
    <xdr:sp macro="" textlink="">
      <xdr:nvSpPr>
        <xdr:cNvPr id="350" name="フローチャート: 判断 349">
          <a:extLst>
            <a:ext uri="{FF2B5EF4-FFF2-40B4-BE49-F238E27FC236}">
              <a16:creationId xmlns:a16="http://schemas.microsoft.com/office/drawing/2014/main" id="{00000000-0008-0000-0100-00005E010000}"/>
            </a:ext>
          </a:extLst>
        </xdr:cNvPr>
        <xdr:cNvSpPr/>
      </xdr:nvSpPr>
      <xdr:spPr>
        <a:xfrm>
          <a:off x="10426700" y="1447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55880</xdr:rowOff>
    </xdr:from>
    <xdr:to>
      <xdr:col>50</xdr:col>
      <xdr:colOff>165100</xdr:colOff>
      <xdr:row>84</xdr:row>
      <xdr:rowOff>157480</xdr:rowOff>
    </xdr:to>
    <xdr:sp macro="" textlink="">
      <xdr:nvSpPr>
        <xdr:cNvPr id="351" name="フローチャート: 判断 350">
          <a:extLst>
            <a:ext uri="{FF2B5EF4-FFF2-40B4-BE49-F238E27FC236}">
              <a16:creationId xmlns:a16="http://schemas.microsoft.com/office/drawing/2014/main" id="{00000000-0008-0000-0100-00005F010000}"/>
            </a:ext>
          </a:extLst>
        </xdr:cNvPr>
        <xdr:cNvSpPr/>
      </xdr:nvSpPr>
      <xdr:spPr>
        <a:xfrm>
          <a:off x="95885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42163</xdr:rowOff>
    </xdr:from>
    <xdr:to>
      <xdr:col>46</xdr:col>
      <xdr:colOff>38100</xdr:colOff>
      <xdr:row>84</xdr:row>
      <xdr:rowOff>143763</xdr:rowOff>
    </xdr:to>
    <xdr:sp macro="" textlink="">
      <xdr:nvSpPr>
        <xdr:cNvPr id="352" name="フローチャート: 判断 351">
          <a:extLst>
            <a:ext uri="{FF2B5EF4-FFF2-40B4-BE49-F238E27FC236}">
              <a16:creationId xmlns:a16="http://schemas.microsoft.com/office/drawing/2014/main" id="{00000000-0008-0000-0100-000060010000}"/>
            </a:ext>
          </a:extLst>
        </xdr:cNvPr>
        <xdr:cNvSpPr/>
      </xdr:nvSpPr>
      <xdr:spPr>
        <a:xfrm>
          <a:off x="8699500" y="1444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74358</xdr:rowOff>
    </xdr:from>
    <xdr:to>
      <xdr:col>41</xdr:col>
      <xdr:colOff>101600</xdr:colOff>
      <xdr:row>85</xdr:row>
      <xdr:rowOff>4508</xdr:rowOff>
    </xdr:to>
    <xdr:sp macro="" textlink="">
      <xdr:nvSpPr>
        <xdr:cNvPr id="353" name="フローチャート: 判断 352">
          <a:extLst>
            <a:ext uri="{FF2B5EF4-FFF2-40B4-BE49-F238E27FC236}">
              <a16:creationId xmlns:a16="http://schemas.microsoft.com/office/drawing/2014/main" id="{00000000-0008-0000-0100-000061010000}"/>
            </a:ext>
          </a:extLst>
        </xdr:cNvPr>
        <xdr:cNvSpPr/>
      </xdr:nvSpPr>
      <xdr:spPr>
        <a:xfrm>
          <a:off x="7810500" y="14476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103315</xdr:rowOff>
    </xdr:from>
    <xdr:to>
      <xdr:col>36</xdr:col>
      <xdr:colOff>165100</xdr:colOff>
      <xdr:row>85</xdr:row>
      <xdr:rowOff>33465</xdr:rowOff>
    </xdr:to>
    <xdr:sp macro="" textlink="">
      <xdr:nvSpPr>
        <xdr:cNvPr id="354" name="フローチャート: 判断 353">
          <a:extLst>
            <a:ext uri="{FF2B5EF4-FFF2-40B4-BE49-F238E27FC236}">
              <a16:creationId xmlns:a16="http://schemas.microsoft.com/office/drawing/2014/main" id="{00000000-0008-0000-0100-000062010000}"/>
            </a:ext>
          </a:extLst>
        </xdr:cNvPr>
        <xdr:cNvSpPr/>
      </xdr:nvSpPr>
      <xdr:spPr>
        <a:xfrm>
          <a:off x="6921500" y="14505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100-000063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100-000064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100-000065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100-000066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100-000067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1397</xdr:rowOff>
    </xdr:from>
    <xdr:to>
      <xdr:col>55</xdr:col>
      <xdr:colOff>50800</xdr:colOff>
      <xdr:row>86</xdr:row>
      <xdr:rowOff>102997</xdr:rowOff>
    </xdr:to>
    <xdr:sp macro="" textlink="">
      <xdr:nvSpPr>
        <xdr:cNvPr id="360" name="楕円 359">
          <a:extLst>
            <a:ext uri="{FF2B5EF4-FFF2-40B4-BE49-F238E27FC236}">
              <a16:creationId xmlns:a16="http://schemas.microsoft.com/office/drawing/2014/main" id="{00000000-0008-0000-0100-000068010000}"/>
            </a:ext>
          </a:extLst>
        </xdr:cNvPr>
        <xdr:cNvSpPr/>
      </xdr:nvSpPr>
      <xdr:spPr>
        <a:xfrm>
          <a:off x="10426700" y="14746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87774</xdr:rowOff>
    </xdr:from>
    <xdr:ext cx="469744" cy="259045"/>
    <xdr:sp macro="" textlink="">
      <xdr:nvSpPr>
        <xdr:cNvPr id="361" name="【公営住宅】&#10;一人当たり面積該当値テキスト">
          <a:extLst>
            <a:ext uri="{FF2B5EF4-FFF2-40B4-BE49-F238E27FC236}">
              <a16:creationId xmlns:a16="http://schemas.microsoft.com/office/drawing/2014/main" id="{00000000-0008-0000-0100-000069010000}"/>
            </a:ext>
          </a:extLst>
        </xdr:cNvPr>
        <xdr:cNvSpPr txBox="1"/>
      </xdr:nvSpPr>
      <xdr:spPr>
        <a:xfrm>
          <a:off x="10515600" y="14661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2350</xdr:rowOff>
    </xdr:from>
    <xdr:to>
      <xdr:col>50</xdr:col>
      <xdr:colOff>165100</xdr:colOff>
      <xdr:row>86</xdr:row>
      <xdr:rowOff>103950</xdr:rowOff>
    </xdr:to>
    <xdr:sp macro="" textlink="">
      <xdr:nvSpPr>
        <xdr:cNvPr id="362" name="楕円 361">
          <a:extLst>
            <a:ext uri="{FF2B5EF4-FFF2-40B4-BE49-F238E27FC236}">
              <a16:creationId xmlns:a16="http://schemas.microsoft.com/office/drawing/2014/main" id="{00000000-0008-0000-0100-00006A010000}"/>
            </a:ext>
          </a:extLst>
        </xdr:cNvPr>
        <xdr:cNvSpPr/>
      </xdr:nvSpPr>
      <xdr:spPr>
        <a:xfrm>
          <a:off x="9588500" y="1474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52197</xdr:rowOff>
    </xdr:from>
    <xdr:to>
      <xdr:col>55</xdr:col>
      <xdr:colOff>0</xdr:colOff>
      <xdr:row>86</xdr:row>
      <xdr:rowOff>53150</xdr:rowOff>
    </xdr:to>
    <xdr:cxnSp macro="">
      <xdr:nvCxnSpPr>
        <xdr:cNvPr id="363" name="直線コネクタ 362">
          <a:extLst>
            <a:ext uri="{FF2B5EF4-FFF2-40B4-BE49-F238E27FC236}">
              <a16:creationId xmlns:a16="http://schemas.microsoft.com/office/drawing/2014/main" id="{00000000-0008-0000-0100-00006B010000}"/>
            </a:ext>
          </a:extLst>
        </xdr:cNvPr>
        <xdr:cNvCxnSpPr/>
      </xdr:nvCxnSpPr>
      <xdr:spPr>
        <a:xfrm flipV="1">
          <a:off x="9639300" y="14796897"/>
          <a:ext cx="838200" cy="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3683</xdr:rowOff>
    </xdr:from>
    <xdr:to>
      <xdr:col>46</xdr:col>
      <xdr:colOff>38100</xdr:colOff>
      <xdr:row>86</xdr:row>
      <xdr:rowOff>105283</xdr:rowOff>
    </xdr:to>
    <xdr:sp macro="" textlink="">
      <xdr:nvSpPr>
        <xdr:cNvPr id="364" name="楕円 363">
          <a:extLst>
            <a:ext uri="{FF2B5EF4-FFF2-40B4-BE49-F238E27FC236}">
              <a16:creationId xmlns:a16="http://schemas.microsoft.com/office/drawing/2014/main" id="{00000000-0008-0000-0100-00006C010000}"/>
            </a:ext>
          </a:extLst>
        </xdr:cNvPr>
        <xdr:cNvSpPr/>
      </xdr:nvSpPr>
      <xdr:spPr>
        <a:xfrm>
          <a:off x="8699500" y="14748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53150</xdr:rowOff>
    </xdr:from>
    <xdr:to>
      <xdr:col>50</xdr:col>
      <xdr:colOff>114300</xdr:colOff>
      <xdr:row>86</xdr:row>
      <xdr:rowOff>54483</xdr:rowOff>
    </xdr:to>
    <xdr:cxnSp macro="">
      <xdr:nvCxnSpPr>
        <xdr:cNvPr id="365" name="直線コネクタ 364">
          <a:extLst>
            <a:ext uri="{FF2B5EF4-FFF2-40B4-BE49-F238E27FC236}">
              <a16:creationId xmlns:a16="http://schemas.microsoft.com/office/drawing/2014/main" id="{00000000-0008-0000-0100-00006D010000}"/>
            </a:ext>
          </a:extLst>
        </xdr:cNvPr>
        <xdr:cNvCxnSpPr/>
      </xdr:nvCxnSpPr>
      <xdr:spPr>
        <a:xfrm flipV="1">
          <a:off x="8750300" y="14797850"/>
          <a:ext cx="889000" cy="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4635</xdr:rowOff>
    </xdr:from>
    <xdr:to>
      <xdr:col>41</xdr:col>
      <xdr:colOff>101600</xdr:colOff>
      <xdr:row>86</xdr:row>
      <xdr:rowOff>106235</xdr:rowOff>
    </xdr:to>
    <xdr:sp macro="" textlink="">
      <xdr:nvSpPr>
        <xdr:cNvPr id="366" name="楕円 365">
          <a:extLst>
            <a:ext uri="{FF2B5EF4-FFF2-40B4-BE49-F238E27FC236}">
              <a16:creationId xmlns:a16="http://schemas.microsoft.com/office/drawing/2014/main" id="{00000000-0008-0000-0100-00006E010000}"/>
            </a:ext>
          </a:extLst>
        </xdr:cNvPr>
        <xdr:cNvSpPr/>
      </xdr:nvSpPr>
      <xdr:spPr>
        <a:xfrm>
          <a:off x="7810500" y="14749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54483</xdr:rowOff>
    </xdr:from>
    <xdr:to>
      <xdr:col>45</xdr:col>
      <xdr:colOff>177800</xdr:colOff>
      <xdr:row>86</xdr:row>
      <xdr:rowOff>55435</xdr:rowOff>
    </xdr:to>
    <xdr:cxnSp macro="">
      <xdr:nvCxnSpPr>
        <xdr:cNvPr id="367" name="直線コネクタ 366">
          <a:extLst>
            <a:ext uri="{FF2B5EF4-FFF2-40B4-BE49-F238E27FC236}">
              <a16:creationId xmlns:a16="http://schemas.microsoft.com/office/drawing/2014/main" id="{00000000-0008-0000-0100-00006F010000}"/>
            </a:ext>
          </a:extLst>
        </xdr:cNvPr>
        <xdr:cNvCxnSpPr/>
      </xdr:nvCxnSpPr>
      <xdr:spPr>
        <a:xfrm flipV="1">
          <a:off x="7861300" y="14799183"/>
          <a:ext cx="889000" cy="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170371</xdr:rowOff>
    </xdr:from>
    <xdr:to>
      <xdr:col>36</xdr:col>
      <xdr:colOff>165100</xdr:colOff>
      <xdr:row>86</xdr:row>
      <xdr:rowOff>100521</xdr:rowOff>
    </xdr:to>
    <xdr:sp macro="" textlink="">
      <xdr:nvSpPr>
        <xdr:cNvPr id="368" name="楕円 367">
          <a:extLst>
            <a:ext uri="{FF2B5EF4-FFF2-40B4-BE49-F238E27FC236}">
              <a16:creationId xmlns:a16="http://schemas.microsoft.com/office/drawing/2014/main" id="{00000000-0008-0000-0100-000070010000}"/>
            </a:ext>
          </a:extLst>
        </xdr:cNvPr>
        <xdr:cNvSpPr/>
      </xdr:nvSpPr>
      <xdr:spPr>
        <a:xfrm>
          <a:off x="6921500" y="14743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49721</xdr:rowOff>
    </xdr:from>
    <xdr:to>
      <xdr:col>41</xdr:col>
      <xdr:colOff>50800</xdr:colOff>
      <xdr:row>86</xdr:row>
      <xdr:rowOff>55435</xdr:rowOff>
    </xdr:to>
    <xdr:cxnSp macro="">
      <xdr:nvCxnSpPr>
        <xdr:cNvPr id="369" name="直線コネクタ 368">
          <a:extLst>
            <a:ext uri="{FF2B5EF4-FFF2-40B4-BE49-F238E27FC236}">
              <a16:creationId xmlns:a16="http://schemas.microsoft.com/office/drawing/2014/main" id="{00000000-0008-0000-0100-000071010000}"/>
            </a:ext>
          </a:extLst>
        </xdr:cNvPr>
        <xdr:cNvCxnSpPr/>
      </xdr:nvCxnSpPr>
      <xdr:spPr>
        <a:xfrm>
          <a:off x="6972300" y="14794421"/>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2557</xdr:rowOff>
    </xdr:from>
    <xdr:ext cx="469744" cy="259045"/>
    <xdr:sp macro="" textlink="">
      <xdr:nvSpPr>
        <xdr:cNvPr id="370" name="n_1aveValue【公営住宅】&#10;一人当たり面積">
          <a:extLst>
            <a:ext uri="{FF2B5EF4-FFF2-40B4-BE49-F238E27FC236}">
              <a16:creationId xmlns:a16="http://schemas.microsoft.com/office/drawing/2014/main" id="{00000000-0008-0000-0100-000072010000}"/>
            </a:ext>
          </a:extLst>
        </xdr:cNvPr>
        <xdr:cNvSpPr txBox="1"/>
      </xdr:nvSpPr>
      <xdr:spPr>
        <a:xfrm>
          <a:off x="9391727" y="1423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160290</xdr:rowOff>
    </xdr:from>
    <xdr:ext cx="469744" cy="259045"/>
    <xdr:sp macro="" textlink="">
      <xdr:nvSpPr>
        <xdr:cNvPr id="371" name="n_2aveValue【公営住宅】&#10;一人当たり面積">
          <a:extLst>
            <a:ext uri="{FF2B5EF4-FFF2-40B4-BE49-F238E27FC236}">
              <a16:creationId xmlns:a16="http://schemas.microsoft.com/office/drawing/2014/main" id="{00000000-0008-0000-0100-000073010000}"/>
            </a:ext>
          </a:extLst>
        </xdr:cNvPr>
        <xdr:cNvSpPr txBox="1"/>
      </xdr:nvSpPr>
      <xdr:spPr>
        <a:xfrm>
          <a:off x="8515427" y="1421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21035</xdr:rowOff>
    </xdr:from>
    <xdr:ext cx="469744" cy="259045"/>
    <xdr:sp macro="" textlink="">
      <xdr:nvSpPr>
        <xdr:cNvPr id="372" name="n_3aveValue【公営住宅】&#10;一人当たり面積">
          <a:extLst>
            <a:ext uri="{FF2B5EF4-FFF2-40B4-BE49-F238E27FC236}">
              <a16:creationId xmlns:a16="http://schemas.microsoft.com/office/drawing/2014/main" id="{00000000-0008-0000-0100-000074010000}"/>
            </a:ext>
          </a:extLst>
        </xdr:cNvPr>
        <xdr:cNvSpPr txBox="1"/>
      </xdr:nvSpPr>
      <xdr:spPr>
        <a:xfrm>
          <a:off x="7626427" y="14251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49992</xdr:rowOff>
    </xdr:from>
    <xdr:ext cx="469744" cy="259045"/>
    <xdr:sp macro="" textlink="">
      <xdr:nvSpPr>
        <xdr:cNvPr id="373" name="n_4aveValue【公営住宅】&#10;一人当たり面積">
          <a:extLst>
            <a:ext uri="{FF2B5EF4-FFF2-40B4-BE49-F238E27FC236}">
              <a16:creationId xmlns:a16="http://schemas.microsoft.com/office/drawing/2014/main" id="{00000000-0008-0000-0100-000075010000}"/>
            </a:ext>
          </a:extLst>
        </xdr:cNvPr>
        <xdr:cNvSpPr txBox="1"/>
      </xdr:nvSpPr>
      <xdr:spPr>
        <a:xfrm>
          <a:off x="6737427" y="14280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95077</xdr:rowOff>
    </xdr:from>
    <xdr:ext cx="469744" cy="259045"/>
    <xdr:sp macro="" textlink="">
      <xdr:nvSpPr>
        <xdr:cNvPr id="374" name="n_1mainValue【公営住宅】&#10;一人当たり面積">
          <a:extLst>
            <a:ext uri="{FF2B5EF4-FFF2-40B4-BE49-F238E27FC236}">
              <a16:creationId xmlns:a16="http://schemas.microsoft.com/office/drawing/2014/main" id="{00000000-0008-0000-0100-000076010000}"/>
            </a:ext>
          </a:extLst>
        </xdr:cNvPr>
        <xdr:cNvSpPr txBox="1"/>
      </xdr:nvSpPr>
      <xdr:spPr>
        <a:xfrm>
          <a:off x="9391727" y="14839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96410</xdr:rowOff>
    </xdr:from>
    <xdr:ext cx="469744" cy="259045"/>
    <xdr:sp macro="" textlink="">
      <xdr:nvSpPr>
        <xdr:cNvPr id="375" name="n_2mainValue【公営住宅】&#10;一人当たり面積">
          <a:extLst>
            <a:ext uri="{FF2B5EF4-FFF2-40B4-BE49-F238E27FC236}">
              <a16:creationId xmlns:a16="http://schemas.microsoft.com/office/drawing/2014/main" id="{00000000-0008-0000-0100-000077010000}"/>
            </a:ext>
          </a:extLst>
        </xdr:cNvPr>
        <xdr:cNvSpPr txBox="1"/>
      </xdr:nvSpPr>
      <xdr:spPr>
        <a:xfrm>
          <a:off x="8515427" y="14841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97362</xdr:rowOff>
    </xdr:from>
    <xdr:ext cx="469744" cy="259045"/>
    <xdr:sp macro="" textlink="">
      <xdr:nvSpPr>
        <xdr:cNvPr id="376" name="n_3mainValue【公営住宅】&#10;一人当たり面積">
          <a:extLst>
            <a:ext uri="{FF2B5EF4-FFF2-40B4-BE49-F238E27FC236}">
              <a16:creationId xmlns:a16="http://schemas.microsoft.com/office/drawing/2014/main" id="{00000000-0008-0000-0100-000078010000}"/>
            </a:ext>
          </a:extLst>
        </xdr:cNvPr>
        <xdr:cNvSpPr txBox="1"/>
      </xdr:nvSpPr>
      <xdr:spPr>
        <a:xfrm>
          <a:off x="7626427" y="14842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91648</xdr:rowOff>
    </xdr:from>
    <xdr:ext cx="469744" cy="259045"/>
    <xdr:sp macro="" textlink="">
      <xdr:nvSpPr>
        <xdr:cNvPr id="377" name="n_4mainValue【公営住宅】&#10;一人当たり面積">
          <a:extLst>
            <a:ext uri="{FF2B5EF4-FFF2-40B4-BE49-F238E27FC236}">
              <a16:creationId xmlns:a16="http://schemas.microsoft.com/office/drawing/2014/main" id="{00000000-0008-0000-0100-000079010000}"/>
            </a:ext>
          </a:extLst>
        </xdr:cNvPr>
        <xdr:cNvSpPr txBox="1"/>
      </xdr:nvSpPr>
      <xdr:spPr>
        <a:xfrm>
          <a:off x="6737427" y="14836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00000000-0008-0000-0100-00007A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00000000-0008-0000-0100-00007B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00000000-0008-0000-0100-00007C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00000000-0008-0000-0100-00007D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00000000-0008-0000-0100-00007E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00000000-0008-0000-0100-00007F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00000000-0008-0000-0100-000080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00000000-0008-0000-0100-000081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6" name="正方形/長方形 385">
          <a:extLst>
            <a:ext uri="{FF2B5EF4-FFF2-40B4-BE49-F238E27FC236}">
              <a16:creationId xmlns:a16="http://schemas.microsoft.com/office/drawing/2014/main" id="{00000000-0008-0000-0100-000082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7" name="正方形/長方形 386">
          <a:extLst>
            <a:ext uri="{FF2B5EF4-FFF2-40B4-BE49-F238E27FC236}">
              <a16:creationId xmlns:a16="http://schemas.microsoft.com/office/drawing/2014/main" id="{00000000-0008-0000-0100-000083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8" name="正方形/長方形 387">
          <a:extLst>
            <a:ext uri="{FF2B5EF4-FFF2-40B4-BE49-F238E27FC236}">
              <a16:creationId xmlns:a16="http://schemas.microsoft.com/office/drawing/2014/main" id="{00000000-0008-0000-0100-000084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9" name="正方形/長方形 388">
          <a:extLst>
            <a:ext uri="{FF2B5EF4-FFF2-40B4-BE49-F238E27FC236}">
              <a16:creationId xmlns:a16="http://schemas.microsoft.com/office/drawing/2014/main" id="{00000000-0008-0000-0100-000085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0" name="正方形/長方形 389">
          <a:extLst>
            <a:ext uri="{FF2B5EF4-FFF2-40B4-BE49-F238E27FC236}">
              <a16:creationId xmlns:a16="http://schemas.microsoft.com/office/drawing/2014/main" id="{00000000-0008-0000-0100-000086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1" name="正方形/長方形 390">
          <a:extLst>
            <a:ext uri="{FF2B5EF4-FFF2-40B4-BE49-F238E27FC236}">
              <a16:creationId xmlns:a16="http://schemas.microsoft.com/office/drawing/2014/main" id="{00000000-0008-0000-0100-000087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2" name="正方形/長方形 391">
          <a:extLst>
            <a:ext uri="{FF2B5EF4-FFF2-40B4-BE49-F238E27FC236}">
              <a16:creationId xmlns:a16="http://schemas.microsoft.com/office/drawing/2014/main" id="{00000000-0008-0000-0100-000088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3" name="正方形/長方形 392">
          <a:extLst>
            <a:ext uri="{FF2B5EF4-FFF2-40B4-BE49-F238E27FC236}">
              <a16:creationId xmlns:a16="http://schemas.microsoft.com/office/drawing/2014/main" id="{00000000-0008-0000-0100-000089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4" name="正方形/長方形 393">
          <a:extLst>
            <a:ext uri="{FF2B5EF4-FFF2-40B4-BE49-F238E27FC236}">
              <a16:creationId xmlns:a16="http://schemas.microsoft.com/office/drawing/2014/main" id="{00000000-0008-0000-0100-00008A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5" name="正方形/長方形 394">
          <a:extLst>
            <a:ext uri="{FF2B5EF4-FFF2-40B4-BE49-F238E27FC236}">
              <a16:creationId xmlns:a16="http://schemas.microsoft.com/office/drawing/2014/main" id="{00000000-0008-0000-0100-00008B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6" name="正方形/長方形 395">
          <a:extLst>
            <a:ext uri="{FF2B5EF4-FFF2-40B4-BE49-F238E27FC236}">
              <a16:creationId xmlns:a16="http://schemas.microsoft.com/office/drawing/2014/main" id="{00000000-0008-0000-0100-00008C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7" name="正方形/長方形 396">
          <a:extLst>
            <a:ext uri="{FF2B5EF4-FFF2-40B4-BE49-F238E27FC236}">
              <a16:creationId xmlns:a16="http://schemas.microsoft.com/office/drawing/2014/main" id="{00000000-0008-0000-0100-00008D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8" name="正方形/長方形 397">
          <a:extLst>
            <a:ext uri="{FF2B5EF4-FFF2-40B4-BE49-F238E27FC236}">
              <a16:creationId xmlns:a16="http://schemas.microsoft.com/office/drawing/2014/main" id="{00000000-0008-0000-0100-00008E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9" name="正方形/長方形 398">
          <a:extLst>
            <a:ext uri="{FF2B5EF4-FFF2-40B4-BE49-F238E27FC236}">
              <a16:creationId xmlns:a16="http://schemas.microsoft.com/office/drawing/2014/main" id="{00000000-0008-0000-0100-00008F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0" name="正方形/長方形 399">
          <a:extLst>
            <a:ext uri="{FF2B5EF4-FFF2-40B4-BE49-F238E27FC236}">
              <a16:creationId xmlns:a16="http://schemas.microsoft.com/office/drawing/2014/main" id="{00000000-0008-0000-0100-000090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正方形/長方形 400">
          <a:extLst>
            <a:ext uri="{FF2B5EF4-FFF2-40B4-BE49-F238E27FC236}">
              <a16:creationId xmlns:a16="http://schemas.microsoft.com/office/drawing/2014/main" id="{00000000-0008-0000-0100-000091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2" name="テキスト ボックス 401">
          <a:extLst>
            <a:ext uri="{FF2B5EF4-FFF2-40B4-BE49-F238E27FC236}">
              <a16:creationId xmlns:a16="http://schemas.microsoft.com/office/drawing/2014/main" id="{00000000-0008-0000-0100-000092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3" name="直線コネクタ 402">
          <a:extLst>
            <a:ext uri="{FF2B5EF4-FFF2-40B4-BE49-F238E27FC236}">
              <a16:creationId xmlns:a16="http://schemas.microsoft.com/office/drawing/2014/main" id="{00000000-0008-0000-0100-000093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4" name="テキスト ボックス 403">
          <a:extLst>
            <a:ext uri="{FF2B5EF4-FFF2-40B4-BE49-F238E27FC236}">
              <a16:creationId xmlns:a16="http://schemas.microsoft.com/office/drawing/2014/main" id="{00000000-0008-0000-0100-000094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5" name="直線コネクタ 404">
          <a:extLst>
            <a:ext uri="{FF2B5EF4-FFF2-40B4-BE49-F238E27FC236}">
              <a16:creationId xmlns:a16="http://schemas.microsoft.com/office/drawing/2014/main" id="{00000000-0008-0000-0100-000095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6" name="テキスト ボックス 405">
          <a:extLst>
            <a:ext uri="{FF2B5EF4-FFF2-40B4-BE49-F238E27FC236}">
              <a16:creationId xmlns:a16="http://schemas.microsoft.com/office/drawing/2014/main" id="{00000000-0008-0000-0100-000096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7" name="直線コネクタ 406">
          <a:extLst>
            <a:ext uri="{FF2B5EF4-FFF2-40B4-BE49-F238E27FC236}">
              <a16:creationId xmlns:a16="http://schemas.microsoft.com/office/drawing/2014/main" id="{00000000-0008-0000-0100-000097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8" name="テキスト ボックス 407">
          <a:extLst>
            <a:ext uri="{FF2B5EF4-FFF2-40B4-BE49-F238E27FC236}">
              <a16:creationId xmlns:a16="http://schemas.microsoft.com/office/drawing/2014/main" id="{00000000-0008-0000-0100-000098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9" name="直線コネクタ 408">
          <a:extLst>
            <a:ext uri="{FF2B5EF4-FFF2-40B4-BE49-F238E27FC236}">
              <a16:creationId xmlns:a16="http://schemas.microsoft.com/office/drawing/2014/main" id="{00000000-0008-0000-0100-000099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0" name="テキスト ボックス 409">
          <a:extLst>
            <a:ext uri="{FF2B5EF4-FFF2-40B4-BE49-F238E27FC236}">
              <a16:creationId xmlns:a16="http://schemas.microsoft.com/office/drawing/2014/main" id="{00000000-0008-0000-0100-00009A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1" name="直線コネクタ 410">
          <a:extLst>
            <a:ext uri="{FF2B5EF4-FFF2-40B4-BE49-F238E27FC236}">
              <a16:creationId xmlns:a16="http://schemas.microsoft.com/office/drawing/2014/main" id="{00000000-0008-0000-0100-00009B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2" name="テキスト ボックス 411">
          <a:extLst>
            <a:ext uri="{FF2B5EF4-FFF2-40B4-BE49-F238E27FC236}">
              <a16:creationId xmlns:a16="http://schemas.microsoft.com/office/drawing/2014/main" id="{00000000-0008-0000-0100-00009C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3" name="直線コネクタ 412">
          <a:extLst>
            <a:ext uri="{FF2B5EF4-FFF2-40B4-BE49-F238E27FC236}">
              <a16:creationId xmlns:a16="http://schemas.microsoft.com/office/drawing/2014/main" id="{00000000-0008-0000-0100-00009D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4" name="テキスト ボックス 413">
          <a:extLst>
            <a:ext uri="{FF2B5EF4-FFF2-40B4-BE49-F238E27FC236}">
              <a16:creationId xmlns:a16="http://schemas.microsoft.com/office/drawing/2014/main" id="{00000000-0008-0000-0100-00009E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5" name="直線コネクタ 414">
          <a:extLst>
            <a:ext uri="{FF2B5EF4-FFF2-40B4-BE49-F238E27FC236}">
              <a16:creationId xmlns:a16="http://schemas.microsoft.com/office/drawing/2014/main" id="{00000000-0008-0000-0100-00009F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6" name="テキスト ボックス 415">
          <a:extLst>
            <a:ext uri="{FF2B5EF4-FFF2-40B4-BE49-F238E27FC236}">
              <a16:creationId xmlns:a16="http://schemas.microsoft.com/office/drawing/2014/main" id="{00000000-0008-0000-0100-0000A0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7" name="【認定こども園・幼稚園・保育所】&#10;有形固定資産減価償却率グラフ枠">
          <a:extLst>
            <a:ext uri="{FF2B5EF4-FFF2-40B4-BE49-F238E27FC236}">
              <a16:creationId xmlns:a16="http://schemas.microsoft.com/office/drawing/2014/main" id="{00000000-0008-0000-0100-0000A1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167640</xdr:rowOff>
    </xdr:from>
    <xdr:to>
      <xdr:col>85</xdr:col>
      <xdr:colOff>126364</xdr:colOff>
      <xdr:row>42</xdr:row>
      <xdr:rowOff>38100</xdr:rowOff>
    </xdr:to>
    <xdr:cxnSp macro="">
      <xdr:nvCxnSpPr>
        <xdr:cNvPr id="418" name="直線コネクタ 417">
          <a:extLst>
            <a:ext uri="{FF2B5EF4-FFF2-40B4-BE49-F238E27FC236}">
              <a16:creationId xmlns:a16="http://schemas.microsoft.com/office/drawing/2014/main" id="{00000000-0008-0000-0100-0000A2010000}"/>
            </a:ext>
          </a:extLst>
        </xdr:cNvPr>
        <xdr:cNvCxnSpPr/>
      </xdr:nvCxnSpPr>
      <xdr:spPr>
        <a:xfrm flipV="1">
          <a:off x="16318864" y="5654040"/>
          <a:ext cx="0" cy="1584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19" name="【認定こども園・幼稚園・保育所】&#10;有形固定資産減価償却率最小値テキスト">
          <a:extLst>
            <a:ext uri="{FF2B5EF4-FFF2-40B4-BE49-F238E27FC236}">
              <a16:creationId xmlns:a16="http://schemas.microsoft.com/office/drawing/2014/main" id="{00000000-0008-0000-0100-0000A3010000}"/>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0" name="直線コネクタ 419">
          <a:extLst>
            <a:ext uri="{FF2B5EF4-FFF2-40B4-BE49-F238E27FC236}">
              <a16:creationId xmlns:a16="http://schemas.microsoft.com/office/drawing/2014/main" id="{00000000-0008-0000-0100-0000A4010000}"/>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114317</xdr:rowOff>
    </xdr:from>
    <xdr:ext cx="405111" cy="259045"/>
    <xdr:sp macro="" textlink="">
      <xdr:nvSpPr>
        <xdr:cNvPr id="421" name="【認定こども園・幼稚園・保育所】&#10;有形固定資産減価償却率最大値テキスト">
          <a:extLst>
            <a:ext uri="{FF2B5EF4-FFF2-40B4-BE49-F238E27FC236}">
              <a16:creationId xmlns:a16="http://schemas.microsoft.com/office/drawing/2014/main" id="{00000000-0008-0000-0100-0000A5010000}"/>
            </a:ext>
          </a:extLst>
        </xdr:cNvPr>
        <xdr:cNvSpPr txBox="1"/>
      </xdr:nvSpPr>
      <xdr:spPr>
        <a:xfrm>
          <a:off x="16357600" y="5429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167640</xdr:rowOff>
    </xdr:from>
    <xdr:to>
      <xdr:col>86</xdr:col>
      <xdr:colOff>25400</xdr:colOff>
      <xdr:row>32</xdr:row>
      <xdr:rowOff>167640</xdr:rowOff>
    </xdr:to>
    <xdr:cxnSp macro="">
      <xdr:nvCxnSpPr>
        <xdr:cNvPr id="422" name="直線コネクタ 421">
          <a:extLst>
            <a:ext uri="{FF2B5EF4-FFF2-40B4-BE49-F238E27FC236}">
              <a16:creationId xmlns:a16="http://schemas.microsoft.com/office/drawing/2014/main" id="{00000000-0008-0000-0100-0000A6010000}"/>
            </a:ext>
          </a:extLst>
        </xdr:cNvPr>
        <xdr:cNvCxnSpPr/>
      </xdr:nvCxnSpPr>
      <xdr:spPr>
        <a:xfrm>
          <a:off x="16230600" y="565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3827</xdr:rowOff>
    </xdr:from>
    <xdr:ext cx="405111" cy="259045"/>
    <xdr:sp macro="" textlink="">
      <xdr:nvSpPr>
        <xdr:cNvPr id="423" name="【認定こども園・幼稚園・保育所】&#10;有形固定資産減価償却率平均値テキスト">
          <a:extLst>
            <a:ext uri="{FF2B5EF4-FFF2-40B4-BE49-F238E27FC236}">
              <a16:creationId xmlns:a16="http://schemas.microsoft.com/office/drawing/2014/main" id="{00000000-0008-0000-0100-0000A7010000}"/>
            </a:ext>
          </a:extLst>
        </xdr:cNvPr>
        <xdr:cNvSpPr txBox="1"/>
      </xdr:nvSpPr>
      <xdr:spPr>
        <a:xfrm>
          <a:off x="16357600" y="63474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25400</xdr:rowOff>
    </xdr:from>
    <xdr:to>
      <xdr:col>85</xdr:col>
      <xdr:colOff>177800</xdr:colOff>
      <xdr:row>37</xdr:row>
      <xdr:rowOff>127000</xdr:rowOff>
    </xdr:to>
    <xdr:sp macro="" textlink="">
      <xdr:nvSpPr>
        <xdr:cNvPr id="424" name="フローチャート: 判断 423">
          <a:extLst>
            <a:ext uri="{FF2B5EF4-FFF2-40B4-BE49-F238E27FC236}">
              <a16:creationId xmlns:a16="http://schemas.microsoft.com/office/drawing/2014/main" id="{00000000-0008-0000-0100-0000A8010000}"/>
            </a:ext>
          </a:extLst>
        </xdr:cNvPr>
        <xdr:cNvSpPr/>
      </xdr:nvSpPr>
      <xdr:spPr>
        <a:xfrm>
          <a:off x="16268700" y="636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113030</xdr:rowOff>
    </xdr:from>
    <xdr:to>
      <xdr:col>81</xdr:col>
      <xdr:colOff>101600</xdr:colOff>
      <xdr:row>37</xdr:row>
      <xdr:rowOff>43180</xdr:rowOff>
    </xdr:to>
    <xdr:sp macro="" textlink="">
      <xdr:nvSpPr>
        <xdr:cNvPr id="425" name="フローチャート: 判断 424">
          <a:extLst>
            <a:ext uri="{FF2B5EF4-FFF2-40B4-BE49-F238E27FC236}">
              <a16:creationId xmlns:a16="http://schemas.microsoft.com/office/drawing/2014/main" id="{00000000-0008-0000-0100-0000A9010000}"/>
            </a:ext>
          </a:extLst>
        </xdr:cNvPr>
        <xdr:cNvSpPr/>
      </xdr:nvSpPr>
      <xdr:spPr>
        <a:xfrm>
          <a:off x="15430500" y="628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88265</xdr:rowOff>
    </xdr:from>
    <xdr:to>
      <xdr:col>76</xdr:col>
      <xdr:colOff>165100</xdr:colOff>
      <xdr:row>37</xdr:row>
      <xdr:rowOff>18415</xdr:rowOff>
    </xdr:to>
    <xdr:sp macro="" textlink="">
      <xdr:nvSpPr>
        <xdr:cNvPr id="426" name="フローチャート: 判断 425">
          <a:extLst>
            <a:ext uri="{FF2B5EF4-FFF2-40B4-BE49-F238E27FC236}">
              <a16:creationId xmlns:a16="http://schemas.microsoft.com/office/drawing/2014/main" id="{00000000-0008-0000-0100-0000AA010000}"/>
            </a:ext>
          </a:extLst>
        </xdr:cNvPr>
        <xdr:cNvSpPr/>
      </xdr:nvSpPr>
      <xdr:spPr>
        <a:xfrm>
          <a:off x="14541500" y="626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76835</xdr:rowOff>
    </xdr:from>
    <xdr:to>
      <xdr:col>72</xdr:col>
      <xdr:colOff>38100</xdr:colOff>
      <xdr:row>37</xdr:row>
      <xdr:rowOff>6985</xdr:rowOff>
    </xdr:to>
    <xdr:sp macro="" textlink="">
      <xdr:nvSpPr>
        <xdr:cNvPr id="427" name="フローチャート: 判断 426">
          <a:extLst>
            <a:ext uri="{FF2B5EF4-FFF2-40B4-BE49-F238E27FC236}">
              <a16:creationId xmlns:a16="http://schemas.microsoft.com/office/drawing/2014/main" id="{00000000-0008-0000-0100-0000AB010000}"/>
            </a:ext>
          </a:extLst>
        </xdr:cNvPr>
        <xdr:cNvSpPr/>
      </xdr:nvSpPr>
      <xdr:spPr>
        <a:xfrm>
          <a:off x="13652500" y="624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95885</xdr:rowOff>
    </xdr:from>
    <xdr:to>
      <xdr:col>67</xdr:col>
      <xdr:colOff>101600</xdr:colOff>
      <xdr:row>37</xdr:row>
      <xdr:rowOff>26035</xdr:rowOff>
    </xdr:to>
    <xdr:sp macro="" textlink="">
      <xdr:nvSpPr>
        <xdr:cNvPr id="428" name="フローチャート: 判断 427">
          <a:extLst>
            <a:ext uri="{FF2B5EF4-FFF2-40B4-BE49-F238E27FC236}">
              <a16:creationId xmlns:a16="http://schemas.microsoft.com/office/drawing/2014/main" id="{00000000-0008-0000-0100-0000AC010000}"/>
            </a:ext>
          </a:extLst>
        </xdr:cNvPr>
        <xdr:cNvSpPr/>
      </xdr:nvSpPr>
      <xdr:spPr>
        <a:xfrm>
          <a:off x="12763500" y="626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00000000-0008-0000-0100-0000AD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00000000-0008-0000-0100-0000AE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00000000-0008-0000-0100-0000AF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00000000-0008-0000-0100-0000B0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00000000-0008-0000-0100-0000B1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8255</xdr:rowOff>
    </xdr:from>
    <xdr:to>
      <xdr:col>85</xdr:col>
      <xdr:colOff>177800</xdr:colOff>
      <xdr:row>36</xdr:row>
      <xdr:rowOff>109855</xdr:rowOff>
    </xdr:to>
    <xdr:sp macro="" textlink="">
      <xdr:nvSpPr>
        <xdr:cNvPr id="434" name="楕円 433">
          <a:extLst>
            <a:ext uri="{FF2B5EF4-FFF2-40B4-BE49-F238E27FC236}">
              <a16:creationId xmlns:a16="http://schemas.microsoft.com/office/drawing/2014/main" id="{00000000-0008-0000-0100-0000B2010000}"/>
            </a:ext>
          </a:extLst>
        </xdr:cNvPr>
        <xdr:cNvSpPr/>
      </xdr:nvSpPr>
      <xdr:spPr>
        <a:xfrm>
          <a:off x="16268700" y="618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31132</xdr:rowOff>
    </xdr:from>
    <xdr:ext cx="405111" cy="259045"/>
    <xdr:sp macro="" textlink="">
      <xdr:nvSpPr>
        <xdr:cNvPr id="435" name="【認定こども園・幼稚園・保育所】&#10;有形固定資産減価償却率該当値テキスト">
          <a:extLst>
            <a:ext uri="{FF2B5EF4-FFF2-40B4-BE49-F238E27FC236}">
              <a16:creationId xmlns:a16="http://schemas.microsoft.com/office/drawing/2014/main" id="{00000000-0008-0000-0100-0000B3010000}"/>
            </a:ext>
          </a:extLst>
        </xdr:cNvPr>
        <xdr:cNvSpPr txBox="1"/>
      </xdr:nvSpPr>
      <xdr:spPr>
        <a:xfrm>
          <a:off x="16357600" y="603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139700</xdr:rowOff>
    </xdr:from>
    <xdr:to>
      <xdr:col>81</xdr:col>
      <xdr:colOff>101600</xdr:colOff>
      <xdr:row>36</xdr:row>
      <xdr:rowOff>69850</xdr:rowOff>
    </xdr:to>
    <xdr:sp macro="" textlink="">
      <xdr:nvSpPr>
        <xdr:cNvPr id="436" name="楕円 435">
          <a:extLst>
            <a:ext uri="{FF2B5EF4-FFF2-40B4-BE49-F238E27FC236}">
              <a16:creationId xmlns:a16="http://schemas.microsoft.com/office/drawing/2014/main" id="{00000000-0008-0000-0100-0000B4010000}"/>
            </a:ext>
          </a:extLst>
        </xdr:cNvPr>
        <xdr:cNvSpPr/>
      </xdr:nvSpPr>
      <xdr:spPr>
        <a:xfrm>
          <a:off x="15430500" y="614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19050</xdr:rowOff>
    </xdr:from>
    <xdr:to>
      <xdr:col>85</xdr:col>
      <xdr:colOff>127000</xdr:colOff>
      <xdr:row>36</xdr:row>
      <xdr:rowOff>59055</xdr:rowOff>
    </xdr:to>
    <xdr:cxnSp macro="">
      <xdr:nvCxnSpPr>
        <xdr:cNvPr id="437" name="直線コネクタ 436">
          <a:extLst>
            <a:ext uri="{FF2B5EF4-FFF2-40B4-BE49-F238E27FC236}">
              <a16:creationId xmlns:a16="http://schemas.microsoft.com/office/drawing/2014/main" id="{00000000-0008-0000-0100-0000B5010000}"/>
            </a:ext>
          </a:extLst>
        </xdr:cNvPr>
        <xdr:cNvCxnSpPr/>
      </xdr:nvCxnSpPr>
      <xdr:spPr>
        <a:xfrm>
          <a:off x="15481300" y="619125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99695</xdr:rowOff>
    </xdr:from>
    <xdr:to>
      <xdr:col>76</xdr:col>
      <xdr:colOff>165100</xdr:colOff>
      <xdr:row>36</xdr:row>
      <xdr:rowOff>29845</xdr:rowOff>
    </xdr:to>
    <xdr:sp macro="" textlink="">
      <xdr:nvSpPr>
        <xdr:cNvPr id="438" name="楕円 437">
          <a:extLst>
            <a:ext uri="{FF2B5EF4-FFF2-40B4-BE49-F238E27FC236}">
              <a16:creationId xmlns:a16="http://schemas.microsoft.com/office/drawing/2014/main" id="{00000000-0008-0000-0100-0000B6010000}"/>
            </a:ext>
          </a:extLst>
        </xdr:cNvPr>
        <xdr:cNvSpPr/>
      </xdr:nvSpPr>
      <xdr:spPr>
        <a:xfrm>
          <a:off x="14541500" y="610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150495</xdr:rowOff>
    </xdr:from>
    <xdr:to>
      <xdr:col>81</xdr:col>
      <xdr:colOff>50800</xdr:colOff>
      <xdr:row>36</xdr:row>
      <xdr:rowOff>19050</xdr:rowOff>
    </xdr:to>
    <xdr:cxnSp macro="">
      <xdr:nvCxnSpPr>
        <xdr:cNvPr id="439" name="直線コネクタ 438">
          <a:extLst>
            <a:ext uri="{FF2B5EF4-FFF2-40B4-BE49-F238E27FC236}">
              <a16:creationId xmlns:a16="http://schemas.microsoft.com/office/drawing/2014/main" id="{00000000-0008-0000-0100-0000B7010000}"/>
            </a:ext>
          </a:extLst>
        </xdr:cNvPr>
        <xdr:cNvCxnSpPr/>
      </xdr:nvCxnSpPr>
      <xdr:spPr>
        <a:xfrm>
          <a:off x="14592300" y="615124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57785</xdr:rowOff>
    </xdr:from>
    <xdr:to>
      <xdr:col>72</xdr:col>
      <xdr:colOff>38100</xdr:colOff>
      <xdr:row>35</xdr:row>
      <xdr:rowOff>159385</xdr:rowOff>
    </xdr:to>
    <xdr:sp macro="" textlink="">
      <xdr:nvSpPr>
        <xdr:cNvPr id="440" name="楕円 439">
          <a:extLst>
            <a:ext uri="{FF2B5EF4-FFF2-40B4-BE49-F238E27FC236}">
              <a16:creationId xmlns:a16="http://schemas.microsoft.com/office/drawing/2014/main" id="{00000000-0008-0000-0100-0000B8010000}"/>
            </a:ext>
          </a:extLst>
        </xdr:cNvPr>
        <xdr:cNvSpPr/>
      </xdr:nvSpPr>
      <xdr:spPr>
        <a:xfrm>
          <a:off x="13652500" y="6058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108585</xdr:rowOff>
    </xdr:from>
    <xdr:to>
      <xdr:col>76</xdr:col>
      <xdr:colOff>114300</xdr:colOff>
      <xdr:row>35</xdr:row>
      <xdr:rowOff>150495</xdr:rowOff>
    </xdr:to>
    <xdr:cxnSp macro="">
      <xdr:nvCxnSpPr>
        <xdr:cNvPr id="441" name="直線コネクタ 440">
          <a:extLst>
            <a:ext uri="{FF2B5EF4-FFF2-40B4-BE49-F238E27FC236}">
              <a16:creationId xmlns:a16="http://schemas.microsoft.com/office/drawing/2014/main" id="{00000000-0008-0000-0100-0000B9010000}"/>
            </a:ext>
          </a:extLst>
        </xdr:cNvPr>
        <xdr:cNvCxnSpPr/>
      </xdr:nvCxnSpPr>
      <xdr:spPr>
        <a:xfrm>
          <a:off x="13703300" y="610933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17780</xdr:rowOff>
    </xdr:from>
    <xdr:to>
      <xdr:col>67</xdr:col>
      <xdr:colOff>101600</xdr:colOff>
      <xdr:row>35</xdr:row>
      <xdr:rowOff>119380</xdr:rowOff>
    </xdr:to>
    <xdr:sp macro="" textlink="">
      <xdr:nvSpPr>
        <xdr:cNvPr id="442" name="楕円 441">
          <a:extLst>
            <a:ext uri="{FF2B5EF4-FFF2-40B4-BE49-F238E27FC236}">
              <a16:creationId xmlns:a16="http://schemas.microsoft.com/office/drawing/2014/main" id="{00000000-0008-0000-0100-0000BA010000}"/>
            </a:ext>
          </a:extLst>
        </xdr:cNvPr>
        <xdr:cNvSpPr/>
      </xdr:nvSpPr>
      <xdr:spPr>
        <a:xfrm>
          <a:off x="12763500" y="601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68580</xdr:rowOff>
    </xdr:from>
    <xdr:to>
      <xdr:col>71</xdr:col>
      <xdr:colOff>177800</xdr:colOff>
      <xdr:row>35</xdr:row>
      <xdr:rowOff>108585</xdr:rowOff>
    </xdr:to>
    <xdr:cxnSp macro="">
      <xdr:nvCxnSpPr>
        <xdr:cNvPr id="443" name="直線コネクタ 442">
          <a:extLst>
            <a:ext uri="{FF2B5EF4-FFF2-40B4-BE49-F238E27FC236}">
              <a16:creationId xmlns:a16="http://schemas.microsoft.com/office/drawing/2014/main" id="{00000000-0008-0000-0100-0000BB010000}"/>
            </a:ext>
          </a:extLst>
        </xdr:cNvPr>
        <xdr:cNvCxnSpPr/>
      </xdr:nvCxnSpPr>
      <xdr:spPr>
        <a:xfrm>
          <a:off x="12814300" y="606933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34307</xdr:rowOff>
    </xdr:from>
    <xdr:ext cx="405111" cy="259045"/>
    <xdr:sp macro="" textlink="">
      <xdr:nvSpPr>
        <xdr:cNvPr id="444" name="n_1aveValue【認定こども園・幼稚園・保育所】&#10;有形固定資産減価償却率">
          <a:extLst>
            <a:ext uri="{FF2B5EF4-FFF2-40B4-BE49-F238E27FC236}">
              <a16:creationId xmlns:a16="http://schemas.microsoft.com/office/drawing/2014/main" id="{00000000-0008-0000-0100-0000BC010000}"/>
            </a:ext>
          </a:extLst>
        </xdr:cNvPr>
        <xdr:cNvSpPr txBox="1"/>
      </xdr:nvSpPr>
      <xdr:spPr>
        <a:xfrm>
          <a:off x="15266044" y="6377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9542</xdr:rowOff>
    </xdr:from>
    <xdr:ext cx="405111" cy="259045"/>
    <xdr:sp macro="" textlink="">
      <xdr:nvSpPr>
        <xdr:cNvPr id="445" name="n_2aveValue【認定こども園・幼稚園・保育所】&#10;有形固定資産減価償却率">
          <a:extLst>
            <a:ext uri="{FF2B5EF4-FFF2-40B4-BE49-F238E27FC236}">
              <a16:creationId xmlns:a16="http://schemas.microsoft.com/office/drawing/2014/main" id="{00000000-0008-0000-0100-0000BD010000}"/>
            </a:ext>
          </a:extLst>
        </xdr:cNvPr>
        <xdr:cNvSpPr txBox="1"/>
      </xdr:nvSpPr>
      <xdr:spPr>
        <a:xfrm>
          <a:off x="14389744" y="6353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169562</xdr:rowOff>
    </xdr:from>
    <xdr:ext cx="405111" cy="259045"/>
    <xdr:sp macro="" textlink="">
      <xdr:nvSpPr>
        <xdr:cNvPr id="446" name="n_3aveValue【認定こども園・幼稚園・保育所】&#10;有形固定資産減価償却率">
          <a:extLst>
            <a:ext uri="{FF2B5EF4-FFF2-40B4-BE49-F238E27FC236}">
              <a16:creationId xmlns:a16="http://schemas.microsoft.com/office/drawing/2014/main" id="{00000000-0008-0000-0100-0000BE010000}"/>
            </a:ext>
          </a:extLst>
        </xdr:cNvPr>
        <xdr:cNvSpPr txBox="1"/>
      </xdr:nvSpPr>
      <xdr:spPr>
        <a:xfrm>
          <a:off x="13500744" y="6341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17162</xdr:rowOff>
    </xdr:from>
    <xdr:ext cx="405111" cy="259045"/>
    <xdr:sp macro="" textlink="">
      <xdr:nvSpPr>
        <xdr:cNvPr id="447" name="n_4aveValue【認定こども園・幼稚園・保育所】&#10;有形固定資産減価償却率">
          <a:extLst>
            <a:ext uri="{FF2B5EF4-FFF2-40B4-BE49-F238E27FC236}">
              <a16:creationId xmlns:a16="http://schemas.microsoft.com/office/drawing/2014/main" id="{00000000-0008-0000-0100-0000BF010000}"/>
            </a:ext>
          </a:extLst>
        </xdr:cNvPr>
        <xdr:cNvSpPr txBox="1"/>
      </xdr:nvSpPr>
      <xdr:spPr>
        <a:xfrm>
          <a:off x="12611744" y="6360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86377</xdr:rowOff>
    </xdr:from>
    <xdr:ext cx="405111" cy="259045"/>
    <xdr:sp macro="" textlink="">
      <xdr:nvSpPr>
        <xdr:cNvPr id="448" name="n_1mainValue【認定こども園・幼稚園・保育所】&#10;有形固定資産減価償却率">
          <a:extLst>
            <a:ext uri="{FF2B5EF4-FFF2-40B4-BE49-F238E27FC236}">
              <a16:creationId xmlns:a16="http://schemas.microsoft.com/office/drawing/2014/main" id="{00000000-0008-0000-0100-0000C0010000}"/>
            </a:ext>
          </a:extLst>
        </xdr:cNvPr>
        <xdr:cNvSpPr txBox="1"/>
      </xdr:nvSpPr>
      <xdr:spPr>
        <a:xfrm>
          <a:off x="15266044" y="591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46372</xdr:rowOff>
    </xdr:from>
    <xdr:ext cx="405111" cy="259045"/>
    <xdr:sp macro="" textlink="">
      <xdr:nvSpPr>
        <xdr:cNvPr id="449" name="n_2mainValue【認定こども園・幼稚園・保育所】&#10;有形固定資産減価償却率">
          <a:extLst>
            <a:ext uri="{FF2B5EF4-FFF2-40B4-BE49-F238E27FC236}">
              <a16:creationId xmlns:a16="http://schemas.microsoft.com/office/drawing/2014/main" id="{00000000-0008-0000-0100-0000C1010000}"/>
            </a:ext>
          </a:extLst>
        </xdr:cNvPr>
        <xdr:cNvSpPr txBox="1"/>
      </xdr:nvSpPr>
      <xdr:spPr>
        <a:xfrm>
          <a:off x="14389744" y="587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4462</xdr:rowOff>
    </xdr:from>
    <xdr:ext cx="405111" cy="259045"/>
    <xdr:sp macro="" textlink="">
      <xdr:nvSpPr>
        <xdr:cNvPr id="450" name="n_3mainValue【認定こども園・幼稚園・保育所】&#10;有形固定資産減価償却率">
          <a:extLst>
            <a:ext uri="{FF2B5EF4-FFF2-40B4-BE49-F238E27FC236}">
              <a16:creationId xmlns:a16="http://schemas.microsoft.com/office/drawing/2014/main" id="{00000000-0008-0000-0100-0000C2010000}"/>
            </a:ext>
          </a:extLst>
        </xdr:cNvPr>
        <xdr:cNvSpPr txBox="1"/>
      </xdr:nvSpPr>
      <xdr:spPr>
        <a:xfrm>
          <a:off x="13500744" y="5833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135907</xdr:rowOff>
    </xdr:from>
    <xdr:ext cx="405111" cy="259045"/>
    <xdr:sp macro="" textlink="">
      <xdr:nvSpPr>
        <xdr:cNvPr id="451" name="n_4mainValue【認定こども園・幼稚園・保育所】&#10;有形固定資産減価償却率">
          <a:extLst>
            <a:ext uri="{FF2B5EF4-FFF2-40B4-BE49-F238E27FC236}">
              <a16:creationId xmlns:a16="http://schemas.microsoft.com/office/drawing/2014/main" id="{00000000-0008-0000-0100-0000C3010000}"/>
            </a:ext>
          </a:extLst>
        </xdr:cNvPr>
        <xdr:cNvSpPr txBox="1"/>
      </xdr:nvSpPr>
      <xdr:spPr>
        <a:xfrm>
          <a:off x="12611744" y="579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2" name="正方形/長方形 451">
          <a:extLst>
            <a:ext uri="{FF2B5EF4-FFF2-40B4-BE49-F238E27FC236}">
              <a16:creationId xmlns:a16="http://schemas.microsoft.com/office/drawing/2014/main" id="{00000000-0008-0000-0100-0000C4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3" name="正方形/長方形 452">
          <a:extLst>
            <a:ext uri="{FF2B5EF4-FFF2-40B4-BE49-F238E27FC236}">
              <a16:creationId xmlns:a16="http://schemas.microsoft.com/office/drawing/2014/main" id="{00000000-0008-0000-0100-0000C5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4" name="正方形/長方形 453">
          <a:extLst>
            <a:ext uri="{FF2B5EF4-FFF2-40B4-BE49-F238E27FC236}">
              <a16:creationId xmlns:a16="http://schemas.microsoft.com/office/drawing/2014/main" id="{00000000-0008-0000-0100-0000C6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5" name="正方形/長方形 454">
          <a:extLst>
            <a:ext uri="{FF2B5EF4-FFF2-40B4-BE49-F238E27FC236}">
              <a16:creationId xmlns:a16="http://schemas.microsoft.com/office/drawing/2014/main" id="{00000000-0008-0000-0100-0000C7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6" name="正方形/長方形 455">
          <a:extLst>
            <a:ext uri="{FF2B5EF4-FFF2-40B4-BE49-F238E27FC236}">
              <a16:creationId xmlns:a16="http://schemas.microsoft.com/office/drawing/2014/main" id="{00000000-0008-0000-0100-0000C8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7" name="正方形/長方形 456">
          <a:extLst>
            <a:ext uri="{FF2B5EF4-FFF2-40B4-BE49-F238E27FC236}">
              <a16:creationId xmlns:a16="http://schemas.microsoft.com/office/drawing/2014/main" id="{00000000-0008-0000-0100-0000C9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8" name="正方形/長方形 457">
          <a:extLst>
            <a:ext uri="{FF2B5EF4-FFF2-40B4-BE49-F238E27FC236}">
              <a16:creationId xmlns:a16="http://schemas.microsoft.com/office/drawing/2014/main" id="{00000000-0008-0000-0100-0000CA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9" name="正方形/長方形 458">
          <a:extLst>
            <a:ext uri="{FF2B5EF4-FFF2-40B4-BE49-F238E27FC236}">
              <a16:creationId xmlns:a16="http://schemas.microsoft.com/office/drawing/2014/main" id="{00000000-0008-0000-0100-0000CB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0" name="テキスト ボックス 459">
          <a:extLst>
            <a:ext uri="{FF2B5EF4-FFF2-40B4-BE49-F238E27FC236}">
              <a16:creationId xmlns:a16="http://schemas.microsoft.com/office/drawing/2014/main" id="{00000000-0008-0000-0100-0000CC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1" name="直線コネクタ 460">
          <a:extLst>
            <a:ext uri="{FF2B5EF4-FFF2-40B4-BE49-F238E27FC236}">
              <a16:creationId xmlns:a16="http://schemas.microsoft.com/office/drawing/2014/main" id="{00000000-0008-0000-0100-0000CD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2" name="直線コネクタ 461">
          <a:extLst>
            <a:ext uri="{FF2B5EF4-FFF2-40B4-BE49-F238E27FC236}">
              <a16:creationId xmlns:a16="http://schemas.microsoft.com/office/drawing/2014/main" id="{00000000-0008-0000-0100-0000CE01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3" name="テキスト ボックス 462">
          <a:extLst>
            <a:ext uri="{FF2B5EF4-FFF2-40B4-BE49-F238E27FC236}">
              <a16:creationId xmlns:a16="http://schemas.microsoft.com/office/drawing/2014/main" id="{00000000-0008-0000-0100-0000CF010000}"/>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4" name="直線コネクタ 463">
          <a:extLst>
            <a:ext uri="{FF2B5EF4-FFF2-40B4-BE49-F238E27FC236}">
              <a16:creationId xmlns:a16="http://schemas.microsoft.com/office/drawing/2014/main" id="{00000000-0008-0000-0100-0000D001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5" name="テキスト ボックス 464">
          <a:extLst>
            <a:ext uri="{FF2B5EF4-FFF2-40B4-BE49-F238E27FC236}">
              <a16:creationId xmlns:a16="http://schemas.microsoft.com/office/drawing/2014/main" id="{00000000-0008-0000-0100-0000D1010000}"/>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6" name="直線コネクタ 465">
          <a:extLst>
            <a:ext uri="{FF2B5EF4-FFF2-40B4-BE49-F238E27FC236}">
              <a16:creationId xmlns:a16="http://schemas.microsoft.com/office/drawing/2014/main" id="{00000000-0008-0000-0100-0000D201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7" name="テキスト ボックス 466">
          <a:extLst>
            <a:ext uri="{FF2B5EF4-FFF2-40B4-BE49-F238E27FC236}">
              <a16:creationId xmlns:a16="http://schemas.microsoft.com/office/drawing/2014/main" id="{00000000-0008-0000-0100-0000D3010000}"/>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8" name="直線コネクタ 467">
          <a:extLst>
            <a:ext uri="{FF2B5EF4-FFF2-40B4-BE49-F238E27FC236}">
              <a16:creationId xmlns:a16="http://schemas.microsoft.com/office/drawing/2014/main" id="{00000000-0008-0000-0100-0000D401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9" name="テキスト ボックス 468">
          <a:extLst>
            <a:ext uri="{FF2B5EF4-FFF2-40B4-BE49-F238E27FC236}">
              <a16:creationId xmlns:a16="http://schemas.microsoft.com/office/drawing/2014/main" id="{00000000-0008-0000-0100-0000D5010000}"/>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0" name="直線コネクタ 469">
          <a:extLst>
            <a:ext uri="{FF2B5EF4-FFF2-40B4-BE49-F238E27FC236}">
              <a16:creationId xmlns:a16="http://schemas.microsoft.com/office/drawing/2014/main" id="{00000000-0008-0000-0100-0000D6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1" name="テキスト ボックス 470">
          <a:extLst>
            <a:ext uri="{FF2B5EF4-FFF2-40B4-BE49-F238E27FC236}">
              <a16:creationId xmlns:a16="http://schemas.microsoft.com/office/drawing/2014/main" id="{00000000-0008-0000-0100-0000D7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2" name="【認定こども園・幼稚園・保育所】&#10;一人当たり面積グラフ枠">
          <a:extLst>
            <a:ext uri="{FF2B5EF4-FFF2-40B4-BE49-F238E27FC236}">
              <a16:creationId xmlns:a16="http://schemas.microsoft.com/office/drawing/2014/main" id="{00000000-0008-0000-0100-0000D8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8992</xdr:rowOff>
    </xdr:from>
    <xdr:to>
      <xdr:col>116</xdr:col>
      <xdr:colOff>62864</xdr:colOff>
      <xdr:row>41</xdr:row>
      <xdr:rowOff>67513</xdr:rowOff>
    </xdr:to>
    <xdr:cxnSp macro="">
      <xdr:nvCxnSpPr>
        <xdr:cNvPr id="473" name="直線コネクタ 472">
          <a:extLst>
            <a:ext uri="{FF2B5EF4-FFF2-40B4-BE49-F238E27FC236}">
              <a16:creationId xmlns:a16="http://schemas.microsoft.com/office/drawing/2014/main" id="{00000000-0008-0000-0100-0000D9010000}"/>
            </a:ext>
          </a:extLst>
        </xdr:cNvPr>
        <xdr:cNvCxnSpPr/>
      </xdr:nvCxnSpPr>
      <xdr:spPr>
        <a:xfrm flipV="1">
          <a:off x="22160864" y="5666842"/>
          <a:ext cx="0" cy="1430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71340</xdr:rowOff>
    </xdr:from>
    <xdr:ext cx="469744" cy="259045"/>
    <xdr:sp macro="" textlink="">
      <xdr:nvSpPr>
        <xdr:cNvPr id="474" name="【認定こども園・幼稚園・保育所】&#10;一人当たり面積最小値テキスト">
          <a:extLst>
            <a:ext uri="{FF2B5EF4-FFF2-40B4-BE49-F238E27FC236}">
              <a16:creationId xmlns:a16="http://schemas.microsoft.com/office/drawing/2014/main" id="{00000000-0008-0000-0100-0000DA010000}"/>
            </a:ext>
          </a:extLst>
        </xdr:cNvPr>
        <xdr:cNvSpPr txBox="1"/>
      </xdr:nvSpPr>
      <xdr:spPr>
        <a:xfrm>
          <a:off x="22199600" y="7100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67513</xdr:rowOff>
    </xdr:from>
    <xdr:to>
      <xdr:col>116</xdr:col>
      <xdr:colOff>152400</xdr:colOff>
      <xdr:row>41</xdr:row>
      <xdr:rowOff>67513</xdr:rowOff>
    </xdr:to>
    <xdr:cxnSp macro="">
      <xdr:nvCxnSpPr>
        <xdr:cNvPr id="475" name="直線コネクタ 474">
          <a:extLst>
            <a:ext uri="{FF2B5EF4-FFF2-40B4-BE49-F238E27FC236}">
              <a16:creationId xmlns:a16="http://schemas.microsoft.com/office/drawing/2014/main" id="{00000000-0008-0000-0100-0000DB010000}"/>
            </a:ext>
          </a:extLst>
        </xdr:cNvPr>
        <xdr:cNvCxnSpPr/>
      </xdr:nvCxnSpPr>
      <xdr:spPr>
        <a:xfrm>
          <a:off x="22072600" y="7096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127119</xdr:rowOff>
    </xdr:from>
    <xdr:ext cx="469744" cy="259045"/>
    <xdr:sp macro="" textlink="">
      <xdr:nvSpPr>
        <xdr:cNvPr id="476" name="【認定こども園・幼稚園・保育所】&#10;一人当たり面積最大値テキスト">
          <a:extLst>
            <a:ext uri="{FF2B5EF4-FFF2-40B4-BE49-F238E27FC236}">
              <a16:creationId xmlns:a16="http://schemas.microsoft.com/office/drawing/2014/main" id="{00000000-0008-0000-0100-0000DC010000}"/>
            </a:ext>
          </a:extLst>
        </xdr:cNvPr>
        <xdr:cNvSpPr txBox="1"/>
      </xdr:nvSpPr>
      <xdr:spPr>
        <a:xfrm>
          <a:off x="22199600" y="5442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8992</xdr:rowOff>
    </xdr:from>
    <xdr:to>
      <xdr:col>116</xdr:col>
      <xdr:colOff>152400</xdr:colOff>
      <xdr:row>33</xdr:row>
      <xdr:rowOff>8992</xdr:rowOff>
    </xdr:to>
    <xdr:cxnSp macro="">
      <xdr:nvCxnSpPr>
        <xdr:cNvPr id="477" name="直線コネクタ 476">
          <a:extLst>
            <a:ext uri="{FF2B5EF4-FFF2-40B4-BE49-F238E27FC236}">
              <a16:creationId xmlns:a16="http://schemas.microsoft.com/office/drawing/2014/main" id="{00000000-0008-0000-0100-0000DD010000}"/>
            </a:ext>
          </a:extLst>
        </xdr:cNvPr>
        <xdr:cNvCxnSpPr/>
      </xdr:nvCxnSpPr>
      <xdr:spPr>
        <a:xfrm>
          <a:off x="22072600" y="5666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169435</xdr:rowOff>
    </xdr:from>
    <xdr:ext cx="469744" cy="259045"/>
    <xdr:sp macro="" textlink="">
      <xdr:nvSpPr>
        <xdr:cNvPr id="478" name="【認定こども園・幼稚園・保育所】&#10;一人当たり面積平均値テキスト">
          <a:extLst>
            <a:ext uri="{FF2B5EF4-FFF2-40B4-BE49-F238E27FC236}">
              <a16:creationId xmlns:a16="http://schemas.microsoft.com/office/drawing/2014/main" id="{00000000-0008-0000-0100-0000DE010000}"/>
            </a:ext>
          </a:extLst>
        </xdr:cNvPr>
        <xdr:cNvSpPr txBox="1"/>
      </xdr:nvSpPr>
      <xdr:spPr>
        <a:xfrm>
          <a:off x="22199600" y="66845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146558</xdr:rowOff>
    </xdr:from>
    <xdr:to>
      <xdr:col>116</xdr:col>
      <xdr:colOff>114300</xdr:colOff>
      <xdr:row>40</xdr:row>
      <xdr:rowOff>76708</xdr:rowOff>
    </xdr:to>
    <xdr:sp macro="" textlink="">
      <xdr:nvSpPr>
        <xdr:cNvPr id="479" name="フローチャート: 判断 478">
          <a:extLst>
            <a:ext uri="{FF2B5EF4-FFF2-40B4-BE49-F238E27FC236}">
              <a16:creationId xmlns:a16="http://schemas.microsoft.com/office/drawing/2014/main" id="{00000000-0008-0000-0100-0000DF010000}"/>
            </a:ext>
          </a:extLst>
        </xdr:cNvPr>
        <xdr:cNvSpPr/>
      </xdr:nvSpPr>
      <xdr:spPr>
        <a:xfrm>
          <a:off x="22110700" y="683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144729</xdr:rowOff>
    </xdr:from>
    <xdr:to>
      <xdr:col>112</xdr:col>
      <xdr:colOff>38100</xdr:colOff>
      <xdr:row>40</xdr:row>
      <xdr:rowOff>74879</xdr:rowOff>
    </xdr:to>
    <xdr:sp macro="" textlink="">
      <xdr:nvSpPr>
        <xdr:cNvPr id="480" name="フローチャート: 判断 479">
          <a:extLst>
            <a:ext uri="{FF2B5EF4-FFF2-40B4-BE49-F238E27FC236}">
              <a16:creationId xmlns:a16="http://schemas.microsoft.com/office/drawing/2014/main" id="{00000000-0008-0000-0100-0000E0010000}"/>
            </a:ext>
          </a:extLst>
        </xdr:cNvPr>
        <xdr:cNvSpPr/>
      </xdr:nvSpPr>
      <xdr:spPr>
        <a:xfrm>
          <a:off x="21272500" y="6831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2540</xdr:rowOff>
    </xdr:from>
    <xdr:to>
      <xdr:col>107</xdr:col>
      <xdr:colOff>101600</xdr:colOff>
      <xdr:row>40</xdr:row>
      <xdr:rowOff>104140</xdr:rowOff>
    </xdr:to>
    <xdr:sp macro="" textlink="">
      <xdr:nvSpPr>
        <xdr:cNvPr id="481" name="フローチャート: 判断 480">
          <a:extLst>
            <a:ext uri="{FF2B5EF4-FFF2-40B4-BE49-F238E27FC236}">
              <a16:creationId xmlns:a16="http://schemas.microsoft.com/office/drawing/2014/main" id="{00000000-0008-0000-0100-0000E1010000}"/>
            </a:ext>
          </a:extLst>
        </xdr:cNvPr>
        <xdr:cNvSpPr/>
      </xdr:nvSpPr>
      <xdr:spPr>
        <a:xfrm>
          <a:off x="203835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169418</xdr:rowOff>
    </xdr:from>
    <xdr:to>
      <xdr:col>102</xdr:col>
      <xdr:colOff>165100</xdr:colOff>
      <xdr:row>40</xdr:row>
      <xdr:rowOff>99568</xdr:rowOff>
    </xdr:to>
    <xdr:sp macro="" textlink="">
      <xdr:nvSpPr>
        <xdr:cNvPr id="482" name="フローチャート: 判断 481">
          <a:extLst>
            <a:ext uri="{FF2B5EF4-FFF2-40B4-BE49-F238E27FC236}">
              <a16:creationId xmlns:a16="http://schemas.microsoft.com/office/drawing/2014/main" id="{00000000-0008-0000-0100-0000E2010000}"/>
            </a:ext>
          </a:extLst>
        </xdr:cNvPr>
        <xdr:cNvSpPr/>
      </xdr:nvSpPr>
      <xdr:spPr>
        <a:xfrm>
          <a:off x="19494500" y="685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11684</xdr:rowOff>
    </xdr:from>
    <xdr:to>
      <xdr:col>98</xdr:col>
      <xdr:colOff>38100</xdr:colOff>
      <xdr:row>40</xdr:row>
      <xdr:rowOff>113284</xdr:rowOff>
    </xdr:to>
    <xdr:sp macro="" textlink="">
      <xdr:nvSpPr>
        <xdr:cNvPr id="483" name="フローチャート: 判断 482">
          <a:extLst>
            <a:ext uri="{FF2B5EF4-FFF2-40B4-BE49-F238E27FC236}">
              <a16:creationId xmlns:a16="http://schemas.microsoft.com/office/drawing/2014/main" id="{00000000-0008-0000-0100-0000E3010000}"/>
            </a:ext>
          </a:extLst>
        </xdr:cNvPr>
        <xdr:cNvSpPr/>
      </xdr:nvSpPr>
      <xdr:spPr>
        <a:xfrm>
          <a:off x="18605500" y="686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00000000-0008-0000-0100-0000E4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00000000-0008-0000-0100-0000E5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00000000-0008-0000-0100-0000E6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00000000-0008-0000-0100-0000E7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00000000-0008-0000-0100-0000E8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65634</xdr:rowOff>
    </xdr:from>
    <xdr:to>
      <xdr:col>116</xdr:col>
      <xdr:colOff>114300</xdr:colOff>
      <xdr:row>40</xdr:row>
      <xdr:rowOff>167234</xdr:rowOff>
    </xdr:to>
    <xdr:sp macro="" textlink="">
      <xdr:nvSpPr>
        <xdr:cNvPr id="489" name="楕円 488">
          <a:extLst>
            <a:ext uri="{FF2B5EF4-FFF2-40B4-BE49-F238E27FC236}">
              <a16:creationId xmlns:a16="http://schemas.microsoft.com/office/drawing/2014/main" id="{00000000-0008-0000-0100-0000E9010000}"/>
            </a:ext>
          </a:extLst>
        </xdr:cNvPr>
        <xdr:cNvSpPr/>
      </xdr:nvSpPr>
      <xdr:spPr>
        <a:xfrm>
          <a:off x="22110700" y="6923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152011</xdr:rowOff>
    </xdr:from>
    <xdr:ext cx="469744" cy="259045"/>
    <xdr:sp macro="" textlink="">
      <xdr:nvSpPr>
        <xdr:cNvPr id="490" name="【認定こども園・幼稚園・保育所】&#10;一人当たり面積該当値テキスト">
          <a:extLst>
            <a:ext uri="{FF2B5EF4-FFF2-40B4-BE49-F238E27FC236}">
              <a16:creationId xmlns:a16="http://schemas.microsoft.com/office/drawing/2014/main" id="{00000000-0008-0000-0100-0000EA010000}"/>
            </a:ext>
          </a:extLst>
        </xdr:cNvPr>
        <xdr:cNvSpPr txBox="1"/>
      </xdr:nvSpPr>
      <xdr:spPr>
        <a:xfrm>
          <a:off x="22199600" y="6838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68376</xdr:rowOff>
    </xdr:from>
    <xdr:to>
      <xdr:col>112</xdr:col>
      <xdr:colOff>38100</xdr:colOff>
      <xdr:row>40</xdr:row>
      <xdr:rowOff>169976</xdr:rowOff>
    </xdr:to>
    <xdr:sp macro="" textlink="">
      <xdr:nvSpPr>
        <xdr:cNvPr id="491" name="楕円 490">
          <a:extLst>
            <a:ext uri="{FF2B5EF4-FFF2-40B4-BE49-F238E27FC236}">
              <a16:creationId xmlns:a16="http://schemas.microsoft.com/office/drawing/2014/main" id="{00000000-0008-0000-0100-0000EB010000}"/>
            </a:ext>
          </a:extLst>
        </xdr:cNvPr>
        <xdr:cNvSpPr/>
      </xdr:nvSpPr>
      <xdr:spPr>
        <a:xfrm>
          <a:off x="21272500" y="692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116434</xdr:rowOff>
    </xdr:from>
    <xdr:to>
      <xdr:col>116</xdr:col>
      <xdr:colOff>63500</xdr:colOff>
      <xdr:row>40</xdr:row>
      <xdr:rowOff>119176</xdr:rowOff>
    </xdr:to>
    <xdr:cxnSp macro="">
      <xdr:nvCxnSpPr>
        <xdr:cNvPr id="492" name="直線コネクタ 491">
          <a:extLst>
            <a:ext uri="{FF2B5EF4-FFF2-40B4-BE49-F238E27FC236}">
              <a16:creationId xmlns:a16="http://schemas.microsoft.com/office/drawing/2014/main" id="{00000000-0008-0000-0100-0000EC010000}"/>
            </a:ext>
          </a:extLst>
        </xdr:cNvPr>
        <xdr:cNvCxnSpPr/>
      </xdr:nvCxnSpPr>
      <xdr:spPr>
        <a:xfrm flipV="1">
          <a:off x="21323300" y="6974434"/>
          <a:ext cx="838200" cy="2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72949</xdr:rowOff>
    </xdr:from>
    <xdr:to>
      <xdr:col>107</xdr:col>
      <xdr:colOff>101600</xdr:colOff>
      <xdr:row>41</xdr:row>
      <xdr:rowOff>3099</xdr:rowOff>
    </xdr:to>
    <xdr:sp macro="" textlink="">
      <xdr:nvSpPr>
        <xdr:cNvPr id="493" name="楕円 492">
          <a:extLst>
            <a:ext uri="{FF2B5EF4-FFF2-40B4-BE49-F238E27FC236}">
              <a16:creationId xmlns:a16="http://schemas.microsoft.com/office/drawing/2014/main" id="{00000000-0008-0000-0100-0000ED010000}"/>
            </a:ext>
          </a:extLst>
        </xdr:cNvPr>
        <xdr:cNvSpPr/>
      </xdr:nvSpPr>
      <xdr:spPr>
        <a:xfrm>
          <a:off x="20383500" y="6930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119176</xdr:rowOff>
    </xdr:from>
    <xdr:to>
      <xdr:col>111</xdr:col>
      <xdr:colOff>177800</xdr:colOff>
      <xdr:row>40</xdr:row>
      <xdr:rowOff>123749</xdr:rowOff>
    </xdr:to>
    <xdr:cxnSp macro="">
      <xdr:nvCxnSpPr>
        <xdr:cNvPr id="494" name="直線コネクタ 493">
          <a:extLst>
            <a:ext uri="{FF2B5EF4-FFF2-40B4-BE49-F238E27FC236}">
              <a16:creationId xmlns:a16="http://schemas.microsoft.com/office/drawing/2014/main" id="{00000000-0008-0000-0100-0000EE010000}"/>
            </a:ext>
          </a:extLst>
        </xdr:cNvPr>
        <xdr:cNvCxnSpPr/>
      </xdr:nvCxnSpPr>
      <xdr:spPr>
        <a:xfrm flipV="1">
          <a:off x="20434300" y="6977176"/>
          <a:ext cx="889000" cy="4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75692</xdr:rowOff>
    </xdr:from>
    <xdr:to>
      <xdr:col>102</xdr:col>
      <xdr:colOff>165100</xdr:colOff>
      <xdr:row>41</xdr:row>
      <xdr:rowOff>5842</xdr:rowOff>
    </xdr:to>
    <xdr:sp macro="" textlink="">
      <xdr:nvSpPr>
        <xdr:cNvPr id="495" name="楕円 494">
          <a:extLst>
            <a:ext uri="{FF2B5EF4-FFF2-40B4-BE49-F238E27FC236}">
              <a16:creationId xmlns:a16="http://schemas.microsoft.com/office/drawing/2014/main" id="{00000000-0008-0000-0100-0000EF010000}"/>
            </a:ext>
          </a:extLst>
        </xdr:cNvPr>
        <xdr:cNvSpPr/>
      </xdr:nvSpPr>
      <xdr:spPr>
        <a:xfrm>
          <a:off x="19494500" y="693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123749</xdr:rowOff>
    </xdr:from>
    <xdr:to>
      <xdr:col>107</xdr:col>
      <xdr:colOff>50800</xdr:colOff>
      <xdr:row>40</xdr:row>
      <xdr:rowOff>126492</xdr:rowOff>
    </xdr:to>
    <xdr:cxnSp macro="">
      <xdr:nvCxnSpPr>
        <xdr:cNvPr id="496" name="直線コネクタ 495">
          <a:extLst>
            <a:ext uri="{FF2B5EF4-FFF2-40B4-BE49-F238E27FC236}">
              <a16:creationId xmlns:a16="http://schemas.microsoft.com/office/drawing/2014/main" id="{00000000-0008-0000-0100-0000F0010000}"/>
            </a:ext>
          </a:extLst>
        </xdr:cNvPr>
        <xdr:cNvCxnSpPr/>
      </xdr:nvCxnSpPr>
      <xdr:spPr>
        <a:xfrm flipV="1">
          <a:off x="19545300" y="6981749"/>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80264</xdr:rowOff>
    </xdr:from>
    <xdr:to>
      <xdr:col>98</xdr:col>
      <xdr:colOff>38100</xdr:colOff>
      <xdr:row>41</xdr:row>
      <xdr:rowOff>10414</xdr:rowOff>
    </xdr:to>
    <xdr:sp macro="" textlink="">
      <xdr:nvSpPr>
        <xdr:cNvPr id="497" name="楕円 496">
          <a:extLst>
            <a:ext uri="{FF2B5EF4-FFF2-40B4-BE49-F238E27FC236}">
              <a16:creationId xmlns:a16="http://schemas.microsoft.com/office/drawing/2014/main" id="{00000000-0008-0000-0100-0000F1010000}"/>
            </a:ext>
          </a:extLst>
        </xdr:cNvPr>
        <xdr:cNvSpPr/>
      </xdr:nvSpPr>
      <xdr:spPr>
        <a:xfrm>
          <a:off x="18605500" y="693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126492</xdr:rowOff>
    </xdr:from>
    <xdr:to>
      <xdr:col>102</xdr:col>
      <xdr:colOff>114300</xdr:colOff>
      <xdr:row>40</xdr:row>
      <xdr:rowOff>131064</xdr:rowOff>
    </xdr:to>
    <xdr:cxnSp macro="">
      <xdr:nvCxnSpPr>
        <xdr:cNvPr id="498" name="直線コネクタ 497">
          <a:extLst>
            <a:ext uri="{FF2B5EF4-FFF2-40B4-BE49-F238E27FC236}">
              <a16:creationId xmlns:a16="http://schemas.microsoft.com/office/drawing/2014/main" id="{00000000-0008-0000-0100-0000F2010000}"/>
            </a:ext>
          </a:extLst>
        </xdr:cNvPr>
        <xdr:cNvCxnSpPr/>
      </xdr:nvCxnSpPr>
      <xdr:spPr>
        <a:xfrm flipV="1">
          <a:off x="18656300" y="698449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91406</xdr:rowOff>
    </xdr:from>
    <xdr:ext cx="469744" cy="259045"/>
    <xdr:sp macro="" textlink="">
      <xdr:nvSpPr>
        <xdr:cNvPr id="499" name="n_1aveValue【認定こども園・幼稚園・保育所】&#10;一人当たり面積">
          <a:extLst>
            <a:ext uri="{FF2B5EF4-FFF2-40B4-BE49-F238E27FC236}">
              <a16:creationId xmlns:a16="http://schemas.microsoft.com/office/drawing/2014/main" id="{00000000-0008-0000-0100-0000F3010000}"/>
            </a:ext>
          </a:extLst>
        </xdr:cNvPr>
        <xdr:cNvSpPr txBox="1"/>
      </xdr:nvSpPr>
      <xdr:spPr>
        <a:xfrm>
          <a:off x="21075727" y="6606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120667</xdr:rowOff>
    </xdr:from>
    <xdr:ext cx="469744" cy="259045"/>
    <xdr:sp macro="" textlink="">
      <xdr:nvSpPr>
        <xdr:cNvPr id="500" name="n_2aveValue【認定こども園・幼稚園・保育所】&#10;一人当たり面積">
          <a:extLst>
            <a:ext uri="{FF2B5EF4-FFF2-40B4-BE49-F238E27FC236}">
              <a16:creationId xmlns:a16="http://schemas.microsoft.com/office/drawing/2014/main" id="{00000000-0008-0000-0100-0000F4010000}"/>
            </a:ext>
          </a:extLst>
        </xdr:cNvPr>
        <xdr:cNvSpPr txBox="1"/>
      </xdr:nvSpPr>
      <xdr:spPr>
        <a:xfrm>
          <a:off x="20199427" y="6635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116095</xdr:rowOff>
    </xdr:from>
    <xdr:ext cx="469744" cy="259045"/>
    <xdr:sp macro="" textlink="">
      <xdr:nvSpPr>
        <xdr:cNvPr id="501" name="n_3aveValue【認定こども園・幼稚園・保育所】&#10;一人当たり面積">
          <a:extLst>
            <a:ext uri="{FF2B5EF4-FFF2-40B4-BE49-F238E27FC236}">
              <a16:creationId xmlns:a16="http://schemas.microsoft.com/office/drawing/2014/main" id="{00000000-0008-0000-0100-0000F5010000}"/>
            </a:ext>
          </a:extLst>
        </xdr:cNvPr>
        <xdr:cNvSpPr txBox="1"/>
      </xdr:nvSpPr>
      <xdr:spPr>
        <a:xfrm>
          <a:off x="19310427" y="663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129811</xdr:rowOff>
    </xdr:from>
    <xdr:ext cx="469744" cy="259045"/>
    <xdr:sp macro="" textlink="">
      <xdr:nvSpPr>
        <xdr:cNvPr id="502" name="n_4aveValue【認定こども園・幼稚園・保育所】&#10;一人当たり面積">
          <a:extLst>
            <a:ext uri="{FF2B5EF4-FFF2-40B4-BE49-F238E27FC236}">
              <a16:creationId xmlns:a16="http://schemas.microsoft.com/office/drawing/2014/main" id="{00000000-0008-0000-0100-0000F6010000}"/>
            </a:ext>
          </a:extLst>
        </xdr:cNvPr>
        <xdr:cNvSpPr txBox="1"/>
      </xdr:nvSpPr>
      <xdr:spPr>
        <a:xfrm>
          <a:off x="18421427" y="6644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161103</xdr:rowOff>
    </xdr:from>
    <xdr:ext cx="469744" cy="259045"/>
    <xdr:sp macro="" textlink="">
      <xdr:nvSpPr>
        <xdr:cNvPr id="503" name="n_1mainValue【認定こども園・幼稚園・保育所】&#10;一人当たり面積">
          <a:extLst>
            <a:ext uri="{FF2B5EF4-FFF2-40B4-BE49-F238E27FC236}">
              <a16:creationId xmlns:a16="http://schemas.microsoft.com/office/drawing/2014/main" id="{00000000-0008-0000-0100-0000F7010000}"/>
            </a:ext>
          </a:extLst>
        </xdr:cNvPr>
        <xdr:cNvSpPr txBox="1"/>
      </xdr:nvSpPr>
      <xdr:spPr>
        <a:xfrm>
          <a:off x="21075727" y="7019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165676</xdr:rowOff>
    </xdr:from>
    <xdr:ext cx="469744" cy="259045"/>
    <xdr:sp macro="" textlink="">
      <xdr:nvSpPr>
        <xdr:cNvPr id="504" name="n_2mainValue【認定こども園・幼稚園・保育所】&#10;一人当たり面積">
          <a:extLst>
            <a:ext uri="{FF2B5EF4-FFF2-40B4-BE49-F238E27FC236}">
              <a16:creationId xmlns:a16="http://schemas.microsoft.com/office/drawing/2014/main" id="{00000000-0008-0000-0100-0000F8010000}"/>
            </a:ext>
          </a:extLst>
        </xdr:cNvPr>
        <xdr:cNvSpPr txBox="1"/>
      </xdr:nvSpPr>
      <xdr:spPr>
        <a:xfrm>
          <a:off x="20199427" y="7023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168419</xdr:rowOff>
    </xdr:from>
    <xdr:ext cx="469744" cy="259045"/>
    <xdr:sp macro="" textlink="">
      <xdr:nvSpPr>
        <xdr:cNvPr id="505" name="n_3mainValue【認定こども園・幼稚園・保育所】&#10;一人当たり面積">
          <a:extLst>
            <a:ext uri="{FF2B5EF4-FFF2-40B4-BE49-F238E27FC236}">
              <a16:creationId xmlns:a16="http://schemas.microsoft.com/office/drawing/2014/main" id="{00000000-0008-0000-0100-0000F9010000}"/>
            </a:ext>
          </a:extLst>
        </xdr:cNvPr>
        <xdr:cNvSpPr txBox="1"/>
      </xdr:nvSpPr>
      <xdr:spPr>
        <a:xfrm>
          <a:off x="19310427" y="702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1541</xdr:rowOff>
    </xdr:from>
    <xdr:ext cx="469744" cy="259045"/>
    <xdr:sp macro="" textlink="">
      <xdr:nvSpPr>
        <xdr:cNvPr id="506" name="n_4mainValue【認定こども園・幼稚園・保育所】&#10;一人当たり面積">
          <a:extLst>
            <a:ext uri="{FF2B5EF4-FFF2-40B4-BE49-F238E27FC236}">
              <a16:creationId xmlns:a16="http://schemas.microsoft.com/office/drawing/2014/main" id="{00000000-0008-0000-0100-0000FA010000}"/>
            </a:ext>
          </a:extLst>
        </xdr:cNvPr>
        <xdr:cNvSpPr txBox="1"/>
      </xdr:nvSpPr>
      <xdr:spPr>
        <a:xfrm>
          <a:off x="18421427" y="7030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7" name="正方形/長方形 506">
          <a:extLst>
            <a:ext uri="{FF2B5EF4-FFF2-40B4-BE49-F238E27FC236}">
              <a16:creationId xmlns:a16="http://schemas.microsoft.com/office/drawing/2014/main" id="{00000000-0008-0000-0100-0000FB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8" name="正方形/長方形 507">
          <a:extLst>
            <a:ext uri="{FF2B5EF4-FFF2-40B4-BE49-F238E27FC236}">
              <a16:creationId xmlns:a16="http://schemas.microsoft.com/office/drawing/2014/main" id="{00000000-0008-0000-0100-0000FC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9" name="正方形/長方形 508">
          <a:extLst>
            <a:ext uri="{FF2B5EF4-FFF2-40B4-BE49-F238E27FC236}">
              <a16:creationId xmlns:a16="http://schemas.microsoft.com/office/drawing/2014/main" id="{00000000-0008-0000-0100-0000FD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0" name="正方形/長方形 509">
          <a:extLst>
            <a:ext uri="{FF2B5EF4-FFF2-40B4-BE49-F238E27FC236}">
              <a16:creationId xmlns:a16="http://schemas.microsoft.com/office/drawing/2014/main" id="{00000000-0008-0000-0100-0000FE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1" name="正方形/長方形 510">
          <a:extLst>
            <a:ext uri="{FF2B5EF4-FFF2-40B4-BE49-F238E27FC236}">
              <a16:creationId xmlns:a16="http://schemas.microsoft.com/office/drawing/2014/main" id="{00000000-0008-0000-0100-0000FF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2" name="正方形/長方形 511">
          <a:extLst>
            <a:ext uri="{FF2B5EF4-FFF2-40B4-BE49-F238E27FC236}">
              <a16:creationId xmlns:a16="http://schemas.microsoft.com/office/drawing/2014/main" id="{00000000-0008-0000-0100-000000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3" name="正方形/長方形 512">
          <a:extLst>
            <a:ext uri="{FF2B5EF4-FFF2-40B4-BE49-F238E27FC236}">
              <a16:creationId xmlns:a16="http://schemas.microsoft.com/office/drawing/2014/main" id="{00000000-0008-0000-0100-000001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4" name="正方形/長方形 513">
          <a:extLst>
            <a:ext uri="{FF2B5EF4-FFF2-40B4-BE49-F238E27FC236}">
              <a16:creationId xmlns:a16="http://schemas.microsoft.com/office/drawing/2014/main" id="{00000000-0008-0000-0100-000002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5" name="テキスト ボックス 514">
          <a:extLst>
            <a:ext uri="{FF2B5EF4-FFF2-40B4-BE49-F238E27FC236}">
              <a16:creationId xmlns:a16="http://schemas.microsoft.com/office/drawing/2014/main" id="{00000000-0008-0000-0100-000003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6" name="直線コネクタ 515">
          <a:extLst>
            <a:ext uri="{FF2B5EF4-FFF2-40B4-BE49-F238E27FC236}">
              <a16:creationId xmlns:a16="http://schemas.microsoft.com/office/drawing/2014/main" id="{00000000-0008-0000-0100-000004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7" name="テキスト ボックス 516">
          <a:extLst>
            <a:ext uri="{FF2B5EF4-FFF2-40B4-BE49-F238E27FC236}">
              <a16:creationId xmlns:a16="http://schemas.microsoft.com/office/drawing/2014/main" id="{00000000-0008-0000-0100-000005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8" name="直線コネクタ 517">
          <a:extLst>
            <a:ext uri="{FF2B5EF4-FFF2-40B4-BE49-F238E27FC236}">
              <a16:creationId xmlns:a16="http://schemas.microsoft.com/office/drawing/2014/main" id="{00000000-0008-0000-0100-000006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19" name="テキスト ボックス 518">
          <a:extLst>
            <a:ext uri="{FF2B5EF4-FFF2-40B4-BE49-F238E27FC236}">
              <a16:creationId xmlns:a16="http://schemas.microsoft.com/office/drawing/2014/main" id="{00000000-0008-0000-0100-00000702000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0" name="直線コネクタ 519">
          <a:extLst>
            <a:ext uri="{FF2B5EF4-FFF2-40B4-BE49-F238E27FC236}">
              <a16:creationId xmlns:a16="http://schemas.microsoft.com/office/drawing/2014/main" id="{00000000-0008-0000-0100-000008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1" name="テキスト ボックス 520">
          <a:extLst>
            <a:ext uri="{FF2B5EF4-FFF2-40B4-BE49-F238E27FC236}">
              <a16:creationId xmlns:a16="http://schemas.microsoft.com/office/drawing/2014/main" id="{00000000-0008-0000-0100-000009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2" name="直線コネクタ 521">
          <a:extLst>
            <a:ext uri="{FF2B5EF4-FFF2-40B4-BE49-F238E27FC236}">
              <a16:creationId xmlns:a16="http://schemas.microsoft.com/office/drawing/2014/main" id="{00000000-0008-0000-0100-00000A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3" name="テキスト ボックス 522">
          <a:extLst>
            <a:ext uri="{FF2B5EF4-FFF2-40B4-BE49-F238E27FC236}">
              <a16:creationId xmlns:a16="http://schemas.microsoft.com/office/drawing/2014/main" id="{00000000-0008-0000-0100-00000B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4" name="直線コネクタ 523">
          <a:extLst>
            <a:ext uri="{FF2B5EF4-FFF2-40B4-BE49-F238E27FC236}">
              <a16:creationId xmlns:a16="http://schemas.microsoft.com/office/drawing/2014/main" id="{00000000-0008-0000-0100-00000C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5" name="テキスト ボックス 524">
          <a:extLst>
            <a:ext uri="{FF2B5EF4-FFF2-40B4-BE49-F238E27FC236}">
              <a16:creationId xmlns:a16="http://schemas.microsoft.com/office/drawing/2014/main" id="{00000000-0008-0000-0100-00000D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6" name="直線コネクタ 525">
          <a:extLst>
            <a:ext uri="{FF2B5EF4-FFF2-40B4-BE49-F238E27FC236}">
              <a16:creationId xmlns:a16="http://schemas.microsoft.com/office/drawing/2014/main" id="{00000000-0008-0000-0100-00000E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7" name="テキスト ボックス 526">
          <a:extLst>
            <a:ext uri="{FF2B5EF4-FFF2-40B4-BE49-F238E27FC236}">
              <a16:creationId xmlns:a16="http://schemas.microsoft.com/office/drawing/2014/main" id="{00000000-0008-0000-0100-00000F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8" name="直線コネクタ 527">
          <a:extLst>
            <a:ext uri="{FF2B5EF4-FFF2-40B4-BE49-F238E27FC236}">
              <a16:creationId xmlns:a16="http://schemas.microsoft.com/office/drawing/2014/main" id="{00000000-0008-0000-0100-000010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29" name="テキスト ボックス 528">
          <a:extLst>
            <a:ext uri="{FF2B5EF4-FFF2-40B4-BE49-F238E27FC236}">
              <a16:creationId xmlns:a16="http://schemas.microsoft.com/office/drawing/2014/main" id="{00000000-0008-0000-0100-00001102000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0" name="直線コネクタ 529">
          <a:extLst>
            <a:ext uri="{FF2B5EF4-FFF2-40B4-BE49-F238E27FC236}">
              <a16:creationId xmlns:a16="http://schemas.microsoft.com/office/drawing/2014/main" id="{00000000-0008-0000-0100-000012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1" name="【学校施設】&#10;有形固定資産減価償却率グラフ枠">
          <a:extLst>
            <a:ext uri="{FF2B5EF4-FFF2-40B4-BE49-F238E27FC236}">
              <a16:creationId xmlns:a16="http://schemas.microsoft.com/office/drawing/2014/main" id="{00000000-0008-0000-0100-000013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65315</xdr:rowOff>
    </xdr:from>
    <xdr:to>
      <xdr:col>85</xdr:col>
      <xdr:colOff>126364</xdr:colOff>
      <xdr:row>64</xdr:row>
      <xdr:rowOff>42454</xdr:rowOff>
    </xdr:to>
    <xdr:cxnSp macro="">
      <xdr:nvCxnSpPr>
        <xdr:cNvPr id="532" name="直線コネクタ 531">
          <a:extLst>
            <a:ext uri="{FF2B5EF4-FFF2-40B4-BE49-F238E27FC236}">
              <a16:creationId xmlns:a16="http://schemas.microsoft.com/office/drawing/2014/main" id="{00000000-0008-0000-0100-000014020000}"/>
            </a:ext>
          </a:extLst>
        </xdr:cNvPr>
        <xdr:cNvCxnSpPr/>
      </xdr:nvCxnSpPr>
      <xdr:spPr>
        <a:xfrm flipV="1">
          <a:off x="16318864" y="9666515"/>
          <a:ext cx="0" cy="1348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46281</xdr:rowOff>
    </xdr:from>
    <xdr:ext cx="405111" cy="259045"/>
    <xdr:sp macro="" textlink="">
      <xdr:nvSpPr>
        <xdr:cNvPr id="533" name="【学校施設】&#10;有形固定資産減価償却率最小値テキスト">
          <a:extLst>
            <a:ext uri="{FF2B5EF4-FFF2-40B4-BE49-F238E27FC236}">
              <a16:creationId xmlns:a16="http://schemas.microsoft.com/office/drawing/2014/main" id="{00000000-0008-0000-0100-000015020000}"/>
            </a:ext>
          </a:extLst>
        </xdr:cNvPr>
        <xdr:cNvSpPr txBox="1"/>
      </xdr:nvSpPr>
      <xdr:spPr>
        <a:xfrm>
          <a:off x="16357600" y="11019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42454</xdr:rowOff>
    </xdr:from>
    <xdr:to>
      <xdr:col>86</xdr:col>
      <xdr:colOff>25400</xdr:colOff>
      <xdr:row>64</xdr:row>
      <xdr:rowOff>42454</xdr:rowOff>
    </xdr:to>
    <xdr:cxnSp macro="">
      <xdr:nvCxnSpPr>
        <xdr:cNvPr id="534" name="直線コネクタ 533">
          <a:extLst>
            <a:ext uri="{FF2B5EF4-FFF2-40B4-BE49-F238E27FC236}">
              <a16:creationId xmlns:a16="http://schemas.microsoft.com/office/drawing/2014/main" id="{00000000-0008-0000-0100-000016020000}"/>
            </a:ext>
          </a:extLst>
        </xdr:cNvPr>
        <xdr:cNvCxnSpPr/>
      </xdr:nvCxnSpPr>
      <xdr:spPr>
        <a:xfrm>
          <a:off x="16230600" y="11015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11992</xdr:rowOff>
    </xdr:from>
    <xdr:ext cx="405111" cy="259045"/>
    <xdr:sp macro="" textlink="">
      <xdr:nvSpPr>
        <xdr:cNvPr id="535" name="【学校施設】&#10;有形固定資産減価償却率最大値テキスト">
          <a:extLst>
            <a:ext uri="{FF2B5EF4-FFF2-40B4-BE49-F238E27FC236}">
              <a16:creationId xmlns:a16="http://schemas.microsoft.com/office/drawing/2014/main" id="{00000000-0008-0000-0100-000017020000}"/>
            </a:ext>
          </a:extLst>
        </xdr:cNvPr>
        <xdr:cNvSpPr txBox="1"/>
      </xdr:nvSpPr>
      <xdr:spPr>
        <a:xfrm>
          <a:off x="16357600" y="9441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65315</xdr:rowOff>
    </xdr:from>
    <xdr:to>
      <xdr:col>86</xdr:col>
      <xdr:colOff>25400</xdr:colOff>
      <xdr:row>56</xdr:row>
      <xdr:rowOff>65315</xdr:rowOff>
    </xdr:to>
    <xdr:cxnSp macro="">
      <xdr:nvCxnSpPr>
        <xdr:cNvPr id="536" name="直線コネクタ 535">
          <a:extLst>
            <a:ext uri="{FF2B5EF4-FFF2-40B4-BE49-F238E27FC236}">
              <a16:creationId xmlns:a16="http://schemas.microsoft.com/office/drawing/2014/main" id="{00000000-0008-0000-0100-000018020000}"/>
            </a:ext>
          </a:extLst>
        </xdr:cNvPr>
        <xdr:cNvCxnSpPr/>
      </xdr:nvCxnSpPr>
      <xdr:spPr>
        <a:xfrm>
          <a:off x="16230600" y="966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118671</xdr:rowOff>
    </xdr:from>
    <xdr:ext cx="405111" cy="259045"/>
    <xdr:sp macro="" textlink="">
      <xdr:nvSpPr>
        <xdr:cNvPr id="537" name="【学校施設】&#10;有形固定資産減価償却率平均値テキスト">
          <a:extLst>
            <a:ext uri="{FF2B5EF4-FFF2-40B4-BE49-F238E27FC236}">
              <a16:creationId xmlns:a16="http://schemas.microsoft.com/office/drawing/2014/main" id="{00000000-0008-0000-0100-000019020000}"/>
            </a:ext>
          </a:extLst>
        </xdr:cNvPr>
        <xdr:cNvSpPr txBox="1"/>
      </xdr:nvSpPr>
      <xdr:spPr>
        <a:xfrm>
          <a:off x="16357600" y="104056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140244</xdr:rowOff>
    </xdr:from>
    <xdr:to>
      <xdr:col>85</xdr:col>
      <xdr:colOff>177800</xdr:colOff>
      <xdr:row>61</xdr:row>
      <xdr:rowOff>70394</xdr:rowOff>
    </xdr:to>
    <xdr:sp macro="" textlink="">
      <xdr:nvSpPr>
        <xdr:cNvPr id="538" name="フローチャート: 判断 537">
          <a:extLst>
            <a:ext uri="{FF2B5EF4-FFF2-40B4-BE49-F238E27FC236}">
              <a16:creationId xmlns:a16="http://schemas.microsoft.com/office/drawing/2014/main" id="{00000000-0008-0000-0100-00001A020000}"/>
            </a:ext>
          </a:extLst>
        </xdr:cNvPr>
        <xdr:cNvSpPr/>
      </xdr:nvSpPr>
      <xdr:spPr>
        <a:xfrm>
          <a:off x="162687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153307</xdr:rowOff>
    </xdr:from>
    <xdr:to>
      <xdr:col>81</xdr:col>
      <xdr:colOff>101600</xdr:colOff>
      <xdr:row>61</xdr:row>
      <xdr:rowOff>83457</xdr:rowOff>
    </xdr:to>
    <xdr:sp macro="" textlink="">
      <xdr:nvSpPr>
        <xdr:cNvPr id="539" name="フローチャート: 判断 538">
          <a:extLst>
            <a:ext uri="{FF2B5EF4-FFF2-40B4-BE49-F238E27FC236}">
              <a16:creationId xmlns:a16="http://schemas.microsoft.com/office/drawing/2014/main" id="{00000000-0008-0000-0100-00001B020000}"/>
            </a:ext>
          </a:extLst>
        </xdr:cNvPr>
        <xdr:cNvSpPr/>
      </xdr:nvSpPr>
      <xdr:spPr>
        <a:xfrm>
          <a:off x="15430500" y="1044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130447</xdr:rowOff>
    </xdr:from>
    <xdr:to>
      <xdr:col>76</xdr:col>
      <xdr:colOff>165100</xdr:colOff>
      <xdr:row>61</xdr:row>
      <xdr:rowOff>60597</xdr:rowOff>
    </xdr:to>
    <xdr:sp macro="" textlink="">
      <xdr:nvSpPr>
        <xdr:cNvPr id="540" name="フローチャート: 判断 539">
          <a:extLst>
            <a:ext uri="{FF2B5EF4-FFF2-40B4-BE49-F238E27FC236}">
              <a16:creationId xmlns:a16="http://schemas.microsoft.com/office/drawing/2014/main" id="{00000000-0008-0000-0100-00001C020000}"/>
            </a:ext>
          </a:extLst>
        </xdr:cNvPr>
        <xdr:cNvSpPr/>
      </xdr:nvSpPr>
      <xdr:spPr>
        <a:xfrm>
          <a:off x="14541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92891</xdr:rowOff>
    </xdr:from>
    <xdr:to>
      <xdr:col>72</xdr:col>
      <xdr:colOff>38100</xdr:colOff>
      <xdr:row>61</xdr:row>
      <xdr:rowOff>23041</xdr:rowOff>
    </xdr:to>
    <xdr:sp macro="" textlink="">
      <xdr:nvSpPr>
        <xdr:cNvPr id="541" name="フローチャート: 判断 540">
          <a:extLst>
            <a:ext uri="{FF2B5EF4-FFF2-40B4-BE49-F238E27FC236}">
              <a16:creationId xmlns:a16="http://schemas.microsoft.com/office/drawing/2014/main" id="{00000000-0008-0000-0100-00001D020000}"/>
            </a:ext>
          </a:extLst>
        </xdr:cNvPr>
        <xdr:cNvSpPr/>
      </xdr:nvSpPr>
      <xdr:spPr>
        <a:xfrm>
          <a:off x="13652500" y="1037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87993</xdr:rowOff>
    </xdr:from>
    <xdr:to>
      <xdr:col>67</xdr:col>
      <xdr:colOff>101600</xdr:colOff>
      <xdr:row>61</xdr:row>
      <xdr:rowOff>18143</xdr:rowOff>
    </xdr:to>
    <xdr:sp macro="" textlink="">
      <xdr:nvSpPr>
        <xdr:cNvPr id="542" name="フローチャート: 判断 541">
          <a:extLst>
            <a:ext uri="{FF2B5EF4-FFF2-40B4-BE49-F238E27FC236}">
              <a16:creationId xmlns:a16="http://schemas.microsoft.com/office/drawing/2014/main" id="{00000000-0008-0000-0100-00001E020000}"/>
            </a:ext>
          </a:extLst>
        </xdr:cNvPr>
        <xdr:cNvSpPr/>
      </xdr:nvSpPr>
      <xdr:spPr>
        <a:xfrm>
          <a:off x="12763500" y="1037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00000000-0008-0000-0100-00001F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00000000-0008-0000-0100-000020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00000000-0008-0000-0100-000021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00000000-0008-0000-0100-000022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00000000-0008-0000-0100-000023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125549</xdr:rowOff>
    </xdr:from>
    <xdr:to>
      <xdr:col>85</xdr:col>
      <xdr:colOff>177800</xdr:colOff>
      <xdr:row>58</xdr:row>
      <xdr:rowOff>55699</xdr:rowOff>
    </xdr:to>
    <xdr:sp macro="" textlink="">
      <xdr:nvSpPr>
        <xdr:cNvPr id="548" name="楕円 547">
          <a:extLst>
            <a:ext uri="{FF2B5EF4-FFF2-40B4-BE49-F238E27FC236}">
              <a16:creationId xmlns:a16="http://schemas.microsoft.com/office/drawing/2014/main" id="{00000000-0008-0000-0100-000024020000}"/>
            </a:ext>
          </a:extLst>
        </xdr:cNvPr>
        <xdr:cNvSpPr/>
      </xdr:nvSpPr>
      <xdr:spPr>
        <a:xfrm>
          <a:off x="16268700" y="9898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148426</xdr:rowOff>
    </xdr:from>
    <xdr:ext cx="405111" cy="259045"/>
    <xdr:sp macro="" textlink="">
      <xdr:nvSpPr>
        <xdr:cNvPr id="549" name="【学校施設】&#10;有形固定資産減価償却率該当値テキスト">
          <a:extLst>
            <a:ext uri="{FF2B5EF4-FFF2-40B4-BE49-F238E27FC236}">
              <a16:creationId xmlns:a16="http://schemas.microsoft.com/office/drawing/2014/main" id="{00000000-0008-0000-0100-000025020000}"/>
            </a:ext>
          </a:extLst>
        </xdr:cNvPr>
        <xdr:cNvSpPr txBox="1"/>
      </xdr:nvSpPr>
      <xdr:spPr>
        <a:xfrm>
          <a:off x="16357600" y="9749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81462</xdr:rowOff>
    </xdr:from>
    <xdr:to>
      <xdr:col>81</xdr:col>
      <xdr:colOff>101600</xdr:colOff>
      <xdr:row>58</xdr:row>
      <xdr:rowOff>11612</xdr:rowOff>
    </xdr:to>
    <xdr:sp macro="" textlink="">
      <xdr:nvSpPr>
        <xdr:cNvPr id="550" name="楕円 549">
          <a:extLst>
            <a:ext uri="{FF2B5EF4-FFF2-40B4-BE49-F238E27FC236}">
              <a16:creationId xmlns:a16="http://schemas.microsoft.com/office/drawing/2014/main" id="{00000000-0008-0000-0100-000026020000}"/>
            </a:ext>
          </a:extLst>
        </xdr:cNvPr>
        <xdr:cNvSpPr/>
      </xdr:nvSpPr>
      <xdr:spPr>
        <a:xfrm>
          <a:off x="15430500" y="9854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132262</xdr:rowOff>
    </xdr:from>
    <xdr:to>
      <xdr:col>85</xdr:col>
      <xdr:colOff>127000</xdr:colOff>
      <xdr:row>58</xdr:row>
      <xdr:rowOff>4899</xdr:rowOff>
    </xdr:to>
    <xdr:cxnSp macro="">
      <xdr:nvCxnSpPr>
        <xdr:cNvPr id="551" name="直線コネクタ 550">
          <a:extLst>
            <a:ext uri="{FF2B5EF4-FFF2-40B4-BE49-F238E27FC236}">
              <a16:creationId xmlns:a16="http://schemas.microsoft.com/office/drawing/2014/main" id="{00000000-0008-0000-0100-000027020000}"/>
            </a:ext>
          </a:extLst>
        </xdr:cNvPr>
        <xdr:cNvCxnSpPr/>
      </xdr:nvCxnSpPr>
      <xdr:spPr>
        <a:xfrm>
          <a:off x="15481300" y="9904912"/>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43906</xdr:rowOff>
    </xdr:from>
    <xdr:to>
      <xdr:col>76</xdr:col>
      <xdr:colOff>165100</xdr:colOff>
      <xdr:row>57</xdr:row>
      <xdr:rowOff>145506</xdr:rowOff>
    </xdr:to>
    <xdr:sp macro="" textlink="">
      <xdr:nvSpPr>
        <xdr:cNvPr id="552" name="楕円 551">
          <a:extLst>
            <a:ext uri="{FF2B5EF4-FFF2-40B4-BE49-F238E27FC236}">
              <a16:creationId xmlns:a16="http://schemas.microsoft.com/office/drawing/2014/main" id="{00000000-0008-0000-0100-000028020000}"/>
            </a:ext>
          </a:extLst>
        </xdr:cNvPr>
        <xdr:cNvSpPr/>
      </xdr:nvSpPr>
      <xdr:spPr>
        <a:xfrm>
          <a:off x="14541500" y="9816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94706</xdr:rowOff>
    </xdr:from>
    <xdr:to>
      <xdr:col>81</xdr:col>
      <xdr:colOff>50800</xdr:colOff>
      <xdr:row>57</xdr:row>
      <xdr:rowOff>132262</xdr:rowOff>
    </xdr:to>
    <xdr:cxnSp macro="">
      <xdr:nvCxnSpPr>
        <xdr:cNvPr id="553" name="直線コネクタ 552">
          <a:extLst>
            <a:ext uri="{FF2B5EF4-FFF2-40B4-BE49-F238E27FC236}">
              <a16:creationId xmlns:a16="http://schemas.microsoft.com/office/drawing/2014/main" id="{00000000-0008-0000-0100-000029020000}"/>
            </a:ext>
          </a:extLst>
        </xdr:cNvPr>
        <xdr:cNvCxnSpPr/>
      </xdr:nvCxnSpPr>
      <xdr:spPr>
        <a:xfrm>
          <a:off x="14592300" y="9867356"/>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6350</xdr:rowOff>
    </xdr:from>
    <xdr:to>
      <xdr:col>72</xdr:col>
      <xdr:colOff>38100</xdr:colOff>
      <xdr:row>57</xdr:row>
      <xdr:rowOff>107950</xdr:rowOff>
    </xdr:to>
    <xdr:sp macro="" textlink="">
      <xdr:nvSpPr>
        <xdr:cNvPr id="554" name="楕円 553">
          <a:extLst>
            <a:ext uri="{FF2B5EF4-FFF2-40B4-BE49-F238E27FC236}">
              <a16:creationId xmlns:a16="http://schemas.microsoft.com/office/drawing/2014/main" id="{00000000-0008-0000-0100-00002A020000}"/>
            </a:ext>
          </a:extLst>
        </xdr:cNvPr>
        <xdr:cNvSpPr/>
      </xdr:nvSpPr>
      <xdr:spPr>
        <a:xfrm>
          <a:off x="136525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57150</xdr:rowOff>
    </xdr:from>
    <xdr:to>
      <xdr:col>76</xdr:col>
      <xdr:colOff>114300</xdr:colOff>
      <xdr:row>57</xdr:row>
      <xdr:rowOff>94706</xdr:rowOff>
    </xdr:to>
    <xdr:cxnSp macro="">
      <xdr:nvCxnSpPr>
        <xdr:cNvPr id="555" name="直線コネクタ 554">
          <a:extLst>
            <a:ext uri="{FF2B5EF4-FFF2-40B4-BE49-F238E27FC236}">
              <a16:creationId xmlns:a16="http://schemas.microsoft.com/office/drawing/2014/main" id="{00000000-0008-0000-0100-00002B020000}"/>
            </a:ext>
          </a:extLst>
        </xdr:cNvPr>
        <xdr:cNvCxnSpPr/>
      </xdr:nvCxnSpPr>
      <xdr:spPr>
        <a:xfrm>
          <a:off x="13703300" y="9829800"/>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104322</xdr:rowOff>
    </xdr:from>
    <xdr:to>
      <xdr:col>67</xdr:col>
      <xdr:colOff>101600</xdr:colOff>
      <xdr:row>60</xdr:row>
      <xdr:rowOff>34472</xdr:rowOff>
    </xdr:to>
    <xdr:sp macro="" textlink="">
      <xdr:nvSpPr>
        <xdr:cNvPr id="556" name="楕円 555">
          <a:extLst>
            <a:ext uri="{FF2B5EF4-FFF2-40B4-BE49-F238E27FC236}">
              <a16:creationId xmlns:a16="http://schemas.microsoft.com/office/drawing/2014/main" id="{00000000-0008-0000-0100-00002C020000}"/>
            </a:ext>
          </a:extLst>
        </xdr:cNvPr>
        <xdr:cNvSpPr/>
      </xdr:nvSpPr>
      <xdr:spPr>
        <a:xfrm>
          <a:off x="12763500" y="10219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57150</xdr:rowOff>
    </xdr:from>
    <xdr:to>
      <xdr:col>71</xdr:col>
      <xdr:colOff>177800</xdr:colOff>
      <xdr:row>59</xdr:row>
      <xdr:rowOff>155122</xdr:rowOff>
    </xdr:to>
    <xdr:cxnSp macro="">
      <xdr:nvCxnSpPr>
        <xdr:cNvPr id="557" name="直線コネクタ 556">
          <a:extLst>
            <a:ext uri="{FF2B5EF4-FFF2-40B4-BE49-F238E27FC236}">
              <a16:creationId xmlns:a16="http://schemas.microsoft.com/office/drawing/2014/main" id="{00000000-0008-0000-0100-00002D020000}"/>
            </a:ext>
          </a:extLst>
        </xdr:cNvPr>
        <xdr:cNvCxnSpPr/>
      </xdr:nvCxnSpPr>
      <xdr:spPr>
        <a:xfrm flipV="1">
          <a:off x="12814300" y="9829800"/>
          <a:ext cx="889000" cy="440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74584</xdr:rowOff>
    </xdr:from>
    <xdr:ext cx="405111" cy="259045"/>
    <xdr:sp macro="" textlink="">
      <xdr:nvSpPr>
        <xdr:cNvPr id="558" name="n_1aveValue【学校施設】&#10;有形固定資産減価償却率">
          <a:extLst>
            <a:ext uri="{FF2B5EF4-FFF2-40B4-BE49-F238E27FC236}">
              <a16:creationId xmlns:a16="http://schemas.microsoft.com/office/drawing/2014/main" id="{00000000-0008-0000-0100-00002E020000}"/>
            </a:ext>
          </a:extLst>
        </xdr:cNvPr>
        <xdr:cNvSpPr txBox="1"/>
      </xdr:nvSpPr>
      <xdr:spPr>
        <a:xfrm>
          <a:off x="15266044" y="10533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51724</xdr:rowOff>
    </xdr:from>
    <xdr:ext cx="405111" cy="259045"/>
    <xdr:sp macro="" textlink="">
      <xdr:nvSpPr>
        <xdr:cNvPr id="559" name="n_2aveValue【学校施設】&#10;有形固定資産減価償却率">
          <a:extLst>
            <a:ext uri="{FF2B5EF4-FFF2-40B4-BE49-F238E27FC236}">
              <a16:creationId xmlns:a16="http://schemas.microsoft.com/office/drawing/2014/main" id="{00000000-0008-0000-0100-00002F020000}"/>
            </a:ext>
          </a:extLst>
        </xdr:cNvPr>
        <xdr:cNvSpPr txBox="1"/>
      </xdr:nvSpPr>
      <xdr:spPr>
        <a:xfrm>
          <a:off x="14389744" y="10510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14168</xdr:rowOff>
    </xdr:from>
    <xdr:ext cx="405111" cy="259045"/>
    <xdr:sp macro="" textlink="">
      <xdr:nvSpPr>
        <xdr:cNvPr id="560" name="n_3aveValue【学校施設】&#10;有形固定資産減価償却率">
          <a:extLst>
            <a:ext uri="{FF2B5EF4-FFF2-40B4-BE49-F238E27FC236}">
              <a16:creationId xmlns:a16="http://schemas.microsoft.com/office/drawing/2014/main" id="{00000000-0008-0000-0100-000030020000}"/>
            </a:ext>
          </a:extLst>
        </xdr:cNvPr>
        <xdr:cNvSpPr txBox="1"/>
      </xdr:nvSpPr>
      <xdr:spPr>
        <a:xfrm>
          <a:off x="13500744" y="10472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9270</xdr:rowOff>
    </xdr:from>
    <xdr:ext cx="405111" cy="259045"/>
    <xdr:sp macro="" textlink="">
      <xdr:nvSpPr>
        <xdr:cNvPr id="561" name="n_4aveValue【学校施設】&#10;有形固定資産減価償却率">
          <a:extLst>
            <a:ext uri="{FF2B5EF4-FFF2-40B4-BE49-F238E27FC236}">
              <a16:creationId xmlns:a16="http://schemas.microsoft.com/office/drawing/2014/main" id="{00000000-0008-0000-0100-000031020000}"/>
            </a:ext>
          </a:extLst>
        </xdr:cNvPr>
        <xdr:cNvSpPr txBox="1"/>
      </xdr:nvSpPr>
      <xdr:spPr>
        <a:xfrm>
          <a:off x="12611744" y="1046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28139</xdr:rowOff>
    </xdr:from>
    <xdr:ext cx="405111" cy="259045"/>
    <xdr:sp macro="" textlink="">
      <xdr:nvSpPr>
        <xdr:cNvPr id="562" name="n_1mainValue【学校施設】&#10;有形固定資産減価償却率">
          <a:extLst>
            <a:ext uri="{FF2B5EF4-FFF2-40B4-BE49-F238E27FC236}">
              <a16:creationId xmlns:a16="http://schemas.microsoft.com/office/drawing/2014/main" id="{00000000-0008-0000-0100-000032020000}"/>
            </a:ext>
          </a:extLst>
        </xdr:cNvPr>
        <xdr:cNvSpPr txBox="1"/>
      </xdr:nvSpPr>
      <xdr:spPr>
        <a:xfrm>
          <a:off x="15266044" y="9629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162033</xdr:rowOff>
    </xdr:from>
    <xdr:ext cx="405111" cy="259045"/>
    <xdr:sp macro="" textlink="">
      <xdr:nvSpPr>
        <xdr:cNvPr id="563" name="n_2mainValue【学校施設】&#10;有形固定資産減価償却率">
          <a:extLst>
            <a:ext uri="{FF2B5EF4-FFF2-40B4-BE49-F238E27FC236}">
              <a16:creationId xmlns:a16="http://schemas.microsoft.com/office/drawing/2014/main" id="{00000000-0008-0000-0100-000033020000}"/>
            </a:ext>
          </a:extLst>
        </xdr:cNvPr>
        <xdr:cNvSpPr txBox="1"/>
      </xdr:nvSpPr>
      <xdr:spPr>
        <a:xfrm>
          <a:off x="14389744" y="9591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124477</xdr:rowOff>
    </xdr:from>
    <xdr:ext cx="405111" cy="259045"/>
    <xdr:sp macro="" textlink="">
      <xdr:nvSpPr>
        <xdr:cNvPr id="564" name="n_3mainValue【学校施設】&#10;有形固定資産減価償却率">
          <a:extLst>
            <a:ext uri="{FF2B5EF4-FFF2-40B4-BE49-F238E27FC236}">
              <a16:creationId xmlns:a16="http://schemas.microsoft.com/office/drawing/2014/main" id="{00000000-0008-0000-0100-000034020000}"/>
            </a:ext>
          </a:extLst>
        </xdr:cNvPr>
        <xdr:cNvSpPr txBox="1"/>
      </xdr:nvSpPr>
      <xdr:spPr>
        <a:xfrm>
          <a:off x="13500744" y="955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50999</xdr:rowOff>
    </xdr:from>
    <xdr:ext cx="405111" cy="259045"/>
    <xdr:sp macro="" textlink="">
      <xdr:nvSpPr>
        <xdr:cNvPr id="565" name="n_4mainValue【学校施設】&#10;有形固定資産減価償却率">
          <a:extLst>
            <a:ext uri="{FF2B5EF4-FFF2-40B4-BE49-F238E27FC236}">
              <a16:creationId xmlns:a16="http://schemas.microsoft.com/office/drawing/2014/main" id="{00000000-0008-0000-0100-000035020000}"/>
            </a:ext>
          </a:extLst>
        </xdr:cNvPr>
        <xdr:cNvSpPr txBox="1"/>
      </xdr:nvSpPr>
      <xdr:spPr>
        <a:xfrm>
          <a:off x="12611744" y="9995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6" name="正方形/長方形 565">
          <a:extLst>
            <a:ext uri="{FF2B5EF4-FFF2-40B4-BE49-F238E27FC236}">
              <a16:creationId xmlns:a16="http://schemas.microsoft.com/office/drawing/2014/main" id="{00000000-0008-0000-0100-000036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7" name="正方形/長方形 566">
          <a:extLst>
            <a:ext uri="{FF2B5EF4-FFF2-40B4-BE49-F238E27FC236}">
              <a16:creationId xmlns:a16="http://schemas.microsoft.com/office/drawing/2014/main" id="{00000000-0008-0000-0100-000037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8" name="正方形/長方形 567">
          <a:extLst>
            <a:ext uri="{FF2B5EF4-FFF2-40B4-BE49-F238E27FC236}">
              <a16:creationId xmlns:a16="http://schemas.microsoft.com/office/drawing/2014/main" id="{00000000-0008-0000-0100-000038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9" name="正方形/長方形 568">
          <a:extLst>
            <a:ext uri="{FF2B5EF4-FFF2-40B4-BE49-F238E27FC236}">
              <a16:creationId xmlns:a16="http://schemas.microsoft.com/office/drawing/2014/main" id="{00000000-0008-0000-0100-000039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0" name="正方形/長方形 569">
          <a:extLst>
            <a:ext uri="{FF2B5EF4-FFF2-40B4-BE49-F238E27FC236}">
              <a16:creationId xmlns:a16="http://schemas.microsoft.com/office/drawing/2014/main" id="{00000000-0008-0000-0100-00003A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1" name="正方形/長方形 570">
          <a:extLst>
            <a:ext uri="{FF2B5EF4-FFF2-40B4-BE49-F238E27FC236}">
              <a16:creationId xmlns:a16="http://schemas.microsoft.com/office/drawing/2014/main" id="{00000000-0008-0000-0100-00003B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2" name="正方形/長方形 571">
          <a:extLst>
            <a:ext uri="{FF2B5EF4-FFF2-40B4-BE49-F238E27FC236}">
              <a16:creationId xmlns:a16="http://schemas.microsoft.com/office/drawing/2014/main" id="{00000000-0008-0000-0100-00003C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3" name="正方形/長方形 572">
          <a:extLst>
            <a:ext uri="{FF2B5EF4-FFF2-40B4-BE49-F238E27FC236}">
              <a16:creationId xmlns:a16="http://schemas.microsoft.com/office/drawing/2014/main" id="{00000000-0008-0000-0100-00003D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4" name="テキスト ボックス 573">
          <a:extLst>
            <a:ext uri="{FF2B5EF4-FFF2-40B4-BE49-F238E27FC236}">
              <a16:creationId xmlns:a16="http://schemas.microsoft.com/office/drawing/2014/main" id="{00000000-0008-0000-0100-00003E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5" name="直線コネクタ 574">
          <a:extLst>
            <a:ext uri="{FF2B5EF4-FFF2-40B4-BE49-F238E27FC236}">
              <a16:creationId xmlns:a16="http://schemas.microsoft.com/office/drawing/2014/main" id="{00000000-0008-0000-0100-00003F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6" name="直線コネクタ 575">
          <a:extLst>
            <a:ext uri="{FF2B5EF4-FFF2-40B4-BE49-F238E27FC236}">
              <a16:creationId xmlns:a16="http://schemas.microsoft.com/office/drawing/2014/main" id="{00000000-0008-0000-0100-000040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7" name="テキスト ボックス 576">
          <a:extLst>
            <a:ext uri="{FF2B5EF4-FFF2-40B4-BE49-F238E27FC236}">
              <a16:creationId xmlns:a16="http://schemas.microsoft.com/office/drawing/2014/main" id="{00000000-0008-0000-0100-000041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8" name="直線コネクタ 577">
          <a:extLst>
            <a:ext uri="{FF2B5EF4-FFF2-40B4-BE49-F238E27FC236}">
              <a16:creationId xmlns:a16="http://schemas.microsoft.com/office/drawing/2014/main" id="{00000000-0008-0000-0100-000042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9" name="テキスト ボックス 578">
          <a:extLst>
            <a:ext uri="{FF2B5EF4-FFF2-40B4-BE49-F238E27FC236}">
              <a16:creationId xmlns:a16="http://schemas.microsoft.com/office/drawing/2014/main" id="{00000000-0008-0000-0100-000043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0" name="直線コネクタ 579">
          <a:extLst>
            <a:ext uri="{FF2B5EF4-FFF2-40B4-BE49-F238E27FC236}">
              <a16:creationId xmlns:a16="http://schemas.microsoft.com/office/drawing/2014/main" id="{00000000-0008-0000-0100-000044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1" name="テキスト ボックス 580">
          <a:extLst>
            <a:ext uri="{FF2B5EF4-FFF2-40B4-BE49-F238E27FC236}">
              <a16:creationId xmlns:a16="http://schemas.microsoft.com/office/drawing/2014/main" id="{00000000-0008-0000-0100-000045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2" name="直線コネクタ 581">
          <a:extLst>
            <a:ext uri="{FF2B5EF4-FFF2-40B4-BE49-F238E27FC236}">
              <a16:creationId xmlns:a16="http://schemas.microsoft.com/office/drawing/2014/main" id="{00000000-0008-0000-0100-000046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3" name="テキスト ボックス 582">
          <a:extLst>
            <a:ext uri="{FF2B5EF4-FFF2-40B4-BE49-F238E27FC236}">
              <a16:creationId xmlns:a16="http://schemas.microsoft.com/office/drawing/2014/main" id="{00000000-0008-0000-0100-000047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4" name="直線コネクタ 583">
          <a:extLst>
            <a:ext uri="{FF2B5EF4-FFF2-40B4-BE49-F238E27FC236}">
              <a16:creationId xmlns:a16="http://schemas.microsoft.com/office/drawing/2014/main" id="{00000000-0008-0000-0100-000048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5" name="テキスト ボックス 584">
          <a:extLst>
            <a:ext uri="{FF2B5EF4-FFF2-40B4-BE49-F238E27FC236}">
              <a16:creationId xmlns:a16="http://schemas.microsoft.com/office/drawing/2014/main" id="{00000000-0008-0000-0100-000049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6" name="直線コネクタ 585">
          <a:extLst>
            <a:ext uri="{FF2B5EF4-FFF2-40B4-BE49-F238E27FC236}">
              <a16:creationId xmlns:a16="http://schemas.microsoft.com/office/drawing/2014/main" id="{00000000-0008-0000-0100-00004A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7" name="テキスト ボックス 586">
          <a:extLst>
            <a:ext uri="{FF2B5EF4-FFF2-40B4-BE49-F238E27FC236}">
              <a16:creationId xmlns:a16="http://schemas.microsoft.com/office/drawing/2014/main" id="{00000000-0008-0000-0100-00004B020000}"/>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8" name="【学校施設】&#10;一人当たり面積グラフ枠">
          <a:extLst>
            <a:ext uri="{FF2B5EF4-FFF2-40B4-BE49-F238E27FC236}">
              <a16:creationId xmlns:a16="http://schemas.microsoft.com/office/drawing/2014/main" id="{00000000-0008-0000-0100-00004C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100774</xdr:rowOff>
    </xdr:from>
    <xdr:to>
      <xdr:col>116</xdr:col>
      <xdr:colOff>62864</xdr:colOff>
      <xdr:row>63</xdr:row>
      <xdr:rowOff>70104</xdr:rowOff>
    </xdr:to>
    <xdr:cxnSp macro="">
      <xdr:nvCxnSpPr>
        <xdr:cNvPr id="589" name="直線コネクタ 588">
          <a:extLst>
            <a:ext uri="{FF2B5EF4-FFF2-40B4-BE49-F238E27FC236}">
              <a16:creationId xmlns:a16="http://schemas.microsoft.com/office/drawing/2014/main" id="{00000000-0008-0000-0100-00004D020000}"/>
            </a:ext>
          </a:extLst>
        </xdr:cNvPr>
        <xdr:cNvCxnSpPr/>
      </xdr:nvCxnSpPr>
      <xdr:spPr>
        <a:xfrm flipV="1">
          <a:off x="22160864" y="9701974"/>
          <a:ext cx="0" cy="1169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73931</xdr:rowOff>
    </xdr:from>
    <xdr:ext cx="469744" cy="259045"/>
    <xdr:sp macro="" textlink="">
      <xdr:nvSpPr>
        <xdr:cNvPr id="590" name="【学校施設】&#10;一人当たり面積最小値テキスト">
          <a:extLst>
            <a:ext uri="{FF2B5EF4-FFF2-40B4-BE49-F238E27FC236}">
              <a16:creationId xmlns:a16="http://schemas.microsoft.com/office/drawing/2014/main" id="{00000000-0008-0000-0100-00004E020000}"/>
            </a:ext>
          </a:extLst>
        </xdr:cNvPr>
        <xdr:cNvSpPr txBox="1"/>
      </xdr:nvSpPr>
      <xdr:spPr>
        <a:xfrm>
          <a:off x="22199600" y="10875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70104</xdr:rowOff>
    </xdr:from>
    <xdr:to>
      <xdr:col>116</xdr:col>
      <xdr:colOff>152400</xdr:colOff>
      <xdr:row>63</xdr:row>
      <xdr:rowOff>70104</xdr:rowOff>
    </xdr:to>
    <xdr:cxnSp macro="">
      <xdr:nvCxnSpPr>
        <xdr:cNvPr id="591" name="直線コネクタ 590">
          <a:extLst>
            <a:ext uri="{FF2B5EF4-FFF2-40B4-BE49-F238E27FC236}">
              <a16:creationId xmlns:a16="http://schemas.microsoft.com/office/drawing/2014/main" id="{00000000-0008-0000-0100-00004F020000}"/>
            </a:ext>
          </a:extLst>
        </xdr:cNvPr>
        <xdr:cNvCxnSpPr/>
      </xdr:nvCxnSpPr>
      <xdr:spPr>
        <a:xfrm>
          <a:off x="22072600" y="10871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47451</xdr:rowOff>
    </xdr:from>
    <xdr:ext cx="469744" cy="259045"/>
    <xdr:sp macro="" textlink="">
      <xdr:nvSpPr>
        <xdr:cNvPr id="592" name="【学校施設】&#10;一人当たり面積最大値テキスト">
          <a:extLst>
            <a:ext uri="{FF2B5EF4-FFF2-40B4-BE49-F238E27FC236}">
              <a16:creationId xmlns:a16="http://schemas.microsoft.com/office/drawing/2014/main" id="{00000000-0008-0000-0100-000050020000}"/>
            </a:ext>
          </a:extLst>
        </xdr:cNvPr>
        <xdr:cNvSpPr txBox="1"/>
      </xdr:nvSpPr>
      <xdr:spPr>
        <a:xfrm>
          <a:off x="22199600" y="9477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100774</xdr:rowOff>
    </xdr:from>
    <xdr:to>
      <xdr:col>116</xdr:col>
      <xdr:colOff>152400</xdr:colOff>
      <xdr:row>56</xdr:row>
      <xdr:rowOff>100774</xdr:rowOff>
    </xdr:to>
    <xdr:cxnSp macro="">
      <xdr:nvCxnSpPr>
        <xdr:cNvPr id="593" name="直線コネクタ 592">
          <a:extLst>
            <a:ext uri="{FF2B5EF4-FFF2-40B4-BE49-F238E27FC236}">
              <a16:creationId xmlns:a16="http://schemas.microsoft.com/office/drawing/2014/main" id="{00000000-0008-0000-0100-000051020000}"/>
            </a:ext>
          </a:extLst>
        </xdr:cNvPr>
        <xdr:cNvCxnSpPr/>
      </xdr:nvCxnSpPr>
      <xdr:spPr>
        <a:xfrm>
          <a:off x="22072600" y="9701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101046</xdr:rowOff>
    </xdr:from>
    <xdr:ext cx="469744" cy="259045"/>
    <xdr:sp macro="" textlink="">
      <xdr:nvSpPr>
        <xdr:cNvPr id="594" name="【学校施設】&#10;一人当たり面積平均値テキスト">
          <a:extLst>
            <a:ext uri="{FF2B5EF4-FFF2-40B4-BE49-F238E27FC236}">
              <a16:creationId xmlns:a16="http://schemas.microsoft.com/office/drawing/2014/main" id="{00000000-0008-0000-0100-000052020000}"/>
            </a:ext>
          </a:extLst>
        </xdr:cNvPr>
        <xdr:cNvSpPr txBox="1"/>
      </xdr:nvSpPr>
      <xdr:spPr>
        <a:xfrm>
          <a:off x="22199600" y="103880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78169</xdr:rowOff>
    </xdr:from>
    <xdr:to>
      <xdr:col>116</xdr:col>
      <xdr:colOff>114300</xdr:colOff>
      <xdr:row>62</xdr:row>
      <xdr:rowOff>8319</xdr:rowOff>
    </xdr:to>
    <xdr:sp macro="" textlink="">
      <xdr:nvSpPr>
        <xdr:cNvPr id="595" name="フローチャート: 判断 594">
          <a:extLst>
            <a:ext uri="{FF2B5EF4-FFF2-40B4-BE49-F238E27FC236}">
              <a16:creationId xmlns:a16="http://schemas.microsoft.com/office/drawing/2014/main" id="{00000000-0008-0000-0100-000053020000}"/>
            </a:ext>
          </a:extLst>
        </xdr:cNvPr>
        <xdr:cNvSpPr/>
      </xdr:nvSpPr>
      <xdr:spPr>
        <a:xfrm>
          <a:off x="22110700" y="10536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91694</xdr:rowOff>
    </xdr:from>
    <xdr:to>
      <xdr:col>112</xdr:col>
      <xdr:colOff>38100</xdr:colOff>
      <xdr:row>62</xdr:row>
      <xdr:rowOff>21844</xdr:rowOff>
    </xdr:to>
    <xdr:sp macro="" textlink="">
      <xdr:nvSpPr>
        <xdr:cNvPr id="596" name="フローチャート: 判断 595">
          <a:extLst>
            <a:ext uri="{FF2B5EF4-FFF2-40B4-BE49-F238E27FC236}">
              <a16:creationId xmlns:a16="http://schemas.microsoft.com/office/drawing/2014/main" id="{00000000-0008-0000-0100-000054020000}"/>
            </a:ext>
          </a:extLst>
        </xdr:cNvPr>
        <xdr:cNvSpPr/>
      </xdr:nvSpPr>
      <xdr:spPr>
        <a:xfrm>
          <a:off x="21272500" y="10550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108077</xdr:rowOff>
    </xdr:from>
    <xdr:to>
      <xdr:col>107</xdr:col>
      <xdr:colOff>101600</xdr:colOff>
      <xdr:row>62</xdr:row>
      <xdr:rowOff>38227</xdr:rowOff>
    </xdr:to>
    <xdr:sp macro="" textlink="">
      <xdr:nvSpPr>
        <xdr:cNvPr id="597" name="フローチャート: 判断 596">
          <a:extLst>
            <a:ext uri="{FF2B5EF4-FFF2-40B4-BE49-F238E27FC236}">
              <a16:creationId xmlns:a16="http://schemas.microsoft.com/office/drawing/2014/main" id="{00000000-0008-0000-0100-000055020000}"/>
            </a:ext>
          </a:extLst>
        </xdr:cNvPr>
        <xdr:cNvSpPr/>
      </xdr:nvSpPr>
      <xdr:spPr>
        <a:xfrm>
          <a:off x="20383500" y="10566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90360</xdr:rowOff>
    </xdr:from>
    <xdr:to>
      <xdr:col>102</xdr:col>
      <xdr:colOff>165100</xdr:colOff>
      <xdr:row>62</xdr:row>
      <xdr:rowOff>20510</xdr:rowOff>
    </xdr:to>
    <xdr:sp macro="" textlink="">
      <xdr:nvSpPr>
        <xdr:cNvPr id="598" name="フローチャート: 判断 597">
          <a:extLst>
            <a:ext uri="{FF2B5EF4-FFF2-40B4-BE49-F238E27FC236}">
              <a16:creationId xmlns:a16="http://schemas.microsoft.com/office/drawing/2014/main" id="{00000000-0008-0000-0100-000056020000}"/>
            </a:ext>
          </a:extLst>
        </xdr:cNvPr>
        <xdr:cNvSpPr/>
      </xdr:nvSpPr>
      <xdr:spPr>
        <a:xfrm>
          <a:off x="19494500" y="1054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95123</xdr:rowOff>
    </xdr:from>
    <xdr:to>
      <xdr:col>98</xdr:col>
      <xdr:colOff>38100</xdr:colOff>
      <xdr:row>62</xdr:row>
      <xdr:rowOff>25273</xdr:rowOff>
    </xdr:to>
    <xdr:sp macro="" textlink="">
      <xdr:nvSpPr>
        <xdr:cNvPr id="599" name="フローチャート: 判断 598">
          <a:extLst>
            <a:ext uri="{FF2B5EF4-FFF2-40B4-BE49-F238E27FC236}">
              <a16:creationId xmlns:a16="http://schemas.microsoft.com/office/drawing/2014/main" id="{00000000-0008-0000-0100-000057020000}"/>
            </a:ext>
          </a:extLst>
        </xdr:cNvPr>
        <xdr:cNvSpPr/>
      </xdr:nvSpPr>
      <xdr:spPr>
        <a:xfrm>
          <a:off x="18605500" y="1055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00000000-0008-0000-0100-000058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00000000-0008-0000-0100-000059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00000000-0008-0000-0100-00005A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00000000-0008-0000-0100-00005B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00000000-0008-0000-0100-00005C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124079</xdr:rowOff>
    </xdr:from>
    <xdr:to>
      <xdr:col>116</xdr:col>
      <xdr:colOff>114300</xdr:colOff>
      <xdr:row>63</xdr:row>
      <xdr:rowOff>54229</xdr:rowOff>
    </xdr:to>
    <xdr:sp macro="" textlink="">
      <xdr:nvSpPr>
        <xdr:cNvPr id="605" name="楕円 604">
          <a:extLst>
            <a:ext uri="{FF2B5EF4-FFF2-40B4-BE49-F238E27FC236}">
              <a16:creationId xmlns:a16="http://schemas.microsoft.com/office/drawing/2014/main" id="{00000000-0008-0000-0100-00005D020000}"/>
            </a:ext>
          </a:extLst>
        </xdr:cNvPr>
        <xdr:cNvSpPr/>
      </xdr:nvSpPr>
      <xdr:spPr>
        <a:xfrm>
          <a:off x="22110700" y="10753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39006</xdr:rowOff>
    </xdr:from>
    <xdr:ext cx="469744" cy="259045"/>
    <xdr:sp macro="" textlink="">
      <xdr:nvSpPr>
        <xdr:cNvPr id="606" name="【学校施設】&#10;一人当たり面積該当値テキスト">
          <a:extLst>
            <a:ext uri="{FF2B5EF4-FFF2-40B4-BE49-F238E27FC236}">
              <a16:creationId xmlns:a16="http://schemas.microsoft.com/office/drawing/2014/main" id="{00000000-0008-0000-0100-00005E020000}"/>
            </a:ext>
          </a:extLst>
        </xdr:cNvPr>
        <xdr:cNvSpPr txBox="1"/>
      </xdr:nvSpPr>
      <xdr:spPr>
        <a:xfrm>
          <a:off x="22199600" y="10668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127889</xdr:rowOff>
    </xdr:from>
    <xdr:to>
      <xdr:col>112</xdr:col>
      <xdr:colOff>38100</xdr:colOff>
      <xdr:row>63</xdr:row>
      <xdr:rowOff>58039</xdr:rowOff>
    </xdr:to>
    <xdr:sp macro="" textlink="">
      <xdr:nvSpPr>
        <xdr:cNvPr id="607" name="楕円 606">
          <a:extLst>
            <a:ext uri="{FF2B5EF4-FFF2-40B4-BE49-F238E27FC236}">
              <a16:creationId xmlns:a16="http://schemas.microsoft.com/office/drawing/2014/main" id="{00000000-0008-0000-0100-00005F020000}"/>
            </a:ext>
          </a:extLst>
        </xdr:cNvPr>
        <xdr:cNvSpPr/>
      </xdr:nvSpPr>
      <xdr:spPr>
        <a:xfrm>
          <a:off x="21272500" y="10757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3429</xdr:rowOff>
    </xdr:from>
    <xdr:to>
      <xdr:col>116</xdr:col>
      <xdr:colOff>63500</xdr:colOff>
      <xdr:row>63</xdr:row>
      <xdr:rowOff>7239</xdr:rowOff>
    </xdr:to>
    <xdr:cxnSp macro="">
      <xdr:nvCxnSpPr>
        <xdr:cNvPr id="608" name="直線コネクタ 607">
          <a:extLst>
            <a:ext uri="{FF2B5EF4-FFF2-40B4-BE49-F238E27FC236}">
              <a16:creationId xmlns:a16="http://schemas.microsoft.com/office/drawing/2014/main" id="{00000000-0008-0000-0100-000060020000}"/>
            </a:ext>
          </a:extLst>
        </xdr:cNvPr>
        <xdr:cNvCxnSpPr/>
      </xdr:nvCxnSpPr>
      <xdr:spPr>
        <a:xfrm flipV="1">
          <a:off x="21323300" y="10804779"/>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133032</xdr:rowOff>
    </xdr:from>
    <xdr:to>
      <xdr:col>107</xdr:col>
      <xdr:colOff>101600</xdr:colOff>
      <xdr:row>63</xdr:row>
      <xdr:rowOff>63182</xdr:rowOff>
    </xdr:to>
    <xdr:sp macro="" textlink="">
      <xdr:nvSpPr>
        <xdr:cNvPr id="609" name="楕円 608">
          <a:extLst>
            <a:ext uri="{FF2B5EF4-FFF2-40B4-BE49-F238E27FC236}">
              <a16:creationId xmlns:a16="http://schemas.microsoft.com/office/drawing/2014/main" id="{00000000-0008-0000-0100-000061020000}"/>
            </a:ext>
          </a:extLst>
        </xdr:cNvPr>
        <xdr:cNvSpPr/>
      </xdr:nvSpPr>
      <xdr:spPr>
        <a:xfrm>
          <a:off x="20383500" y="10762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7239</xdr:rowOff>
    </xdr:from>
    <xdr:to>
      <xdr:col>111</xdr:col>
      <xdr:colOff>177800</xdr:colOff>
      <xdr:row>63</xdr:row>
      <xdr:rowOff>12382</xdr:rowOff>
    </xdr:to>
    <xdr:cxnSp macro="">
      <xdr:nvCxnSpPr>
        <xdr:cNvPr id="610" name="直線コネクタ 609">
          <a:extLst>
            <a:ext uri="{FF2B5EF4-FFF2-40B4-BE49-F238E27FC236}">
              <a16:creationId xmlns:a16="http://schemas.microsoft.com/office/drawing/2014/main" id="{00000000-0008-0000-0100-000062020000}"/>
            </a:ext>
          </a:extLst>
        </xdr:cNvPr>
        <xdr:cNvCxnSpPr/>
      </xdr:nvCxnSpPr>
      <xdr:spPr>
        <a:xfrm flipV="1">
          <a:off x="20434300" y="10808589"/>
          <a:ext cx="889000" cy="5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136843</xdr:rowOff>
    </xdr:from>
    <xdr:to>
      <xdr:col>102</xdr:col>
      <xdr:colOff>165100</xdr:colOff>
      <xdr:row>63</xdr:row>
      <xdr:rowOff>66993</xdr:rowOff>
    </xdr:to>
    <xdr:sp macro="" textlink="">
      <xdr:nvSpPr>
        <xdr:cNvPr id="611" name="楕円 610">
          <a:extLst>
            <a:ext uri="{FF2B5EF4-FFF2-40B4-BE49-F238E27FC236}">
              <a16:creationId xmlns:a16="http://schemas.microsoft.com/office/drawing/2014/main" id="{00000000-0008-0000-0100-000063020000}"/>
            </a:ext>
          </a:extLst>
        </xdr:cNvPr>
        <xdr:cNvSpPr/>
      </xdr:nvSpPr>
      <xdr:spPr>
        <a:xfrm>
          <a:off x="19494500" y="10766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12382</xdr:rowOff>
    </xdr:from>
    <xdr:to>
      <xdr:col>107</xdr:col>
      <xdr:colOff>50800</xdr:colOff>
      <xdr:row>63</xdr:row>
      <xdr:rowOff>16193</xdr:rowOff>
    </xdr:to>
    <xdr:cxnSp macro="">
      <xdr:nvCxnSpPr>
        <xdr:cNvPr id="612" name="直線コネクタ 611">
          <a:extLst>
            <a:ext uri="{FF2B5EF4-FFF2-40B4-BE49-F238E27FC236}">
              <a16:creationId xmlns:a16="http://schemas.microsoft.com/office/drawing/2014/main" id="{00000000-0008-0000-0100-000064020000}"/>
            </a:ext>
          </a:extLst>
        </xdr:cNvPr>
        <xdr:cNvCxnSpPr/>
      </xdr:nvCxnSpPr>
      <xdr:spPr>
        <a:xfrm flipV="1">
          <a:off x="19545300" y="10813732"/>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61976</xdr:rowOff>
    </xdr:from>
    <xdr:to>
      <xdr:col>98</xdr:col>
      <xdr:colOff>38100</xdr:colOff>
      <xdr:row>61</xdr:row>
      <xdr:rowOff>163576</xdr:rowOff>
    </xdr:to>
    <xdr:sp macro="" textlink="">
      <xdr:nvSpPr>
        <xdr:cNvPr id="613" name="楕円 612">
          <a:extLst>
            <a:ext uri="{FF2B5EF4-FFF2-40B4-BE49-F238E27FC236}">
              <a16:creationId xmlns:a16="http://schemas.microsoft.com/office/drawing/2014/main" id="{00000000-0008-0000-0100-000065020000}"/>
            </a:ext>
          </a:extLst>
        </xdr:cNvPr>
        <xdr:cNvSpPr/>
      </xdr:nvSpPr>
      <xdr:spPr>
        <a:xfrm>
          <a:off x="18605500" y="10520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112776</xdr:rowOff>
    </xdr:from>
    <xdr:to>
      <xdr:col>102</xdr:col>
      <xdr:colOff>114300</xdr:colOff>
      <xdr:row>63</xdr:row>
      <xdr:rowOff>16193</xdr:rowOff>
    </xdr:to>
    <xdr:cxnSp macro="">
      <xdr:nvCxnSpPr>
        <xdr:cNvPr id="614" name="直線コネクタ 613">
          <a:extLst>
            <a:ext uri="{FF2B5EF4-FFF2-40B4-BE49-F238E27FC236}">
              <a16:creationId xmlns:a16="http://schemas.microsoft.com/office/drawing/2014/main" id="{00000000-0008-0000-0100-000066020000}"/>
            </a:ext>
          </a:extLst>
        </xdr:cNvPr>
        <xdr:cNvCxnSpPr/>
      </xdr:nvCxnSpPr>
      <xdr:spPr>
        <a:xfrm>
          <a:off x="18656300" y="10571226"/>
          <a:ext cx="889000" cy="246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38371</xdr:rowOff>
    </xdr:from>
    <xdr:ext cx="469744" cy="259045"/>
    <xdr:sp macro="" textlink="">
      <xdr:nvSpPr>
        <xdr:cNvPr id="615" name="n_1aveValue【学校施設】&#10;一人当たり面積">
          <a:extLst>
            <a:ext uri="{FF2B5EF4-FFF2-40B4-BE49-F238E27FC236}">
              <a16:creationId xmlns:a16="http://schemas.microsoft.com/office/drawing/2014/main" id="{00000000-0008-0000-0100-000067020000}"/>
            </a:ext>
          </a:extLst>
        </xdr:cNvPr>
        <xdr:cNvSpPr txBox="1"/>
      </xdr:nvSpPr>
      <xdr:spPr>
        <a:xfrm>
          <a:off x="21075727" y="10325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54754</xdr:rowOff>
    </xdr:from>
    <xdr:ext cx="469744" cy="259045"/>
    <xdr:sp macro="" textlink="">
      <xdr:nvSpPr>
        <xdr:cNvPr id="616" name="n_2aveValue【学校施設】&#10;一人当たり面積">
          <a:extLst>
            <a:ext uri="{FF2B5EF4-FFF2-40B4-BE49-F238E27FC236}">
              <a16:creationId xmlns:a16="http://schemas.microsoft.com/office/drawing/2014/main" id="{00000000-0008-0000-0100-000068020000}"/>
            </a:ext>
          </a:extLst>
        </xdr:cNvPr>
        <xdr:cNvSpPr txBox="1"/>
      </xdr:nvSpPr>
      <xdr:spPr>
        <a:xfrm>
          <a:off x="20199427" y="10341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37037</xdr:rowOff>
    </xdr:from>
    <xdr:ext cx="469744" cy="259045"/>
    <xdr:sp macro="" textlink="">
      <xdr:nvSpPr>
        <xdr:cNvPr id="617" name="n_3aveValue【学校施設】&#10;一人当たり面積">
          <a:extLst>
            <a:ext uri="{FF2B5EF4-FFF2-40B4-BE49-F238E27FC236}">
              <a16:creationId xmlns:a16="http://schemas.microsoft.com/office/drawing/2014/main" id="{00000000-0008-0000-0100-000069020000}"/>
            </a:ext>
          </a:extLst>
        </xdr:cNvPr>
        <xdr:cNvSpPr txBox="1"/>
      </xdr:nvSpPr>
      <xdr:spPr>
        <a:xfrm>
          <a:off x="19310427" y="10324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16400</xdr:rowOff>
    </xdr:from>
    <xdr:ext cx="469744" cy="259045"/>
    <xdr:sp macro="" textlink="">
      <xdr:nvSpPr>
        <xdr:cNvPr id="618" name="n_4aveValue【学校施設】&#10;一人当たり面積">
          <a:extLst>
            <a:ext uri="{FF2B5EF4-FFF2-40B4-BE49-F238E27FC236}">
              <a16:creationId xmlns:a16="http://schemas.microsoft.com/office/drawing/2014/main" id="{00000000-0008-0000-0100-00006A020000}"/>
            </a:ext>
          </a:extLst>
        </xdr:cNvPr>
        <xdr:cNvSpPr txBox="1"/>
      </xdr:nvSpPr>
      <xdr:spPr>
        <a:xfrm>
          <a:off x="18421427" y="10646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49166</xdr:rowOff>
    </xdr:from>
    <xdr:ext cx="469744" cy="259045"/>
    <xdr:sp macro="" textlink="">
      <xdr:nvSpPr>
        <xdr:cNvPr id="619" name="n_1mainValue【学校施設】&#10;一人当たり面積">
          <a:extLst>
            <a:ext uri="{FF2B5EF4-FFF2-40B4-BE49-F238E27FC236}">
              <a16:creationId xmlns:a16="http://schemas.microsoft.com/office/drawing/2014/main" id="{00000000-0008-0000-0100-00006B020000}"/>
            </a:ext>
          </a:extLst>
        </xdr:cNvPr>
        <xdr:cNvSpPr txBox="1"/>
      </xdr:nvSpPr>
      <xdr:spPr>
        <a:xfrm>
          <a:off x="21075727" y="10850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54309</xdr:rowOff>
    </xdr:from>
    <xdr:ext cx="469744" cy="259045"/>
    <xdr:sp macro="" textlink="">
      <xdr:nvSpPr>
        <xdr:cNvPr id="620" name="n_2mainValue【学校施設】&#10;一人当たり面積">
          <a:extLst>
            <a:ext uri="{FF2B5EF4-FFF2-40B4-BE49-F238E27FC236}">
              <a16:creationId xmlns:a16="http://schemas.microsoft.com/office/drawing/2014/main" id="{00000000-0008-0000-0100-00006C020000}"/>
            </a:ext>
          </a:extLst>
        </xdr:cNvPr>
        <xdr:cNvSpPr txBox="1"/>
      </xdr:nvSpPr>
      <xdr:spPr>
        <a:xfrm>
          <a:off x="20199427" y="10855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58120</xdr:rowOff>
    </xdr:from>
    <xdr:ext cx="469744" cy="259045"/>
    <xdr:sp macro="" textlink="">
      <xdr:nvSpPr>
        <xdr:cNvPr id="621" name="n_3mainValue【学校施設】&#10;一人当たり面積">
          <a:extLst>
            <a:ext uri="{FF2B5EF4-FFF2-40B4-BE49-F238E27FC236}">
              <a16:creationId xmlns:a16="http://schemas.microsoft.com/office/drawing/2014/main" id="{00000000-0008-0000-0100-00006D020000}"/>
            </a:ext>
          </a:extLst>
        </xdr:cNvPr>
        <xdr:cNvSpPr txBox="1"/>
      </xdr:nvSpPr>
      <xdr:spPr>
        <a:xfrm>
          <a:off x="19310427" y="10859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8653</xdr:rowOff>
    </xdr:from>
    <xdr:ext cx="469744" cy="259045"/>
    <xdr:sp macro="" textlink="">
      <xdr:nvSpPr>
        <xdr:cNvPr id="622" name="n_4mainValue【学校施設】&#10;一人当たり面積">
          <a:extLst>
            <a:ext uri="{FF2B5EF4-FFF2-40B4-BE49-F238E27FC236}">
              <a16:creationId xmlns:a16="http://schemas.microsoft.com/office/drawing/2014/main" id="{00000000-0008-0000-0100-00006E020000}"/>
            </a:ext>
          </a:extLst>
        </xdr:cNvPr>
        <xdr:cNvSpPr txBox="1"/>
      </xdr:nvSpPr>
      <xdr:spPr>
        <a:xfrm>
          <a:off x="18421427" y="10295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3" name="正方形/長方形 622">
          <a:extLst>
            <a:ext uri="{FF2B5EF4-FFF2-40B4-BE49-F238E27FC236}">
              <a16:creationId xmlns:a16="http://schemas.microsoft.com/office/drawing/2014/main" id="{00000000-0008-0000-0100-00006F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4" name="正方形/長方形 623">
          <a:extLst>
            <a:ext uri="{FF2B5EF4-FFF2-40B4-BE49-F238E27FC236}">
              <a16:creationId xmlns:a16="http://schemas.microsoft.com/office/drawing/2014/main" id="{00000000-0008-0000-0100-000070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5" name="正方形/長方形 624">
          <a:extLst>
            <a:ext uri="{FF2B5EF4-FFF2-40B4-BE49-F238E27FC236}">
              <a16:creationId xmlns:a16="http://schemas.microsoft.com/office/drawing/2014/main" id="{00000000-0008-0000-0100-000071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6" name="正方形/長方形 625">
          <a:extLst>
            <a:ext uri="{FF2B5EF4-FFF2-40B4-BE49-F238E27FC236}">
              <a16:creationId xmlns:a16="http://schemas.microsoft.com/office/drawing/2014/main" id="{00000000-0008-0000-0100-000072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7" name="正方形/長方形 626">
          <a:extLst>
            <a:ext uri="{FF2B5EF4-FFF2-40B4-BE49-F238E27FC236}">
              <a16:creationId xmlns:a16="http://schemas.microsoft.com/office/drawing/2014/main" id="{00000000-0008-0000-0100-000073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8" name="正方形/長方形 627">
          <a:extLst>
            <a:ext uri="{FF2B5EF4-FFF2-40B4-BE49-F238E27FC236}">
              <a16:creationId xmlns:a16="http://schemas.microsoft.com/office/drawing/2014/main" id="{00000000-0008-0000-0100-000074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9" name="正方形/長方形 628">
          <a:extLst>
            <a:ext uri="{FF2B5EF4-FFF2-40B4-BE49-F238E27FC236}">
              <a16:creationId xmlns:a16="http://schemas.microsoft.com/office/drawing/2014/main" id="{00000000-0008-0000-0100-000075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0" name="正方形/長方形 629">
          <a:extLst>
            <a:ext uri="{FF2B5EF4-FFF2-40B4-BE49-F238E27FC236}">
              <a16:creationId xmlns:a16="http://schemas.microsoft.com/office/drawing/2014/main" id="{00000000-0008-0000-0100-00007602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1" name="正方形/長方形 630">
          <a:extLst>
            <a:ext uri="{FF2B5EF4-FFF2-40B4-BE49-F238E27FC236}">
              <a16:creationId xmlns:a16="http://schemas.microsoft.com/office/drawing/2014/main" id="{00000000-0008-0000-0100-000077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2" name="正方形/長方形 631">
          <a:extLst>
            <a:ext uri="{FF2B5EF4-FFF2-40B4-BE49-F238E27FC236}">
              <a16:creationId xmlns:a16="http://schemas.microsoft.com/office/drawing/2014/main" id="{00000000-0008-0000-0100-000078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3" name="正方形/長方形 632">
          <a:extLst>
            <a:ext uri="{FF2B5EF4-FFF2-40B4-BE49-F238E27FC236}">
              <a16:creationId xmlns:a16="http://schemas.microsoft.com/office/drawing/2014/main" id="{00000000-0008-0000-0100-000079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4" name="正方形/長方形 633">
          <a:extLst>
            <a:ext uri="{FF2B5EF4-FFF2-40B4-BE49-F238E27FC236}">
              <a16:creationId xmlns:a16="http://schemas.microsoft.com/office/drawing/2014/main" id="{00000000-0008-0000-0100-00007A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5" name="正方形/長方形 634">
          <a:extLst>
            <a:ext uri="{FF2B5EF4-FFF2-40B4-BE49-F238E27FC236}">
              <a16:creationId xmlns:a16="http://schemas.microsoft.com/office/drawing/2014/main" id="{00000000-0008-0000-0100-00007B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6" name="正方形/長方形 635">
          <a:extLst>
            <a:ext uri="{FF2B5EF4-FFF2-40B4-BE49-F238E27FC236}">
              <a16:creationId xmlns:a16="http://schemas.microsoft.com/office/drawing/2014/main" id="{00000000-0008-0000-0100-00007C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7" name="正方形/長方形 636">
          <a:extLst>
            <a:ext uri="{FF2B5EF4-FFF2-40B4-BE49-F238E27FC236}">
              <a16:creationId xmlns:a16="http://schemas.microsoft.com/office/drawing/2014/main" id="{00000000-0008-0000-0100-00007D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8" name="正方形/長方形 637">
          <a:extLst>
            <a:ext uri="{FF2B5EF4-FFF2-40B4-BE49-F238E27FC236}">
              <a16:creationId xmlns:a16="http://schemas.microsoft.com/office/drawing/2014/main" id="{00000000-0008-0000-0100-00007E02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9" name="正方形/長方形 638">
          <a:extLst>
            <a:ext uri="{FF2B5EF4-FFF2-40B4-BE49-F238E27FC236}">
              <a16:creationId xmlns:a16="http://schemas.microsoft.com/office/drawing/2014/main" id="{00000000-0008-0000-0100-00007F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0" name="正方形/長方形 639">
          <a:extLst>
            <a:ext uri="{FF2B5EF4-FFF2-40B4-BE49-F238E27FC236}">
              <a16:creationId xmlns:a16="http://schemas.microsoft.com/office/drawing/2014/main" id="{00000000-0008-0000-0100-000080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1" name="正方形/長方形 640">
          <a:extLst>
            <a:ext uri="{FF2B5EF4-FFF2-40B4-BE49-F238E27FC236}">
              <a16:creationId xmlns:a16="http://schemas.microsoft.com/office/drawing/2014/main" id="{00000000-0008-0000-0100-000081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2" name="正方形/長方形 641">
          <a:extLst>
            <a:ext uri="{FF2B5EF4-FFF2-40B4-BE49-F238E27FC236}">
              <a16:creationId xmlns:a16="http://schemas.microsoft.com/office/drawing/2014/main" id="{00000000-0008-0000-0100-000082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3" name="正方形/長方形 642">
          <a:extLst>
            <a:ext uri="{FF2B5EF4-FFF2-40B4-BE49-F238E27FC236}">
              <a16:creationId xmlns:a16="http://schemas.microsoft.com/office/drawing/2014/main" id="{00000000-0008-0000-0100-000083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4" name="正方形/長方形 643">
          <a:extLst>
            <a:ext uri="{FF2B5EF4-FFF2-40B4-BE49-F238E27FC236}">
              <a16:creationId xmlns:a16="http://schemas.microsoft.com/office/drawing/2014/main" id="{00000000-0008-0000-0100-000084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5" name="正方形/長方形 644">
          <a:extLst>
            <a:ext uri="{FF2B5EF4-FFF2-40B4-BE49-F238E27FC236}">
              <a16:creationId xmlns:a16="http://schemas.microsoft.com/office/drawing/2014/main" id="{00000000-0008-0000-0100-000085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6" name="正方形/長方形 645">
          <a:extLst>
            <a:ext uri="{FF2B5EF4-FFF2-40B4-BE49-F238E27FC236}">
              <a16:creationId xmlns:a16="http://schemas.microsoft.com/office/drawing/2014/main" id="{00000000-0008-0000-0100-000086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7" name="テキスト ボックス 646">
          <a:extLst>
            <a:ext uri="{FF2B5EF4-FFF2-40B4-BE49-F238E27FC236}">
              <a16:creationId xmlns:a16="http://schemas.microsoft.com/office/drawing/2014/main" id="{00000000-0008-0000-0100-000087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8" name="直線コネクタ 647">
          <a:extLst>
            <a:ext uri="{FF2B5EF4-FFF2-40B4-BE49-F238E27FC236}">
              <a16:creationId xmlns:a16="http://schemas.microsoft.com/office/drawing/2014/main" id="{00000000-0008-0000-0100-000088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9" name="テキスト ボックス 648">
          <a:extLst>
            <a:ext uri="{FF2B5EF4-FFF2-40B4-BE49-F238E27FC236}">
              <a16:creationId xmlns:a16="http://schemas.microsoft.com/office/drawing/2014/main" id="{00000000-0008-0000-0100-000089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0" name="直線コネクタ 649">
          <a:extLst>
            <a:ext uri="{FF2B5EF4-FFF2-40B4-BE49-F238E27FC236}">
              <a16:creationId xmlns:a16="http://schemas.microsoft.com/office/drawing/2014/main" id="{00000000-0008-0000-0100-00008A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1" name="テキスト ボックス 650">
          <a:extLst>
            <a:ext uri="{FF2B5EF4-FFF2-40B4-BE49-F238E27FC236}">
              <a16:creationId xmlns:a16="http://schemas.microsoft.com/office/drawing/2014/main" id="{00000000-0008-0000-0100-00008B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2" name="直線コネクタ 651">
          <a:extLst>
            <a:ext uri="{FF2B5EF4-FFF2-40B4-BE49-F238E27FC236}">
              <a16:creationId xmlns:a16="http://schemas.microsoft.com/office/drawing/2014/main" id="{00000000-0008-0000-0100-00008C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3" name="テキスト ボックス 652">
          <a:extLst>
            <a:ext uri="{FF2B5EF4-FFF2-40B4-BE49-F238E27FC236}">
              <a16:creationId xmlns:a16="http://schemas.microsoft.com/office/drawing/2014/main" id="{00000000-0008-0000-0100-00008D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4" name="直線コネクタ 653">
          <a:extLst>
            <a:ext uri="{FF2B5EF4-FFF2-40B4-BE49-F238E27FC236}">
              <a16:creationId xmlns:a16="http://schemas.microsoft.com/office/drawing/2014/main" id="{00000000-0008-0000-0100-00008E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5" name="テキスト ボックス 654">
          <a:extLst>
            <a:ext uri="{FF2B5EF4-FFF2-40B4-BE49-F238E27FC236}">
              <a16:creationId xmlns:a16="http://schemas.microsoft.com/office/drawing/2014/main" id="{00000000-0008-0000-0100-00008F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6" name="直線コネクタ 655">
          <a:extLst>
            <a:ext uri="{FF2B5EF4-FFF2-40B4-BE49-F238E27FC236}">
              <a16:creationId xmlns:a16="http://schemas.microsoft.com/office/drawing/2014/main" id="{00000000-0008-0000-0100-000090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7" name="テキスト ボックス 656">
          <a:extLst>
            <a:ext uri="{FF2B5EF4-FFF2-40B4-BE49-F238E27FC236}">
              <a16:creationId xmlns:a16="http://schemas.microsoft.com/office/drawing/2014/main" id="{00000000-0008-0000-0100-000091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8" name="直線コネクタ 657">
          <a:extLst>
            <a:ext uri="{FF2B5EF4-FFF2-40B4-BE49-F238E27FC236}">
              <a16:creationId xmlns:a16="http://schemas.microsoft.com/office/drawing/2014/main" id="{00000000-0008-0000-0100-000092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9" name="テキスト ボックス 658">
          <a:extLst>
            <a:ext uri="{FF2B5EF4-FFF2-40B4-BE49-F238E27FC236}">
              <a16:creationId xmlns:a16="http://schemas.microsoft.com/office/drawing/2014/main" id="{00000000-0008-0000-0100-000093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0" name="直線コネクタ 659">
          <a:extLst>
            <a:ext uri="{FF2B5EF4-FFF2-40B4-BE49-F238E27FC236}">
              <a16:creationId xmlns:a16="http://schemas.microsoft.com/office/drawing/2014/main" id="{00000000-0008-0000-0100-000094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1" name="テキスト ボックス 660">
          <a:extLst>
            <a:ext uri="{FF2B5EF4-FFF2-40B4-BE49-F238E27FC236}">
              <a16:creationId xmlns:a16="http://schemas.microsoft.com/office/drawing/2014/main" id="{00000000-0008-0000-0100-000095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2" name="直線コネクタ 661">
          <a:extLst>
            <a:ext uri="{FF2B5EF4-FFF2-40B4-BE49-F238E27FC236}">
              <a16:creationId xmlns:a16="http://schemas.microsoft.com/office/drawing/2014/main" id="{00000000-0008-0000-0100-000096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3" name="【公民館】&#10;有形固定資産減価償却率グラフ枠">
          <a:extLst>
            <a:ext uri="{FF2B5EF4-FFF2-40B4-BE49-F238E27FC236}">
              <a16:creationId xmlns:a16="http://schemas.microsoft.com/office/drawing/2014/main" id="{00000000-0008-0000-0100-000097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5987</xdr:rowOff>
    </xdr:from>
    <xdr:to>
      <xdr:col>85</xdr:col>
      <xdr:colOff>126364</xdr:colOff>
      <xdr:row>109</xdr:row>
      <xdr:rowOff>35379</xdr:rowOff>
    </xdr:to>
    <xdr:cxnSp macro="">
      <xdr:nvCxnSpPr>
        <xdr:cNvPr id="664" name="直線コネクタ 663">
          <a:extLst>
            <a:ext uri="{FF2B5EF4-FFF2-40B4-BE49-F238E27FC236}">
              <a16:creationId xmlns:a16="http://schemas.microsoft.com/office/drawing/2014/main" id="{00000000-0008-0000-0100-000098020000}"/>
            </a:ext>
          </a:extLst>
        </xdr:cNvPr>
        <xdr:cNvCxnSpPr/>
      </xdr:nvCxnSpPr>
      <xdr:spPr>
        <a:xfrm flipV="1">
          <a:off x="16318864" y="17150987"/>
          <a:ext cx="0" cy="1572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5" name="【公民館】&#10;有形固定資産減価償却率最小値テキスト">
          <a:extLst>
            <a:ext uri="{FF2B5EF4-FFF2-40B4-BE49-F238E27FC236}">
              <a16:creationId xmlns:a16="http://schemas.microsoft.com/office/drawing/2014/main" id="{00000000-0008-0000-0100-00009902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6" name="直線コネクタ 665">
          <a:extLst>
            <a:ext uri="{FF2B5EF4-FFF2-40B4-BE49-F238E27FC236}">
              <a16:creationId xmlns:a16="http://schemas.microsoft.com/office/drawing/2014/main" id="{00000000-0008-0000-0100-00009A02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124114</xdr:rowOff>
    </xdr:from>
    <xdr:ext cx="340478" cy="259045"/>
    <xdr:sp macro="" textlink="">
      <xdr:nvSpPr>
        <xdr:cNvPr id="667" name="【公民館】&#10;有形固定資産減価償却率最大値テキスト">
          <a:extLst>
            <a:ext uri="{FF2B5EF4-FFF2-40B4-BE49-F238E27FC236}">
              <a16:creationId xmlns:a16="http://schemas.microsoft.com/office/drawing/2014/main" id="{00000000-0008-0000-0100-00009B020000}"/>
            </a:ext>
          </a:extLst>
        </xdr:cNvPr>
        <xdr:cNvSpPr txBox="1"/>
      </xdr:nvSpPr>
      <xdr:spPr>
        <a:xfrm>
          <a:off x="16357600" y="1692621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5987</xdr:rowOff>
    </xdr:from>
    <xdr:to>
      <xdr:col>86</xdr:col>
      <xdr:colOff>25400</xdr:colOff>
      <xdr:row>100</xdr:row>
      <xdr:rowOff>5987</xdr:rowOff>
    </xdr:to>
    <xdr:cxnSp macro="">
      <xdr:nvCxnSpPr>
        <xdr:cNvPr id="668" name="直線コネクタ 667">
          <a:extLst>
            <a:ext uri="{FF2B5EF4-FFF2-40B4-BE49-F238E27FC236}">
              <a16:creationId xmlns:a16="http://schemas.microsoft.com/office/drawing/2014/main" id="{00000000-0008-0000-0100-00009C020000}"/>
            </a:ext>
          </a:extLst>
        </xdr:cNvPr>
        <xdr:cNvCxnSpPr/>
      </xdr:nvCxnSpPr>
      <xdr:spPr>
        <a:xfrm>
          <a:off x="16230600" y="17150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71138</xdr:rowOff>
    </xdr:from>
    <xdr:ext cx="405111" cy="259045"/>
    <xdr:sp macro="" textlink="">
      <xdr:nvSpPr>
        <xdr:cNvPr id="669" name="【公民館】&#10;有形固定資産減価償却率平均値テキスト">
          <a:extLst>
            <a:ext uri="{FF2B5EF4-FFF2-40B4-BE49-F238E27FC236}">
              <a16:creationId xmlns:a16="http://schemas.microsoft.com/office/drawing/2014/main" id="{00000000-0008-0000-0100-00009D020000}"/>
            </a:ext>
          </a:extLst>
        </xdr:cNvPr>
        <xdr:cNvSpPr txBox="1"/>
      </xdr:nvSpPr>
      <xdr:spPr>
        <a:xfrm>
          <a:off x="16357600" y="180733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48261</xdr:rowOff>
    </xdr:from>
    <xdr:to>
      <xdr:col>85</xdr:col>
      <xdr:colOff>177800</xdr:colOff>
      <xdr:row>106</xdr:row>
      <xdr:rowOff>149861</xdr:rowOff>
    </xdr:to>
    <xdr:sp macro="" textlink="">
      <xdr:nvSpPr>
        <xdr:cNvPr id="670" name="フローチャート: 判断 669">
          <a:extLst>
            <a:ext uri="{FF2B5EF4-FFF2-40B4-BE49-F238E27FC236}">
              <a16:creationId xmlns:a16="http://schemas.microsoft.com/office/drawing/2014/main" id="{00000000-0008-0000-0100-00009E020000}"/>
            </a:ext>
          </a:extLst>
        </xdr:cNvPr>
        <xdr:cNvSpPr/>
      </xdr:nvSpPr>
      <xdr:spPr>
        <a:xfrm>
          <a:off x="16268700" y="1822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106</xdr:row>
      <xdr:rowOff>36830</xdr:rowOff>
    </xdr:from>
    <xdr:to>
      <xdr:col>81</xdr:col>
      <xdr:colOff>101600</xdr:colOff>
      <xdr:row>106</xdr:row>
      <xdr:rowOff>138430</xdr:rowOff>
    </xdr:to>
    <xdr:sp macro="" textlink="">
      <xdr:nvSpPr>
        <xdr:cNvPr id="671" name="フローチャート: 判断 670">
          <a:extLst>
            <a:ext uri="{FF2B5EF4-FFF2-40B4-BE49-F238E27FC236}">
              <a16:creationId xmlns:a16="http://schemas.microsoft.com/office/drawing/2014/main" id="{00000000-0008-0000-0100-00009F020000}"/>
            </a:ext>
          </a:extLst>
        </xdr:cNvPr>
        <xdr:cNvSpPr/>
      </xdr:nvSpPr>
      <xdr:spPr>
        <a:xfrm>
          <a:off x="154305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106</xdr:row>
      <xdr:rowOff>61323</xdr:rowOff>
    </xdr:from>
    <xdr:to>
      <xdr:col>76</xdr:col>
      <xdr:colOff>165100</xdr:colOff>
      <xdr:row>106</xdr:row>
      <xdr:rowOff>162923</xdr:rowOff>
    </xdr:to>
    <xdr:sp macro="" textlink="">
      <xdr:nvSpPr>
        <xdr:cNvPr id="672" name="フローチャート: 判断 671">
          <a:extLst>
            <a:ext uri="{FF2B5EF4-FFF2-40B4-BE49-F238E27FC236}">
              <a16:creationId xmlns:a16="http://schemas.microsoft.com/office/drawing/2014/main" id="{00000000-0008-0000-0100-0000A0020000}"/>
            </a:ext>
          </a:extLst>
        </xdr:cNvPr>
        <xdr:cNvSpPr/>
      </xdr:nvSpPr>
      <xdr:spPr>
        <a:xfrm>
          <a:off x="14541500" y="1823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106</xdr:row>
      <xdr:rowOff>27032</xdr:rowOff>
    </xdr:from>
    <xdr:to>
      <xdr:col>72</xdr:col>
      <xdr:colOff>38100</xdr:colOff>
      <xdr:row>106</xdr:row>
      <xdr:rowOff>128632</xdr:rowOff>
    </xdr:to>
    <xdr:sp macro="" textlink="">
      <xdr:nvSpPr>
        <xdr:cNvPr id="673" name="フローチャート: 判断 672">
          <a:extLst>
            <a:ext uri="{FF2B5EF4-FFF2-40B4-BE49-F238E27FC236}">
              <a16:creationId xmlns:a16="http://schemas.microsoft.com/office/drawing/2014/main" id="{00000000-0008-0000-0100-0000A1020000}"/>
            </a:ext>
          </a:extLst>
        </xdr:cNvPr>
        <xdr:cNvSpPr/>
      </xdr:nvSpPr>
      <xdr:spPr>
        <a:xfrm>
          <a:off x="13652500" y="18200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106</xdr:row>
      <xdr:rowOff>46627</xdr:rowOff>
    </xdr:from>
    <xdr:to>
      <xdr:col>67</xdr:col>
      <xdr:colOff>101600</xdr:colOff>
      <xdr:row>106</xdr:row>
      <xdr:rowOff>148227</xdr:rowOff>
    </xdr:to>
    <xdr:sp macro="" textlink="">
      <xdr:nvSpPr>
        <xdr:cNvPr id="674" name="フローチャート: 判断 673">
          <a:extLst>
            <a:ext uri="{FF2B5EF4-FFF2-40B4-BE49-F238E27FC236}">
              <a16:creationId xmlns:a16="http://schemas.microsoft.com/office/drawing/2014/main" id="{00000000-0008-0000-0100-0000A2020000}"/>
            </a:ext>
          </a:extLst>
        </xdr:cNvPr>
        <xdr:cNvSpPr/>
      </xdr:nvSpPr>
      <xdr:spPr>
        <a:xfrm>
          <a:off x="12763500" y="18220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00000000-0008-0000-0100-0000A3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00000000-0008-0000-0100-0000A4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00000000-0008-0000-0100-0000A5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00000000-0008-0000-0100-0000A6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00000000-0008-0000-0100-0000A7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43362</xdr:rowOff>
    </xdr:from>
    <xdr:to>
      <xdr:col>85</xdr:col>
      <xdr:colOff>177800</xdr:colOff>
      <xdr:row>108</xdr:row>
      <xdr:rowOff>144962</xdr:rowOff>
    </xdr:to>
    <xdr:sp macro="" textlink="">
      <xdr:nvSpPr>
        <xdr:cNvPr id="680" name="楕円 679">
          <a:extLst>
            <a:ext uri="{FF2B5EF4-FFF2-40B4-BE49-F238E27FC236}">
              <a16:creationId xmlns:a16="http://schemas.microsoft.com/office/drawing/2014/main" id="{00000000-0008-0000-0100-0000A8020000}"/>
            </a:ext>
          </a:extLst>
        </xdr:cNvPr>
        <xdr:cNvSpPr/>
      </xdr:nvSpPr>
      <xdr:spPr>
        <a:xfrm>
          <a:off x="16268700" y="1855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129739</xdr:rowOff>
    </xdr:from>
    <xdr:ext cx="405111" cy="259045"/>
    <xdr:sp macro="" textlink="">
      <xdr:nvSpPr>
        <xdr:cNvPr id="681" name="【公民館】&#10;有形固定資産減価償却率該当値テキスト">
          <a:extLst>
            <a:ext uri="{FF2B5EF4-FFF2-40B4-BE49-F238E27FC236}">
              <a16:creationId xmlns:a16="http://schemas.microsoft.com/office/drawing/2014/main" id="{00000000-0008-0000-0100-0000A9020000}"/>
            </a:ext>
          </a:extLst>
        </xdr:cNvPr>
        <xdr:cNvSpPr txBox="1"/>
      </xdr:nvSpPr>
      <xdr:spPr>
        <a:xfrm>
          <a:off x="16357600" y="18474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17236</xdr:rowOff>
    </xdr:from>
    <xdr:to>
      <xdr:col>81</xdr:col>
      <xdr:colOff>101600</xdr:colOff>
      <xdr:row>108</xdr:row>
      <xdr:rowOff>118836</xdr:rowOff>
    </xdr:to>
    <xdr:sp macro="" textlink="">
      <xdr:nvSpPr>
        <xdr:cNvPr id="682" name="楕円 681">
          <a:extLst>
            <a:ext uri="{FF2B5EF4-FFF2-40B4-BE49-F238E27FC236}">
              <a16:creationId xmlns:a16="http://schemas.microsoft.com/office/drawing/2014/main" id="{00000000-0008-0000-0100-0000AA020000}"/>
            </a:ext>
          </a:extLst>
        </xdr:cNvPr>
        <xdr:cNvSpPr/>
      </xdr:nvSpPr>
      <xdr:spPr>
        <a:xfrm>
          <a:off x="15430500" y="18533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68036</xdr:rowOff>
    </xdr:from>
    <xdr:to>
      <xdr:col>85</xdr:col>
      <xdr:colOff>127000</xdr:colOff>
      <xdr:row>108</xdr:row>
      <xdr:rowOff>94162</xdr:rowOff>
    </xdr:to>
    <xdr:cxnSp macro="">
      <xdr:nvCxnSpPr>
        <xdr:cNvPr id="683" name="直線コネクタ 682">
          <a:extLst>
            <a:ext uri="{FF2B5EF4-FFF2-40B4-BE49-F238E27FC236}">
              <a16:creationId xmlns:a16="http://schemas.microsoft.com/office/drawing/2014/main" id="{00000000-0008-0000-0100-0000AB020000}"/>
            </a:ext>
          </a:extLst>
        </xdr:cNvPr>
        <xdr:cNvCxnSpPr/>
      </xdr:nvCxnSpPr>
      <xdr:spPr>
        <a:xfrm>
          <a:off x="15481300" y="18584636"/>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156029</xdr:rowOff>
    </xdr:from>
    <xdr:to>
      <xdr:col>76</xdr:col>
      <xdr:colOff>165100</xdr:colOff>
      <xdr:row>108</xdr:row>
      <xdr:rowOff>86179</xdr:rowOff>
    </xdr:to>
    <xdr:sp macro="" textlink="">
      <xdr:nvSpPr>
        <xdr:cNvPr id="684" name="楕円 683">
          <a:extLst>
            <a:ext uri="{FF2B5EF4-FFF2-40B4-BE49-F238E27FC236}">
              <a16:creationId xmlns:a16="http://schemas.microsoft.com/office/drawing/2014/main" id="{00000000-0008-0000-0100-0000AC020000}"/>
            </a:ext>
          </a:extLst>
        </xdr:cNvPr>
        <xdr:cNvSpPr/>
      </xdr:nvSpPr>
      <xdr:spPr>
        <a:xfrm>
          <a:off x="14541500" y="18501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35379</xdr:rowOff>
    </xdr:from>
    <xdr:to>
      <xdr:col>81</xdr:col>
      <xdr:colOff>50800</xdr:colOff>
      <xdr:row>108</xdr:row>
      <xdr:rowOff>68036</xdr:rowOff>
    </xdr:to>
    <xdr:cxnSp macro="">
      <xdr:nvCxnSpPr>
        <xdr:cNvPr id="685" name="直線コネクタ 684">
          <a:extLst>
            <a:ext uri="{FF2B5EF4-FFF2-40B4-BE49-F238E27FC236}">
              <a16:creationId xmlns:a16="http://schemas.microsoft.com/office/drawing/2014/main" id="{00000000-0008-0000-0100-0000AD020000}"/>
            </a:ext>
          </a:extLst>
        </xdr:cNvPr>
        <xdr:cNvCxnSpPr/>
      </xdr:nvCxnSpPr>
      <xdr:spPr>
        <a:xfrm>
          <a:off x="14592300" y="1855197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131536</xdr:rowOff>
    </xdr:from>
    <xdr:to>
      <xdr:col>72</xdr:col>
      <xdr:colOff>38100</xdr:colOff>
      <xdr:row>108</xdr:row>
      <xdr:rowOff>61686</xdr:rowOff>
    </xdr:to>
    <xdr:sp macro="" textlink="">
      <xdr:nvSpPr>
        <xdr:cNvPr id="686" name="楕円 685">
          <a:extLst>
            <a:ext uri="{FF2B5EF4-FFF2-40B4-BE49-F238E27FC236}">
              <a16:creationId xmlns:a16="http://schemas.microsoft.com/office/drawing/2014/main" id="{00000000-0008-0000-0100-0000AE020000}"/>
            </a:ext>
          </a:extLst>
        </xdr:cNvPr>
        <xdr:cNvSpPr/>
      </xdr:nvSpPr>
      <xdr:spPr>
        <a:xfrm>
          <a:off x="13652500" y="1847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10886</xdr:rowOff>
    </xdr:from>
    <xdr:to>
      <xdr:col>76</xdr:col>
      <xdr:colOff>114300</xdr:colOff>
      <xdr:row>108</xdr:row>
      <xdr:rowOff>35379</xdr:rowOff>
    </xdr:to>
    <xdr:cxnSp macro="">
      <xdr:nvCxnSpPr>
        <xdr:cNvPr id="687" name="直線コネクタ 686">
          <a:extLst>
            <a:ext uri="{FF2B5EF4-FFF2-40B4-BE49-F238E27FC236}">
              <a16:creationId xmlns:a16="http://schemas.microsoft.com/office/drawing/2014/main" id="{00000000-0008-0000-0100-0000AF020000}"/>
            </a:ext>
          </a:extLst>
        </xdr:cNvPr>
        <xdr:cNvCxnSpPr/>
      </xdr:nvCxnSpPr>
      <xdr:spPr>
        <a:xfrm>
          <a:off x="13703300" y="18527486"/>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98879</xdr:rowOff>
    </xdr:from>
    <xdr:to>
      <xdr:col>67</xdr:col>
      <xdr:colOff>101600</xdr:colOff>
      <xdr:row>108</xdr:row>
      <xdr:rowOff>29029</xdr:rowOff>
    </xdr:to>
    <xdr:sp macro="" textlink="">
      <xdr:nvSpPr>
        <xdr:cNvPr id="688" name="楕円 687">
          <a:extLst>
            <a:ext uri="{FF2B5EF4-FFF2-40B4-BE49-F238E27FC236}">
              <a16:creationId xmlns:a16="http://schemas.microsoft.com/office/drawing/2014/main" id="{00000000-0008-0000-0100-0000B0020000}"/>
            </a:ext>
          </a:extLst>
        </xdr:cNvPr>
        <xdr:cNvSpPr/>
      </xdr:nvSpPr>
      <xdr:spPr>
        <a:xfrm>
          <a:off x="12763500" y="1844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149679</xdr:rowOff>
    </xdr:from>
    <xdr:to>
      <xdr:col>71</xdr:col>
      <xdr:colOff>177800</xdr:colOff>
      <xdr:row>108</xdr:row>
      <xdr:rowOff>10886</xdr:rowOff>
    </xdr:to>
    <xdr:cxnSp macro="">
      <xdr:nvCxnSpPr>
        <xdr:cNvPr id="689" name="直線コネクタ 688">
          <a:extLst>
            <a:ext uri="{FF2B5EF4-FFF2-40B4-BE49-F238E27FC236}">
              <a16:creationId xmlns:a16="http://schemas.microsoft.com/office/drawing/2014/main" id="{00000000-0008-0000-0100-0000B1020000}"/>
            </a:ext>
          </a:extLst>
        </xdr:cNvPr>
        <xdr:cNvCxnSpPr/>
      </xdr:nvCxnSpPr>
      <xdr:spPr>
        <a:xfrm>
          <a:off x="12814300" y="1849482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154957</xdr:rowOff>
    </xdr:from>
    <xdr:ext cx="405111" cy="259045"/>
    <xdr:sp macro="" textlink="">
      <xdr:nvSpPr>
        <xdr:cNvPr id="690" name="n_1aveValue【公民館】&#10;有形固定資産減価償却率">
          <a:extLst>
            <a:ext uri="{FF2B5EF4-FFF2-40B4-BE49-F238E27FC236}">
              <a16:creationId xmlns:a16="http://schemas.microsoft.com/office/drawing/2014/main" id="{00000000-0008-0000-0100-0000B2020000}"/>
            </a:ext>
          </a:extLst>
        </xdr:cNvPr>
        <xdr:cNvSpPr txBox="1"/>
      </xdr:nvSpPr>
      <xdr:spPr>
        <a:xfrm>
          <a:off x="15266044" y="17985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8000</xdr:rowOff>
    </xdr:from>
    <xdr:ext cx="405111" cy="259045"/>
    <xdr:sp macro="" textlink="">
      <xdr:nvSpPr>
        <xdr:cNvPr id="691" name="n_2aveValue【公民館】&#10;有形固定資産減価償却率">
          <a:extLst>
            <a:ext uri="{FF2B5EF4-FFF2-40B4-BE49-F238E27FC236}">
              <a16:creationId xmlns:a16="http://schemas.microsoft.com/office/drawing/2014/main" id="{00000000-0008-0000-0100-0000B3020000}"/>
            </a:ext>
          </a:extLst>
        </xdr:cNvPr>
        <xdr:cNvSpPr txBox="1"/>
      </xdr:nvSpPr>
      <xdr:spPr>
        <a:xfrm>
          <a:off x="14389744" y="18010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145159</xdr:rowOff>
    </xdr:from>
    <xdr:ext cx="405111" cy="259045"/>
    <xdr:sp macro="" textlink="">
      <xdr:nvSpPr>
        <xdr:cNvPr id="692" name="n_3aveValue【公民館】&#10;有形固定資産減価償却率">
          <a:extLst>
            <a:ext uri="{FF2B5EF4-FFF2-40B4-BE49-F238E27FC236}">
              <a16:creationId xmlns:a16="http://schemas.microsoft.com/office/drawing/2014/main" id="{00000000-0008-0000-0100-0000B4020000}"/>
            </a:ext>
          </a:extLst>
        </xdr:cNvPr>
        <xdr:cNvSpPr txBox="1"/>
      </xdr:nvSpPr>
      <xdr:spPr>
        <a:xfrm>
          <a:off x="13500744" y="17975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164754</xdr:rowOff>
    </xdr:from>
    <xdr:ext cx="405111" cy="259045"/>
    <xdr:sp macro="" textlink="">
      <xdr:nvSpPr>
        <xdr:cNvPr id="693" name="n_4aveValue【公民館】&#10;有形固定資産減価償却率">
          <a:extLst>
            <a:ext uri="{FF2B5EF4-FFF2-40B4-BE49-F238E27FC236}">
              <a16:creationId xmlns:a16="http://schemas.microsoft.com/office/drawing/2014/main" id="{00000000-0008-0000-0100-0000B5020000}"/>
            </a:ext>
          </a:extLst>
        </xdr:cNvPr>
        <xdr:cNvSpPr txBox="1"/>
      </xdr:nvSpPr>
      <xdr:spPr>
        <a:xfrm>
          <a:off x="12611744" y="179955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109963</xdr:rowOff>
    </xdr:from>
    <xdr:ext cx="405111" cy="259045"/>
    <xdr:sp macro="" textlink="">
      <xdr:nvSpPr>
        <xdr:cNvPr id="694" name="n_1mainValue【公民館】&#10;有形固定資産減価償却率">
          <a:extLst>
            <a:ext uri="{FF2B5EF4-FFF2-40B4-BE49-F238E27FC236}">
              <a16:creationId xmlns:a16="http://schemas.microsoft.com/office/drawing/2014/main" id="{00000000-0008-0000-0100-0000B6020000}"/>
            </a:ext>
          </a:extLst>
        </xdr:cNvPr>
        <xdr:cNvSpPr txBox="1"/>
      </xdr:nvSpPr>
      <xdr:spPr>
        <a:xfrm>
          <a:off x="15266044" y="18626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77306</xdr:rowOff>
    </xdr:from>
    <xdr:ext cx="405111" cy="259045"/>
    <xdr:sp macro="" textlink="">
      <xdr:nvSpPr>
        <xdr:cNvPr id="695" name="n_2mainValue【公民館】&#10;有形固定資産減価償却率">
          <a:extLst>
            <a:ext uri="{FF2B5EF4-FFF2-40B4-BE49-F238E27FC236}">
              <a16:creationId xmlns:a16="http://schemas.microsoft.com/office/drawing/2014/main" id="{00000000-0008-0000-0100-0000B7020000}"/>
            </a:ext>
          </a:extLst>
        </xdr:cNvPr>
        <xdr:cNvSpPr txBox="1"/>
      </xdr:nvSpPr>
      <xdr:spPr>
        <a:xfrm>
          <a:off x="14389744" y="18593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52813</xdr:rowOff>
    </xdr:from>
    <xdr:ext cx="405111" cy="259045"/>
    <xdr:sp macro="" textlink="">
      <xdr:nvSpPr>
        <xdr:cNvPr id="696" name="n_3mainValue【公民館】&#10;有形固定資産減価償却率">
          <a:extLst>
            <a:ext uri="{FF2B5EF4-FFF2-40B4-BE49-F238E27FC236}">
              <a16:creationId xmlns:a16="http://schemas.microsoft.com/office/drawing/2014/main" id="{00000000-0008-0000-0100-0000B8020000}"/>
            </a:ext>
          </a:extLst>
        </xdr:cNvPr>
        <xdr:cNvSpPr txBox="1"/>
      </xdr:nvSpPr>
      <xdr:spPr>
        <a:xfrm>
          <a:off x="13500744" y="1856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20156</xdr:rowOff>
    </xdr:from>
    <xdr:ext cx="405111" cy="259045"/>
    <xdr:sp macro="" textlink="">
      <xdr:nvSpPr>
        <xdr:cNvPr id="697" name="n_4mainValue【公民館】&#10;有形固定資産減価償却率">
          <a:extLst>
            <a:ext uri="{FF2B5EF4-FFF2-40B4-BE49-F238E27FC236}">
              <a16:creationId xmlns:a16="http://schemas.microsoft.com/office/drawing/2014/main" id="{00000000-0008-0000-0100-0000B9020000}"/>
            </a:ext>
          </a:extLst>
        </xdr:cNvPr>
        <xdr:cNvSpPr txBox="1"/>
      </xdr:nvSpPr>
      <xdr:spPr>
        <a:xfrm>
          <a:off x="12611744" y="18536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8" name="正方形/長方形 697">
          <a:extLst>
            <a:ext uri="{FF2B5EF4-FFF2-40B4-BE49-F238E27FC236}">
              <a16:creationId xmlns:a16="http://schemas.microsoft.com/office/drawing/2014/main" id="{00000000-0008-0000-0100-0000BA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9" name="正方形/長方形 698">
          <a:extLst>
            <a:ext uri="{FF2B5EF4-FFF2-40B4-BE49-F238E27FC236}">
              <a16:creationId xmlns:a16="http://schemas.microsoft.com/office/drawing/2014/main" id="{00000000-0008-0000-0100-0000BB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0" name="正方形/長方形 699">
          <a:extLst>
            <a:ext uri="{FF2B5EF4-FFF2-40B4-BE49-F238E27FC236}">
              <a16:creationId xmlns:a16="http://schemas.microsoft.com/office/drawing/2014/main" id="{00000000-0008-0000-0100-0000BC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1" name="正方形/長方形 700">
          <a:extLst>
            <a:ext uri="{FF2B5EF4-FFF2-40B4-BE49-F238E27FC236}">
              <a16:creationId xmlns:a16="http://schemas.microsoft.com/office/drawing/2014/main" id="{00000000-0008-0000-0100-0000BD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2" name="正方形/長方形 701">
          <a:extLst>
            <a:ext uri="{FF2B5EF4-FFF2-40B4-BE49-F238E27FC236}">
              <a16:creationId xmlns:a16="http://schemas.microsoft.com/office/drawing/2014/main" id="{00000000-0008-0000-0100-0000BE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3" name="正方形/長方形 702">
          <a:extLst>
            <a:ext uri="{FF2B5EF4-FFF2-40B4-BE49-F238E27FC236}">
              <a16:creationId xmlns:a16="http://schemas.microsoft.com/office/drawing/2014/main" id="{00000000-0008-0000-0100-0000BF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4" name="正方形/長方形 703">
          <a:extLst>
            <a:ext uri="{FF2B5EF4-FFF2-40B4-BE49-F238E27FC236}">
              <a16:creationId xmlns:a16="http://schemas.microsoft.com/office/drawing/2014/main" id="{00000000-0008-0000-0100-0000C0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5" name="正方形/長方形 704">
          <a:extLst>
            <a:ext uri="{FF2B5EF4-FFF2-40B4-BE49-F238E27FC236}">
              <a16:creationId xmlns:a16="http://schemas.microsoft.com/office/drawing/2014/main" id="{00000000-0008-0000-0100-0000C1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6" name="テキスト ボックス 705">
          <a:extLst>
            <a:ext uri="{FF2B5EF4-FFF2-40B4-BE49-F238E27FC236}">
              <a16:creationId xmlns:a16="http://schemas.microsoft.com/office/drawing/2014/main" id="{00000000-0008-0000-0100-0000C2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7" name="直線コネクタ 706">
          <a:extLst>
            <a:ext uri="{FF2B5EF4-FFF2-40B4-BE49-F238E27FC236}">
              <a16:creationId xmlns:a16="http://schemas.microsoft.com/office/drawing/2014/main" id="{00000000-0008-0000-0100-0000C3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107</xdr:row>
      <xdr:rowOff>133350</xdr:rowOff>
    </xdr:from>
    <xdr:to>
      <xdr:col>120</xdr:col>
      <xdr:colOff>114300</xdr:colOff>
      <xdr:row>107</xdr:row>
      <xdr:rowOff>133350</xdr:rowOff>
    </xdr:to>
    <xdr:cxnSp macro="">
      <xdr:nvCxnSpPr>
        <xdr:cNvPr id="708" name="直線コネクタ 707">
          <a:extLst>
            <a:ext uri="{FF2B5EF4-FFF2-40B4-BE49-F238E27FC236}">
              <a16:creationId xmlns:a16="http://schemas.microsoft.com/office/drawing/2014/main" id="{00000000-0008-0000-0100-0000C4020000}"/>
            </a:ext>
          </a:extLst>
        </xdr:cNvPr>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709" name="テキスト ボックス 708">
          <a:extLst>
            <a:ext uri="{FF2B5EF4-FFF2-40B4-BE49-F238E27FC236}">
              <a16:creationId xmlns:a16="http://schemas.microsoft.com/office/drawing/2014/main" id="{00000000-0008-0000-0100-0000C5020000}"/>
            </a:ext>
          </a:extLst>
        </xdr:cNvPr>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0" name="直線コネクタ 709">
          <a:extLst>
            <a:ext uri="{FF2B5EF4-FFF2-40B4-BE49-F238E27FC236}">
              <a16:creationId xmlns:a16="http://schemas.microsoft.com/office/drawing/2014/main" id="{00000000-0008-0000-0100-0000C602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1" name="テキスト ボックス 710">
          <a:extLst>
            <a:ext uri="{FF2B5EF4-FFF2-40B4-BE49-F238E27FC236}">
              <a16:creationId xmlns:a16="http://schemas.microsoft.com/office/drawing/2014/main" id="{00000000-0008-0000-0100-0000C702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712" name="直線コネクタ 711">
          <a:extLst>
            <a:ext uri="{FF2B5EF4-FFF2-40B4-BE49-F238E27FC236}">
              <a16:creationId xmlns:a16="http://schemas.microsoft.com/office/drawing/2014/main" id="{00000000-0008-0000-0100-0000C8020000}"/>
            </a:ext>
          </a:extLst>
        </xdr:cNvPr>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713" name="テキスト ボックス 712">
          <a:extLst>
            <a:ext uri="{FF2B5EF4-FFF2-40B4-BE49-F238E27FC236}">
              <a16:creationId xmlns:a16="http://schemas.microsoft.com/office/drawing/2014/main" id="{00000000-0008-0000-0100-0000C9020000}"/>
            </a:ext>
          </a:extLst>
        </xdr:cNvPr>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4" name="直線コネクタ 713">
          <a:extLst>
            <a:ext uri="{FF2B5EF4-FFF2-40B4-BE49-F238E27FC236}">
              <a16:creationId xmlns:a16="http://schemas.microsoft.com/office/drawing/2014/main" id="{00000000-0008-0000-0100-0000CA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5" name="テキスト ボックス 714">
          <a:extLst>
            <a:ext uri="{FF2B5EF4-FFF2-40B4-BE49-F238E27FC236}">
              <a16:creationId xmlns:a16="http://schemas.microsoft.com/office/drawing/2014/main" id="{00000000-0008-0000-0100-0000CB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6" name="【公民館】&#10;一人当たり面積グラフ枠">
          <a:extLst>
            <a:ext uri="{FF2B5EF4-FFF2-40B4-BE49-F238E27FC236}">
              <a16:creationId xmlns:a16="http://schemas.microsoft.com/office/drawing/2014/main" id="{00000000-0008-0000-0100-0000CC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157925</xdr:rowOff>
    </xdr:from>
    <xdr:to>
      <xdr:col>116</xdr:col>
      <xdr:colOff>62864</xdr:colOff>
      <xdr:row>107</xdr:row>
      <xdr:rowOff>123634</xdr:rowOff>
    </xdr:to>
    <xdr:cxnSp macro="">
      <xdr:nvCxnSpPr>
        <xdr:cNvPr id="717" name="直線コネクタ 716">
          <a:extLst>
            <a:ext uri="{FF2B5EF4-FFF2-40B4-BE49-F238E27FC236}">
              <a16:creationId xmlns:a16="http://schemas.microsoft.com/office/drawing/2014/main" id="{00000000-0008-0000-0100-0000CD020000}"/>
            </a:ext>
          </a:extLst>
        </xdr:cNvPr>
        <xdr:cNvCxnSpPr/>
      </xdr:nvCxnSpPr>
      <xdr:spPr>
        <a:xfrm flipV="1">
          <a:off x="22160864" y="17302925"/>
          <a:ext cx="0" cy="1165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127461</xdr:rowOff>
    </xdr:from>
    <xdr:ext cx="469744" cy="259045"/>
    <xdr:sp macro="" textlink="">
      <xdr:nvSpPr>
        <xdr:cNvPr id="718" name="【公民館】&#10;一人当たり面積最小値テキスト">
          <a:extLst>
            <a:ext uri="{FF2B5EF4-FFF2-40B4-BE49-F238E27FC236}">
              <a16:creationId xmlns:a16="http://schemas.microsoft.com/office/drawing/2014/main" id="{00000000-0008-0000-0100-0000CE020000}"/>
            </a:ext>
          </a:extLst>
        </xdr:cNvPr>
        <xdr:cNvSpPr txBox="1"/>
      </xdr:nvSpPr>
      <xdr:spPr>
        <a:xfrm>
          <a:off x="22199600" y="18472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123634</xdr:rowOff>
    </xdr:from>
    <xdr:to>
      <xdr:col>116</xdr:col>
      <xdr:colOff>152400</xdr:colOff>
      <xdr:row>107</xdr:row>
      <xdr:rowOff>123634</xdr:rowOff>
    </xdr:to>
    <xdr:cxnSp macro="">
      <xdr:nvCxnSpPr>
        <xdr:cNvPr id="719" name="直線コネクタ 718">
          <a:extLst>
            <a:ext uri="{FF2B5EF4-FFF2-40B4-BE49-F238E27FC236}">
              <a16:creationId xmlns:a16="http://schemas.microsoft.com/office/drawing/2014/main" id="{00000000-0008-0000-0100-0000CF020000}"/>
            </a:ext>
          </a:extLst>
        </xdr:cNvPr>
        <xdr:cNvCxnSpPr/>
      </xdr:nvCxnSpPr>
      <xdr:spPr>
        <a:xfrm>
          <a:off x="22072600" y="1846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104602</xdr:rowOff>
    </xdr:from>
    <xdr:ext cx="469744" cy="259045"/>
    <xdr:sp macro="" textlink="">
      <xdr:nvSpPr>
        <xdr:cNvPr id="720" name="【公民館】&#10;一人当たり面積最大値テキスト">
          <a:extLst>
            <a:ext uri="{FF2B5EF4-FFF2-40B4-BE49-F238E27FC236}">
              <a16:creationId xmlns:a16="http://schemas.microsoft.com/office/drawing/2014/main" id="{00000000-0008-0000-0100-0000D0020000}"/>
            </a:ext>
          </a:extLst>
        </xdr:cNvPr>
        <xdr:cNvSpPr txBox="1"/>
      </xdr:nvSpPr>
      <xdr:spPr>
        <a:xfrm>
          <a:off x="22199600" y="17078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157925</xdr:rowOff>
    </xdr:from>
    <xdr:to>
      <xdr:col>116</xdr:col>
      <xdr:colOff>152400</xdr:colOff>
      <xdr:row>100</xdr:row>
      <xdr:rowOff>157925</xdr:rowOff>
    </xdr:to>
    <xdr:cxnSp macro="">
      <xdr:nvCxnSpPr>
        <xdr:cNvPr id="721" name="直線コネクタ 720">
          <a:extLst>
            <a:ext uri="{FF2B5EF4-FFF2-40B4-BE49-F238E27FC236}">
              <a16:creationId xmlns:a16="http://schemas.microsoft.com/office/drawing/2014/main" id="{00000000-0008-0000-0100-0000D1020000}"/>
            </a:ext>
          </a:extLst>
        </xdr:cNvPr>
        <xdr:cNvCxnSpPr/>
      </xdr:nvCxnSpPr>
      <xdr:spPr>
        <a:xfrm>
          <a:off x="22072600" y="17302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48277</xdr:rowOff>
    </xdr:from>
    <xdr:ext cx="469744" cy="259045"/>
    <xdr:sp macro="" textlink="">
      <xdr:nvSpPr>
        <xdr:cNvPr id="722" name="【公民館】&#10;一人当たり面積平均値テキスト">
          <a:extLst>
            <a:ext uri="{FF2B5EF4-FFF2-40B4-BE49-F238E27FC236}">
              <a16:creationId xmlns:a16="http://schemas.microsoft.com/office/drawing/2014/main" id="{00000000-0008-0000-0100-0000D2020000}"/>
            </a:ext>
          </a:extLst>
        </xdr:cNvPr>
        <xdr:cNvSpPr txBox="1"/>
      </xdr:nvSpPr>
      <xdr:spPr>
        <a:xfrm>
          <a:off x="22199600" y="18050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25400</xdr:rowOff>
    </xdr:from>
    <xdr:to>
      <xdr:col>116</xdr:col>
      <xdr:colOff>114300</xdr:colOff>
      <xdr:row>106</xdr:row>
      <xdr:rowOff>127000</xdr:rowOff>
    </xdr:to>
    <xdr:sp macro="" textlink="">
      <xdr:nvSpPr>
        <xdr:cNvPr id="723" name="フローチャート: 判断 722">
          <a:extLst>
            <a:ext uri="{FF2B5EF4-FFF2-40B4-BE49-F238E27FC236}">
              <a16:creationId xmlns:a16="http://schemas.microsoft.com/office/drawing/2014/main" id="{00000000-0008-0000-0100-0000D3020000}"/>
            </a:ext>
          </a:extLst>
        </xdr:cNvPr>
        <xdr:cNvSpPr/>
      </xdr:nvSpPr>
      <xdr:spPr>
        <a:xfrm>
          <a:off x="22110700" y="1819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28257</xdr:rowOff>
    </xdr:from>
    <xdr:to>
      <xdr:col>112</xdr:col>
      <xdr:colOff>38100</xdr:colOff>
      <xdr:row>106</xdr:row>
      <xdr:rowOff>129857</xdr:rowOff>
    </xdr:to>
    <xdr:sp macro="" textlink="">
      <xdr:nvSpPr>
        <xdr:cNvPr id="724" name="フローチャート: 判断 723">
          <a:extLst>
            <a:ext uri="{FF2B5EF4-FFF2-40B4-BE49-F238E27FC236}">
              <a16:creationId xmlns:a16="http://schemas.microsoft.com/office/drawing/2014/main" id="{00000000-0008-0000-0100-0000D4020000}"/>
            </a:ext>
          </a:extLst>
        </xdr:cNvPr>
        <xdr:cNvSpPr/>
      </xdr:nvSpPr>
      <xdr:spPr>
        <a:xfrm>
          <a:off x="21272500" y="1820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30544</xdr:rowOff>
    </xdr:from>
    <xdr:to>
      <xdr:col>107</xdr:col>
      <xdr:colOff>101600</xdr:colOff>
      <xdr:row>106</xdr:row>
      <xdr:rowOff>132144</xdr:rowOff>
    </xdr:to>
    <xdr:sp macro="" textlink="">
      <xdr:nvSpPr>
        <xdr:cNvPr id="725" name="フローチャート: 判断 724">
          <a:extLst>
            <a:ext uri="{FF2B5EF4-FFF2-40B4-BE49-F238E27FC236}">
              <a16:creationId xmlns:a16="http://schemas.microsoft.com/office/drawing/2014/main" id="{00000000-0008-0000-0100-0000D5020000}"/>
            </a:ext>
          </a:extLst>
        </xdr:cNvPr>
        <xdr:cNvSpPr/>
      </xdr:nvSpPr>
      <xdr:spPr>
        <a:xfrm>
          <a:off x="20383500" y="18204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29972</xdr:rowOff>
    </xdr:from>
    <xdr:to>
      <xdr:col>102</xdr:col>
      <xdr:colOff>165100</xdr:colOff>
      <xdr:row>106</xdr:row>
      <xdr:rowOff>131572</xdr:rowOff>
    </xdr:to>
    <xdr:sp macro="" textlink="">
      <xdr:nvSpPr>
        <xdr:cNvPr id="726" name="フローチャート: 判断 725">
          <a:extLst>
            <a:ext uri="{FF2B5EF4-FFF2-40B4-BE49-F238E27FC236}">
              <a16:creationId xmlns:a16="http://schemas.microsoft.com/office/drawing/2014/main" id="{00000000-0008-0000-0100-0000D6020000}"/>
            </a:ext>
          </a:extLst>
        </xdr:cNvPr>
        <xdr:cNvSpPr/>
      </xdr:nvSpPr>
      <xdr:spPr>
        <a:xfrm>
          <a:off x="19494500" y="1820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57404</xdr:rowOff>
    </xdr:from>
    <xdr:to>
      <xdr:col>98</xdr:col>
      <xdr:colOff>38100</xdr:colOff>
      <xdr:row>106</xdr:row>
      <xdr:rowOff>159004</xdr:rowOff>
    </xdr:to>
    <xdr:sp macro="" textlink="">
      <xdr:nvSpPr>
        <xdr:cNvPr id="727" name="フローチャート: 判断 726">
          <a:extLst>
            <a:ext uri="{FF2B5EF4-FFF2-40B4-BE49-F238E27FC236}">
              <a16:creationId xmlns:a16="http://schemas.microsoft.com/office/drawing/2014/main" id="{00000000-0008-0000-0100-0000D7020000}"/>
            </a:ext>
          </a:extLst>
        </xdr:cNvPr>
        <xdr:cNvSpPr/>
      </xdr:nvSpPr>
      <xdr:spPr>
        <a:xfrm>
          <a:off x="18605500" y="1823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8" name="テキスト ボックス 727">
          <a:extLst>
            <a:ext uri="{FF2B5EF4-FFF2-40B4-BE49-F238E27FC236}">
              <a16:creationId xmlns:a16="http://schemas.microsoft.com/office/drawing/2014/main" id="{00000000-0008-0000-0100-0000D8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9" name="テキスト ボックス 728">
          <a:extLst>
            <a:ext uri="{FF2B5EF4-FFF2-40B4-BE49-F238E27FC236}">
              <a16:creationId xmlns:a16="http://schemas.microsoft.com/office/drawing/2014/main" id="{00000000-0008-0000-0100-0000D9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00000000-0008-0000-0100-0000DA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00000000-0008-0000-0100-0000DB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00000000-0008-0000-0100-0000DC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143700</xdr:rowOff>
    </xdr:from>
    <xdr:to>
      <xdr:col>116</xdr:col>
      <xdr:colOff>114300</xdr:colOff>
      <xdr:row>107</xdr:row>
      <xdr:rowOff>73850</xdr:rowOff>
    </xdr:to>
    <xdr:sp macro="" textlink="">
      <xdr:nvSpPr>
        <xdr:cNvPr id="733" name="楕円 732">
          <a:extLst>
            <a:ext uri="{FF2B5EF4-FFF2-40B4-BE49-F238E27FC236}">
              <a16:creationId xmlns:a16="http://schemas.microsoft.com/office/drawing/2014/main" id="{00000000-0008-0000-0100-0000DD020000}"/>
            </a:ext>
          </a:extLst>
        </xdr:cNvPr>
        <xdr:cNvSpPr/>
      </xdr:nvSpPr>
      <xdr:spPr>
        <a:xfrm>
          <a:off x="22110700" y="1831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58627</xdr:rowOff>
    </xdr:from>
    <xdr:ext cx="469744" cy="259045"/>
    <xdr:sp macro="" textlink="">
      <xdr:nvSpPr>
        <xdr:cNvPr id="734" name="【公民館】&#10;一人当たり面積該当値テキスト">
          <a:extLst>
            <a:ext uri="{FF2B5EF4-FFF2-40B4-BE49-F238E27FC236}">
              <a16:creationId xmlns:a16="http://schemas.microsoft.com/office/drawing/2014/main" id="{00000000-0008-0000-0100-0000DE020000}"/>
            </a:ext>
          </a:extLst>
        </xdr:cNvPr>
        <xdr:cNvSpPr txBox="1"/>
      </xdr:nvSpPr>
      <xdr:spPr>
        <a:xfrm>
          <a:off x="22199600" y="1823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144844</xdr:rowOff>
    </xdr:from>
    <xdr:to>
      <xdr:col>112</xdr:col>
      <xdr:colOff>38100</xdr:colOff>
      <xdr:row>107</xdr:row>
      <xdr:rowOff>74994</xdr:rowOff>
    </xdr:to>
    <xdr:sp macro="" textlink="">
      <xdr:nvSpPr>
        <xdr:cNvPr id="735" name="楕円 734">
          <a:extLst>
            <a:ext uri="{FF2B5EF4-FFF2-40B4-BE49-F238E27FC236}">
              <a16:creationId xmlns:a16="http://schemas.microsoft.com/office/drawing/2014/main" id="{00000000-0008-0000-0100-0000DF020000}"/>
            </a:ext>
          </a:extLst>
        </xdr:cNvPr>
        <xdr:cNvSpPr/>
      </xdr:nvSpPr>
      <xdr:spPr>
        <a:xfrm>
          <a:off x="21272500" y="18318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23050</xdr:rowOff>
    </xdr:from>
    <xdr:to>
      <xdr:col>116</xdr:col>
      <xdr:colOff>63500</xdr:colOff>
      <xdr:row>107</xdr:row>
      <xdr:rowOff>24194</xdr:rowOff>
    </xdr:to>
    <xdr:cxnSp macro="">
      <xdr:nvCxnSpPr>
        <xdr:cNvPr id="736" name="直線コネクタ 735">
          <a:extLst>
            <a:ext uri="{FF2B5EF4-FFF2-40B4-BE49-F238E27FC236}">
              <a16:creationId xmlns:a16="http://schemas.microsoft.com/office/drawing/2014/main" id="{00000000-0008-0000-0100-0000E0020000}"/>
            </a:ext>
          </a:extLst>
        </xdr:cNvPr>
        <xdr:cNvCxnSpPr/>
      </xdr:nvCxnSpPr>
      <xdr:spPr>
        <a:xfrm flipV="1">
          <a:off x="21323300" y="18368200"/>
          <a:ext cx="8382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147701</xdr:rowOff>
    </xdr:from>
    <xdr:to>
      <xdr:col>107</xdr:col>
      <xdr:colOff>101600</xdr:colOff>
      <xdr:row>107</xdr:row>
      <xdr:rowOff>77851</xdr:rowOff>
    </xdr:to>
    <xdr:sp macro="" textlink="">
      <xdr:nvSpPr>
        <xdr:cNvPr id="737" name="楕円 736">
          <a:extLst>
            <a:ext uri="{FF2B5EF4-FFF2-40B4-BE49-F238E27FC236}">
              <a16:creationId xmlns:a16="http://schemas.microsoft.com/office/drawing/2014/main" id="{00000000-0008-0000-0100-0000E1020000}"/>
            </a:ext>
          </a:extLst>
        </xdr:cNvPr>
        <xdr:cNvSpPr/>
      </xdr:nvSpPr>
      <xdr:spPr>
        <a:xfrm>
          <a:off x="20383500" y="18321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24194</xdr:rowOff>
    </xdr:from>
    <xdr:to>
      <xdr:col>111</xdr:col>
      <xdr:colOff>177800</xdr:colOff>
      <xdr:row>107</xdr:row>
      <xdr:rowOff>27051</xdr:rowOff>
    </xdr:to>
    <xdr:cxnSp macro="">
      <xdr:nvCxnSpPr>
        <xdr:cNvPr id="738" name="直線コネクタ 737">
          <a:extLst>
            <a:ext uri="{FF2B5EF4-FFF2-40B4-BE49-F238E27FC236}">
              <a16:creationId xmlns:a16="http://schemas.microsoft.com/office/drawing/2014/main" id="{00000000-0008-0000-0100-0000E2020000}"/>
            </a:ext>
          </a:extLst>
        </xdr:cNvPr>
        <xdr:cNvCxnSpPr/>
      </xdr:nvCxnSpPr>
      <xdr:spPr>
        <a:xfrm flipV="1">
          <a:off x="20434300" y="18369344"/>
          <a:ext cx="8890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149416</xdr:rowOff>
    </xdr:from>
    <xdr:to>
      <xdr:col>102</xdr:col>
      <xdr:colOff>165100</xdr:colOff>
      <xdr:row>107</xdr:row>
      <xdr:rowOff>79566</xdr:rowOff>
    </xdr:to>
    <xdr:sp macro="" textlink="">
      <xdr:nvSpPr>
        <xdr:cNvPr id="739" name="楕円 738">
          <a:extLst>
            <a:ext uri="{FF2B5EF4-FFF2-40B4-BE49-F238E27FC236}">
              <a16:creationId xmlns:a16="http://schemas.microsoft.com/office/drawing/2014/main" id="{00000000-0008-0000-0100-0000E3020000}"/>
            </a:ext>
          </a:extLst>
        </xdr:cNvPr>
        <xdr:cNvSpPr/>
      </xdr:nvSpPr>
      <xdr:spPr>
        <a:xfrm>
          <a:off x="19494500" y="1832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27051</xdr:rowOff>
    </xdr:from>
    <xdr:to>
      <xdr:col>107</xdr:col>
      <xdr:colOff>50800</xdr:colOff>
      <xdr:row>107</xdr:row>
      <xdr:rowOff>28766</xdr:rowOff>
    </xdr:to>
    <xdr:cxnSp macro="">
      <xdr:nvCxnSpPr>
        <xdr:cNvPr id="740" name="直線コネクタ 739">
          <a:extLst>
            <a:ext uri="{FF2B5EF4-FFF2-40B4-BE49-F238E27FC236}">
              <a16:creationId xmlns:a16="http://schemas.microsoft.com/office/drawing/2014/main" id="{00000000-0008-0000-0100-0000E4020000}"/>
            </a:ext>
          </a:extLst>
        </xdr:cNvPr>
        <xdr:cNvCxnSpPr/>
      </xdr:nvCxnSpPr>
      <xdr:spPr>
        <a:xfrm flipV="1">
          <a:off x="19545300" y="18372201"/>
          <a:ext cx="8890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151701</xdr:rowOff>
    </xdr:from>
    <xdr:to>
      <xdr:col>98</xdr:col>
      <xdr:colOff>38100</xdr:colOff>
      <xdr:row>107</xdr:row>
      <xdr:rowOff>81851</xdr:rowOff>
    </xdr:to>
    <xdr:sp macro="" textlink="">
      <xdr:nvSpPr>
        <xdr:cNvPr id="741" name="楕円 740">
          <a:extLst>
            <a:ext uri="{FF2B5EF4-FFF2-40B4-BE49-F238E27FC236}">
              <a16:creationId xmlns:a16="http://schemas.microsoft.com/office/drawing/2014/main" id="{00000000-0008-0000-0100-0000E5020000}"/>
            </a:ext>
          </a:extLst>
        </xdr:cNvPr>
        <xdr:cNvSpPr/>
      </xdr:nvSpPr>
      <xdr:spPr>
        <a:xfrm>
          <a:off x="18605500" y="18325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28766</xdr:rowOff>
    </xdr:from>
    <xdr:to>
      <xdr:col>102</xdr:col>
      <xdr:colOff>114300</xdr:colOff>
      <xdr:row>107</xdr:row>
      <xdr:rowOff>31051</xdr:rowOff>
    </xdr:to>
    <xdr:cxnSp macro="">
      <xdr:nvCxnSpPr>
        <xdr:cNvPr id="742" name="直線コネクタ 741">
          <a:extLst>
            <a:ext uri="{FF2B5EF4-FFF2-40B4-BE49-F238E27FC236}">
              <a16:creationId xmlns:a16="http://schemas.microsoft.com/office/drawing/2014/main" id="{00000000-0008-0000-0100-0000E6020000}"/>
            </a:ext>
          </a:extLst>
        </xdr:cNvPr>
        <xdr:cNvCxnSpPr/>
      </xdr:nvCxnSpPr>
      <xdr:spPr>
        <a:xfrm flipV="1">
          <a:off x="18656300" y="18373916"/>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146384</xdr:rowOff>
    </xdr:from>
    <xdr:ext cx="469744" cy="259045"/>
    <xdr:sp macro="" textlink="">
      <xdr:nvSpPr>
        <xdr:cNvPr id="743" name="n_1aveValue【公民館】&#10;一人当たり面積">
          <a:extLst>
            <a:ext uri="{FF2B5EF4-FFF2-40B4-BE49-F238E27FC236}">
              <a16:creationId xmlns:a16="http://schemas.microsoft.com/office/drawing/2014/main" id="{00000000-0008-0000-0100-0000E7020000}"/>
            </a:ext>
          </a:extLst>
        </xdr:cNvPr>
        <xdr:cNvSpPr txBox="1"/>
      </xdr:nvSpPr>
      <xdr:spPr>
        <a:xfrm>
          <a:off x="21075727" y="17977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148671</xdr:rowOff>
    </xdr:from>
    <xdr:ext cx="469744" cy="259045"/>
    <xdr:sp macro="" textlink="">
      <xdr:nvSpPr>
        <xdr:cNvPr id="744" name="n_2aveValue【公民館】&#10;一人当たり面積">
          <a:extLst>
            <a:ext uri="{FF2B5EF4-FFF2-40B4-BE49-F238E27FC236}">
              <a16:creationId xmlns:a16="http://schemas.microsoft.com/office/drawing/2014/main" id="{00000000-0008-0000-0100-0000E8020000}"/>
            </a:ext>
          </a:extLst>
        </xdr:cNvPr>
        <xdr:cNvSpPr txBox="1"/>
      </xdr:nvSpPr>
      <xdr:spPr>
        <a:xfrm>
          <a:off x="20199427" y="17979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148099</xdr:rowOff>
    </xdr:from>
    <xdr:ext cx="469744" cy="259045"/>
    <xdr:sp macro="" textlink="">
      <xdr:nvSpPr>
        <xdr:cNvPr id="745" name="n_3aveValue【公民館】&#10;一人当たり面積">
          <a:extLst>
            <a:ext uri="{FF2B5EF4-FFF2-40B4-BE49-F238E27FC236}">
              <a16:creationId xmlns:a16="http://schemas.microsoft.com/office/drawing/2014/main" id="{00000000-0008-0000-0100-0000E9020000}"/>
            </a:ext>
          </a:extLst>
        </xdr:cNvPr>
        <xdr:cNvSpPr txBox="1"/>
      </xdr:nvSpPr>
      <xdr:spPr>
        <a:xfrm>
          <a:off x="19310427" y="1797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4081</xdr:rowOff>
    </xdr:from>
    <xdr:ext cx="469744" cy="259045"/>
    <xdr:sp macro="" textlink="">
      <xdr:nvSpPr>
        <xdr:cNvPr id="746" name="n_4aveValue【公民館】&#10;一人当たり面積">
          <a:extLst>
            <a:ext uri="{FF2B5EF4-FFF2-40B4-BE49-F238E27FC236}">
              <a16:creationId xmlns:a16="http://schemas.microsoft.com/office/drawing/2014/main" id="{00000000-0008-0000-0100-0000EA020000}"/>
            </a:ext>
          </a:extLst>
        </xdr:cNvPr>
        <xdr:cNvSpPr txBox="1"/>
      </xdr:nvSpPr>
      <xdr:spPr>
        <a:xfrm>
          <a:off x="18421427" y="1800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66121</xdr:rowOff>
    </xdr:from>
    <xdr:ext cx="469744" cy="259045"/>
    <xdr:sp macro="" textlink="">
      <xdr:nvSpPr>
        <xdr:cNvPr id="747" name="n_1mainValue【公民館】&#10;一人当たり面積">
          <a:extLst>
            <a:ext uri="{FF2B5EF4-FFF2-40B4-BE49-F238E27FC236}">
              <a16:creationId xmlns:a16="http://schemas.microsoft.com/office/drawing/2014/main" id="{00000000-0008-0000-0100-0000EB020000}"/>
            </a:ext>
          </a:extLst>
        </xdr:cNvPr>
        <xdr:cNvSpPr txBox="1"/>
      </xdr:nvSpPr>
      <xdr:spPr>
        <a:xfrm>
          <a:off x="21075727" y="18411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68978</xdr:rowOff>
    </xdr:from>
    <xdr:ext cx="469744" cy="259045"/>
    <xdr:sp macro="" textlink="">
      <xdr:nvSpPr>
        <xdr:cNvPr id="748" name="n_2mainValue【公民館】&#10;一人当たり面積">
          <a:extLst>
            <a:ext uri="{FF2B5EF4-FFF2-40B4-BE49-F238E27FC236}">
              <a16:creationId xmlns:a16="http://schemas.microsoft.com/office/drawing/2014/main" id="{00000000-0008-0000-0100-0000EC020000}"/>
            </a:ext>
          </a:extLst>
        </xdr:cNvPr>
        <xdr:cNvSpPr txBox="1"/>
      </xdr:nvSpPr>
      <xdr:spPr>
        <a:xfrm>
          <a:off x="20199427" y="18414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70693</xdr:rowOff>
    </xdr:from>
    <xdr:ext cx="469744" cy="259045"/>
    <xdr:sp macro="" textlink="">
      <xdr:nvSpPr>
        <xdr:cNvPr id="749" name="n_3mainValue【公民館】&#10;一人当たり面積">
          <a:extLst>
            <a:ext uri="{FF2B5EF4-FFF2-40B4-BE49-F238E27FC236}">
              <a16:creationId xmlns:a16="http://schemas.microsoft.com/office/drawing/2014/main" id="{00000000-0008-0000-0100-0000ED020000}"/>
            </a:ext>
          </a:extLst>
        </xdr:cNvPr>
        <xdr:cNvSpPr txBox="1"/>
      </xdr:nvSpPr>
      <xdr:spPr>
        <a:xfrm>
          <a:off x="19310427" y="18415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72978</xdr:rowOff>
    </xdr:from>
    <xdr:ext cx="469744" cy="259045"/>
    <xdr:sp macro="" textlink="">
      <xdr:nvSpPr>
        <xdr:cNvPr id="750" name="n_4mainValue【公民館】&#10;一人当たり面積">
          <a:extLst>
            <a:ext uri="{FF2B5EF4-FFF2-40B4-BE49-F238E27FC236}">
              <a16:creationId xmlns:a16="http://schemas.microsoft.com/office/drawing/2014/main" id="{00000000-0008-0000-0100-0000EE020000}"/>
            </a:ext>
          </a:extLst>
        </xdr:cNvPr>
        <xdr:cNvSpPr txBox="1"/>
      </xdr:nvSpPr>
      <xdr:spPr>
        <a:xfrm>
          <a:off x="18421427" y="18418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1" name="正方形/長方形 750">
          <a:extLst>
            <a:ext uri="{FF2B5EF4-FFF2-40B4-BE49-F238E27FC236}">
              <a16:creationId xmlns:a16="http://schemas.microsoft.com/office/drawing/2014/main" id="{00000000-0008-0000-0100-0000EF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2" name="正方形/長方形 751">
          <a:extLst>
            <a:ext uri="{FF2B5EF4-FFF2-40B4-BE49-F238E27FC236}">
              <a16:creationId xmlns:a16="http://schemas.microsoft.com/office/drawing/2014/main" id="{00000000-0008-0000-0100-0000F0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3" name="テキスト ボックス 752">
          <a:extLst>
            <a:ext uri="{FF2B5EF4-FFF2-40B4-BE49-F238E27FC236}">
              <a16:creationId xmlns:a16="http://schemas.microsoft.com/office/drawing/2014/main" id="{00000000-0008-0000-0100-0000F1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大幅に有形固定資産償却率が高くなっている施設は、「公営住宅」と「公民館」であり、公営住宅は昭和４０年代に多く建設し、公民館については昭和４８年に建設し、共に耐用年数を経過しつつある。今後は、個別施設計画に基づき複合化や除却を含めた中で老朽化対策に取り組むこととしている。</a:t>
          </a:r>
        </a:p>
        <a:p>
          <a:r>
            <a:rPr kumimoji="1" lang="ja-JP" altLang="en-US" sz="1300">
              <a:latin typeface="ＭＳ Ｐゴシック" panose="020B0600070205080204" pitchFamily="50" charset="-128"/>
              <a:ea typeface="ＭＳ Ｐゴシック" panose="020B0600070205080204" pitchFamily="50" charset="-128"/>
            </a:rPr>
            <a:t>学校施設については、平成１８年度に老朽化していた中学校の普通教室棟と体育館を建替え、平成２８年度に少子化に伴い町内に４校あった小学校を廃校し、新たな小学校を１校建設したことで、有形固定資産減価償却率は低下した。学校施設はこれらの建設事業により１人当たりの面積が減少し、維持管理費用も減少し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千葉県長南町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7,743
7,688
65.51
6,442,202
6,045,825
251,454
3,234,339
4,010,653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10.2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2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00000000-0008-0000-0200-00002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00000000-0008-0000-0200-00002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00000000-0008-0000-0200-00002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00000000-0008-0000-0200-00002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00000000-0008-0000-0200-00002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00000000-0008-0000-0200-00002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00000000-0008-0000-0200-00002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00000000-0008-0000-0200-000030000000}"/>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00000000-0008-0000-0200-000031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00000000-0008-0000-0200-000032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00000000-0008-0000-0200-000033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00000000-0008-0000-0200-000034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00000000-0008-0000-0200-000035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00000000-0008-0000-0200-000036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00000000-0008-0000-0200-000037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00000000-0008-0000-0200-000038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00000000-0008-0000-0200-000039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00000000-0008-0000-0200-00003A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00000000-0008-0000-0200-00003B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60" name="直線コネクタ 59">
          <a:extLst>
            <a:ext uri="{FF2B5EF4-FFF2-40B4-BE49-F238E27FC236}">
              <a16:creationId xmlns:a16="http://schemas.microsoft.com/office/drawing/2014/main" id="{00000000-0008-0000-0200-00003C000000}"/>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61" name="テキスト ボックス 60">
          <a:extLst>
            <a:ext uri="{FF2B5EF4-FFF2-40B4-BE49-F238E27FC236}">
              <a16:creationId xmlns:a16="http://schemas.microsoft.com/office/drawing/2014/main" id="{00000000-0008-0000-0200-00003D000000}"/>
            </a:ext>
          </a:extLst>
        </xdr:cNvPr>
        <xdr:cNvSpPr txBox="1"/>
      </xdr:nvSpPr>
      <xdr:spPr>
        <a:xfrm>
          <a:off x="294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62" name="直線コネクタ 61">
          <a:extLst>
            <a:ext uri="{FF2B5EF4-FFF2-40B4-BE49-F238E27FC236}">
              <a16:creationId xmlns:a16="http://schemas.microsoft.com/office/drawing/2014/main" id="{00000000-0008-0000-0200-00003E000000}"/>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63" name="テキスト ボックス 62">
          <a:extLst>
            <a:ext uri="{FF2B5EF4-FFF2-40B4-BE49-F238E27FC236}">
              <a16:creationId xmlns:a16="http://schemas.microsoft.com/office/drawing/2014/main" id="{00000000-0008-0000-0200-00003F000000}"/>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64" name="直線コネクタ 63">
          <a:extLst>
            <a:ext uri="{FF2B5EF4-FFF2-40B4-BE49-F238E27FC236}">
              <a16:creationId xmlns:a16="http://schemas.microsoft.com/office/drawing/2014/main" id="{00000000-0008-0000-0200-000040000000}"/>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65" name="テキスト ボックス 64">
          <a:extLst>
            <a:ext uri="{FF2B5EF4-FFF2-40B4-BE49-F238E27FC236}">
              <a16:creationId xmlns:a16="http://schemas.microsoft.com/office/drawing/2014/main" id="{00000000-0008-0000-0200-000041000000}"/>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66" name="直線コネクタ 65">
          <a:extLst>
            <a:ext uri="{FF2B5EF4-FFF2-40B4-BE49-F238E27FC236}">
              <a16:creationId xmlns:a16="http://schemas.microsoft.com/office/drawing/2014/main" id="{00000000-0008-0000-0200-000042000000}"/>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67" name="テキスト ボックス 66">
          <a:extLst>
            <a:ext uri="{FF2B5EF4-FFF2-40B4-BE49-F238E27FC236}">
              <a16:creationId xmlns:a16="http://schemas.microsoft.com/office/drawing/2014/main" id="{00000000-0008-0000-0200-000043000000}"/>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8" name="直線コネクタ 67">
          <a:extLst>
            <a:ext uri="{FF2B5EF4-FFF2-40B4-BE49-F238E27FC236}">
              <a16:creationId xmlns:a16="http://schemas.microsoft.com/office/drawing/2014/main" id="{00000000-0008-0000-0200-000044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69" name="テキスト ボックス 68">
          <a:extLst>
            <a:ext uri="{FF2B5EF4-FFF2-40B4-BE49-F238E27FC236}">
              <a16:creationId xmlns:a16="http://schemas.microsoft.com/office/drawing/2014/main" id="{00000000-0008-0000-0200-000045000000}"/>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0" name="【体育館・プール】&#10;有形固定資産減価償却率グラフ枠">
          <a:extLst>
            <a:ext uri="{FF2B5EF4-FFF2-40B4-BE49-F238E27FC236}">
              <a16:creationId xmlns:a16="http://schemas.microsoft.com/office/drawing/2014/main" id="{00000000-0008-0000-0200-000046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70866</xdr:rowOff>
    </xdr:from>
    <xdr:to>
      <xdr:col>24</xdr:col>
      <xdr:colOff>62865</xdr:colOff>
      <xdr:row>64</xdr:row>
      <xdr:rowOff>0</xdr:rowOff>
    </xdr:to>
    <xdr:cxnSp macro="">
      <xdr:nvCxnSpPr>
        <xdr:cNvPr id="71" name="直線コネクタ 70">
          <a:extLst>
            <a:ext uri="{FF2B5EF4-FFF2-40B4-BE49-F238E27FC236}">
              <a16:creationId xmlns:a16="http://schemas.microsoft.com/office/drawing/2014/main" id="{00000000-0008-0000-0200-000047000000}"/>
            </a:ext>
          </a:extLst>
        </xdr:cNvPr>
        <xdr:cNvCxnSpPr/>
      </xdr:nvCxnSpPr>
      <xdr:spPr>
        <a:xfrm flipV="1">
          <a:off x="4634865" y="9500616"/>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3827</xdr:rowOff>
    </xdr:from>
    <xdr:ext cx="469744" cy="259045"/>
    <xdr:sp macro="" textlink="">
      <xdr:nvSpPr>
        <xdr:cNvPr id="72" name="【体育館・プール】&#10;有形固定資産減価償却率最小値テキスト">
          <a:extLst>
            <a:ext uri="{FF2B5EF4-FFF2-40B4-BE49-F238E27FC236}">
              <a16:creationId xmlns:a16="http://schemas.microsoft.com/office/drawing/2014/main" id="{00000000-0008-0000-0200-000048000000}"/>
            </a:ext>
          </a:extLst>
        </xdr:cNvPr>
        <xdr:cNvSpPr txBox="1"/>
      </xdr:nvSpPr>
      <xdr:spPr>
        <a:xfrm>
          <a:off x="46736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0</xdr:rowOff>
    </xdr:from>
    <xdr:to>
      <xdr:col>24</xdr:col>
      <xdr:colOff>152400</xdr:colOff>
      <xdr:row>64</xdr:row>
      <xdr:rowOff>0</xdr:rowOff>
    </xdr:to>
    <xdr:cxnSp macro="">
      <xdr:nvCxnSpPr>
        <xdr:cNvPr id="73" name="直線コネクタ 72">
          <a:extLst>
            <a:ext uri="{FF2B5EF4-FFF2-40B4-BE49-F238E27FC236}">
              <a16:creationId xmlns:a16="http://schemas.microsoft.com/office/drawing/2014/main" id="{00000000-0008-0000-0200-000049000000}"/>
            </a:ext>
          </a:extLst>
        </xdr:cNvPr>
        <xdr:cNvCxnSpPr/>
      </xdr:nvCxnSpPr>
      <xdr:spPr>
        <a:xfrm>
          <a:off x="4546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17543</xdr:rowOff>
    </xdr:from>
    <xdr:ext cx="405111" cy="259045"/>
    <xdr:sp macro="" textlink="">
      <xdr:nvSpPr>
        <xdr:cNvPr id="74" name="【体育館・プール】&#10;有形固定資産減価償却率最大値テキスト">
          <a:extLst>
            <a:ext uri="{FF2B5EF4-FFF2-40B4-BE49-F238E27FC236}">
              <a16:creationId xmlns:a16="http://schemas.microsoft.com/office/drawing/2014/main" id="{00000000-0008-0000-0200-00004A000000}"/>
            </a:ext>
          </a:extLst>
        </xdr:cNvPr>
        <xdr:cNvSpPr txBox="1"/>
      </xdr:nvSpPr>
      <xdr:spPr>
        <a:xfrm>
          <a:off x="4673600" y="9275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70866</xdr:rowOff>
    </xdr:from>
    <xdr:to>
      <xdr:col>24</xdr:col>
      <xdr:colOff>152400</xdr:colOff>
      <xdr:row>55</xdr:row>
      <xdr:rowOff>70866</xdr:rowOff>
    </xdr:to>
    <xdr:cxnSp macro="">
      <xdr:nvCxnSpPr>
        <xdr:cNvPr id="75" name="直線コネクタ 74">
          <a:extLst>
            <a:ext uri="{FF2B5EF4-FFF2-40B4-BE49-F238E27FC236}">
              <a16:creationId xmlns:a16="http://schemas.microsoft.com/office/drawing/2014/main" id="{00000000-0008-0000-0200-00004B000000}"/>
            </a:ext>
          </a:extLst>
        </xdr:cNvPr>
        <xdr:cNvCxnSpPr/>
      </xdr:nvCxnSpPr>
      <xdr:spPr>
        <a:xfrm>
          <a:off x="4546600" y="9500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54373</xdr:rowOff>
    </xdr:from>
    <xdr:ext cx="405111" cy="259045"/>
    <xdr:sp macro="" textlink="">
      <xdr:nvSpPr>
        <xdr:cNvPr id="76" name="【体育館・プール】&#10;有形固定資産減価償却率平均値テキスト">
          <a:extLst>
            <a:ext uri="{FF2B5EF4-FFF2-40B4-BE49-F238E27FC236}">
              <a16:creationId xmlns:a16="http://schemas.microsoft.com/office/drawing/2014/main" id="{00000000-0008-0000-0200-00004C000000}"/>
            </a:ext>
          </a:extLst>
        </xdr:cNvPr>
        <xdr:cNvSpPr txBox="1"/>
      </xdr:nvSpPr>
      <xdr:spPr>
        <a:xfrm>
          <a:off x="4673600" y="99984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31496</xdr:rowOff>
    </xdr:from>
    <xdr:to>
      <xdr:col>24</xdr:col>
      <xdr:colOff>114300</xdr:colOff>
      <xdr:row>59</xdr:row>
      <xdr:rowOff>133096</xdr:rowOff>
    </xdr:to>
    <xdr:sp macro="" textlink="">
      <xdr:nvSpPr>
        <xdr:cNvPr id="77" name="フローチャート: 判断 76">
          <a:extLst>
            <a:ext uri="{FF2B5EF4-FFF2-40B4-BE49-F238E27FC236}">
              <a16:creationId xmlns:a16="http://schemas.microsoft.com/office/drawing/2014/main" id="{00000000-0008-0000-0200-00004D000000}"/>
            </a:ext>
          </a:extLst>
        </xdr:cNvPr>
        <xdr:cNvSpPr/>
      </xdr:nvSpPr>
      <xdr:spPr>
        <a:xfrm>
          <a:off x="4584700" y="1014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29210</xdr:rowOff>
    </xdr:from>
    <xdr:to>
      <xdr:col>20</xdr:col>
      <xdr:colOff>38100</xdr:colOff>
      <xdr:row>59</xdr:row>
      <xdr:rowOff>130810</xdr:rowOff>
    </xdr:to>
    <xdr:sp macro="" textlink="">
      <xdr:nvSpPr>
        <xdr:cNvPr id="78" name="フローチャート: 判断 77">
          <a:extLst>
            <a:ext uri="{FF2B5EF4-FFF2-40B4-BE49-F238E27FC236}">
              <a16:creationId xmlns:a16="http://schemas.microsoft.com/office/drawing/2014/main" id="{00000000-0008-0000-0200-00004E000000}"/>
            </a:ext>
          </a:extLst>
        </xdr:cNvPr>
        <xdr:cNvSpPr/>
      </xdr:nvSpPr>
      <xdr:spPr>
        <a:xfrm>
          <a:off x="3746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20066</xdr:rowOff>
    </xdr:from>
    <xdr:to>
      <xdr:col>15</xdr:col>
      <xdr:colOff>101600</xdr:colOff>
      <xdr:row>59</xdr:row>
      <xdr:rowOff>121666</xdr:rowOff>
    </xdr:to>
    <xdr:sp macro="" textlink="">
      <xdr:nvSpPr>
        <xdr:cNvPr id="79" name="フローチャート: 判断 78">
          <a:extLst>
            <a:ext uri="{FF2B5EF4-FFF2-40B4-BE49-F238E27FC236}">
              <a16:creationId xmlns:a16="http://schemas.microsoft.com/office/drawing/2014/main" id="{00000000-0008-0000-0200-00004F000000}"/>
            </a:ext>
          </a:extLst>
        </xdr:cNvPr>
        <xdr:cNvSpPr/>
      </xdr:nvSpPr>
      <xdr:spPr>
        <a:xfrm>
          <a:off x="2857500" y="10135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100076</xdr:rowOff>
    </xdr:from>
    <xdr:to>
      <xdr:col>10</xdr:col>
      <xdr:colOff>165100</xdr:colOff>
      <xdr:row>59</xdr:row>
      <xdr:rowOff>30226</xdr:rowOff>
    </xdr:to>
    <xdr:sp macro="" textlink="">
      <xdr:nvSpPr>
        <xdr:cNvPr id="80" name="フローチャート: 判断 79">
          <a:extLst>
            <a:ext uri="{FF2B5EF4-FFF2-40B4-BE49-F238E27FC236}">
              <a16:creationId xmlns:a16="http://schemas.microsoft.com/office/drawing/2014/main" id="{00000000-0008-0000-0200-000050000000}"/>
            </a:ext>
          </a:extLst>
        </xdr:cNvPr>
        <xdr:cNvSpPr/>
      </xdr:nvSpPr>
      <xdr:spPr>
        <a:xfrm>
          <a:off x="1968500" y="1004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40640</xdr:rowOff>
    </xdr:from>
    <xdr:to>
      <xdr:col>6</xdr:col>
      <xdr:colOff>38100</xdr:colOff>
      <xdr:row>58</xdr:row>
      <xdr:rowOff>142240</xdr:rowOff>
    </xdr:to>
    <xdr:sp macro="" textlink="">
      <xdr:nvSpPr>
        <xdr:cNvPr id="81" name="フローチャート: 判断 80">
          <a:extLst>
            <a:ext uri="{FF2B5EF4-FFF2-40B4-BE49-F238E27FC236}">
              <a16:creationId xmlns:a16="http://schemas.microsoft.com/office/drawing/2014/main" id="{00000000-0008-0000-0200-000051000000}"/>
            </a:ext>
          </a:extLst>
        </xdr:cNvPr>
        <xdr:cNvSpPr/>
      </xdr:nvSpPr>
      <xdr:spPr>
        <a:xfrm>
          <a:off x="1079500" y="998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2" name="テキスト ボックス 81">
          <a:extLst>
            <a:ext uri="{FF2B5EF4-FFF2-40B4-BE49-F238E27FC236}">
              <a16:creationId xmlns:a16="http://schemas.microsoft.com/office/drawing/2014/main" id="{00000000-0008-0000-0200-000052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3" name="テキスト ボックス 82">
          <a:extLst>
            <a:ext uri="{FF2B5EF4-FFF2-40B4-BE49-F238E27FC236}">
              <a16:creationId xmlns:a16="http://schemas.microsoft.com/office/drawing/2014/main" id="{00000000-0008-0000-0200-000053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00000000-0008-0000-0200-000054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00000000-0008-0000-0200-000055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00000000-0008-0000-0200-000056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22352</xdr:rowOff>
    </xdr:from>
    <xdr:to>
      <xdr:col>24</xdr:col>
      <xdr:colOff>114300</xdr:colOff>
      <xdr:row>62</xdr:row>
      <xdr:rowOff>123952</xdr:rowOff>
    </xdr:to>
    <xdr:sp macro="" textlink="">
      <xdr:nvSpPr>
        <xdr:cNvPr id="87" name="楕円 86">
          <a:extLst>
            <a:ext uri="{FF2B5EF4-FFF2-40B4-BE49-F238E27FC236}">
              <a16:creationId xmlns:a16="http://schemas.microsoft.com/office/drawing/2014/main" id="{00000000-0008-0000-0200-000057000000}"/>
            </a:ext>
          </a:extLst>
        </xdr:cNvPr>
        <xdr:cNvSpPr/>
      </xdr:nvSpPr>
      <xdr:spPr>
        <a:xfrm>
          <a:off x="4584700" y="1065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779</xdr:rowOff>
    </xdr:from>
    <xdr:ext cx="405111" cy="259045"/>
    <xdr:sp macro="" textlink="">
      <xdr:nvSpPr>
        <xdr:cNvPr id="88" name="【体育館・プール】&#10;有形固定資産減価償却率該当値テキスト">
          <a:extLst>
            <a:ext uri="{FF2B5EF4-FFF2-40B4-BE49-F238E27FC236}">
              <a16:creationId xmlns:a16="http://schemas.microsoft.com/office/drawing/2014/main" id="{00000000-0008-0000-0200-000058000000}"/>
            </a:ext>
          </a:extLst>
        </xdr:cNvPr>
        <xdr:cNvSpPr txBox="1"/>
      </xdr:nvSpPr>
      <xdr:spPr>
        <a:xfrm>
          <a:off x="4673600" y="106306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166370</xdr:rowOff>
    </xdr:from>
    <xdr:to>
      <xdr:col>20</xdr:col>
      <xdr:colOff>38100</xdr:colOff>
      <xdr:row>62</xdr:row>
      <xdr:rowOff>96520</xdr:rowOff>
    </xdr:to>
    <xdr:sp macro="" textlink="">
      <xdr:nvSpPr>
        <xdr:cNvPr id="89" name="楕円 88">
          <a:extLst>
            <a:ext uri="{FF2B5EF4-FFF2-40B4-BE49-F238E27FC236}">
              <a16:creationId xmlns:a16="http://schemas.microsoft.com/office/drawing/2014/main" id="{00000000-0008-0000-0200-000059000000}"/>
            </a:ext>
          </a:extLst>
        </xdr:cNvPr>
        <xdr:cNvSpPr/>
      </xdr:nvSpPr>
      <xdr:spPr>
        <a:xfrm>
          <a:off x="374650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45720</xdr:rowOff>
    </xdr:from>
    <xdr:to>
      <xdr:col>24</xdr:col>
      <xdr:colOff>63500</xdr:colOff>
      <xdr:row>62</xdr:row>
      <xdr:rowOff>73152</xdr:rowOff>
    </xdr:to>
    <xdr:cxnSp macro="">
      <xdr:nvCxnSpPr>
        <xdr:cNvPr id="90" name="直線コネクタ 89">
          <a:extLst>
            <a:ext uri="{FF2B5EF4-FFF2-40B4-BE49-F238E27FC236}">
              <a16:creationId xmlns:a16="http://schemas.microsoft.com/office/drawing/2014/main" id="{00000000-0008-0000-0200-00005A000000}"/>
            </a:ext>
          </a:extLst>
        </xdr:cNvPr>
        <xdr:cNvCxnSpPr/>
      </xdr:nvCxnSpPr>
      <xdr:spPr>
        <a:xfrm>
          <a:off x="3797300" y="10675620"/>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120650</xdr:rowOff>
    </xdr:from>
    <xdr:to>
      <xdr:col>15</xdr:col>
      <xdr:colOff>101600</xdr:colOff>
      <xdr:row>62</xdr:row>
      <xdr:rowOff>50800</xdr:rowOff>
    </xdr:to>
    <xdr:sp macro="" textlink="">
      <xdr:nvSpPr>
        <xdr:cNvPr id="91" name="楕円 90">
          <a:extLst>
            <a:ext uri="{FF2B5EF4-FFF2-40B4-BE49-F238E27FC236}">
              <a16:creationId xmlns:a16="http://schemas.microsoft.com/office/drawing/2014/main" id="{00000000-0008-0000-0200-00005B000000}"/>
            </a:ext>
          </a:extLst>
        </xdr:cNvPr>
        <xdr:cNvSpPr/>
      </xdr:nvSpPr>
      <xdr:spPr>
        <a:xfrm>
          <a:off x="28575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0</xdr:rowOff>
    </xdr:from>
    <xdr:to>
      <xdr:col>19</xdr:col>
      <xdr:colOff>177800</xdr:colOff>
      <xdr:row>62</xdr:row>
      <xdr:rowOff>45720</xdr:rowOff>
    </xdr:to>
    <xdr:cxnSp macro="">
      <xdr:nvCxnSpPr>
        <xdr:cNvPr id="92" name="直線コネクタ 91">
          <a:extLst>
            <a:ext uri="{FF2B5EF4-FFF2-40B4-BE49-F238E27FC236}">
              <a16:creationId xmlns:a16="http://schemas.microsoft.com/office/drawing/2014/main" id="{00000000-0008-0000-0200-00005C000000}"/>
            </a:ext>
          </a:extLst>
        </xdr:cNvPr>
        <xdr:cNvCxnSpPr/>
      </xdr:nvCxnSpPr>
      <xdr:spPr>
        <a:xfrm>
          <a:off x="2908300" y="106299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68072</xdr:rowOff>
    </xdr:from>
    <xdr:to>
      <xdr:col>10</xdr:col>
      <xdr:colOff>165100</xdr:colOff>
      <xdr:row>61</xdr:row>
      <xdr:rowOff>169672</xdr:rowOff>
    </xdr:to>
    <xdr:sp macro="" textlink="">
      <xdr:nvSpPr>
        <xdr:cNvPr id="93" name="楕円 92">
          <a:extLst>
            <a:ext uri="{FF2B5EF4-FFF2-40B4-BE49-F238E27FC236}">
              <a16:creationId xmlns:a16="http://schemas.microsoft.com/office/drawing/2014/main" id="{00000000-0008-0000-0200-00005D000000}"/>
            </a:ext>
          </a:extLst>
        </xdr:cNvPr>
        <xdr:cNvSpPr/>
      </xdr:nvSpPr>
      <xdr:spPr>
        <a:xfrm>
          <a:off x="1968500" y="1052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118872</xdr:rowOff>
    </xdr:from>
    <xdr:to>
      <xdr:col>15</xdr:col>
      <xdr:colOff>50800</xdr:colOff>
      <xdr:row>62</xdr:row>
      <xdr:rowOff>0</xdr:rowOff>
    </xdr:to>
    <xdr:cxnSp macro="">
      <xdr:nvCxnSpPr>
        <xdr:cNvPr id="94" name="直線コネクタ 93">
          <a:extLst>
            <a:ext uri="{FF2B5EF4-FFF2-40B4-BE49-F238E27FC236}">
              <a16:creationId xmlns:a16="http://schemas.microsoft.com/office/drawing/2014/main" id="{00000000-0008-0000-0200-00005E000000}"/>
            </a:ext>
          </a:extLst>
        </xdr:cNvPr>
        <xdr:cNvCxnSpPr/>
      </xdr:nvCxnSpPr>
      <xdr:spPr>
        <a:xfrm>
          <a:off x="2019300" y="10577322"/>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13208</xdr:rowOff>
    </xdr:from>
    <xdr:to>
      <xdr:col>6</xdr:col>
      <xdr:colOff>38100</xdr:colOff>
      <xdr:row>61</xdr:row>
      <xdr:rowOff>114808</xdr:rowOff>
    </xdr:to>
    <xdr:sp macro="" textlink="">
      <xdr:nvSpPr>
        <xdr:cNvPr id="95" name="楕円 94">
          <a:extLst>
            <a:ext uri="{FF2B5EF4-FFF2-40B4-BE49-F238E27FC236}">
              <a16:creationId xmlns:a16="http://schemas.microsoft.com/office/drawing/2014/main" id="{00000000-0008-0000-0200-00005F000000}"/>
            </a:ext>
          </a:extLst>
        </xdr:cNvPr>
        <xdr:cNvSpPr/>
      </xdr:nvSpPr>
      <xdr:spPr>
        <a:xfrm>
          <a:off x="1079500" y="10471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64008</xdr:rowOff>
    </xdr:from>
    <xdr:to>
      <xdr:col>10</xdr:col>
      <xdr:colOff>114300</xdr:colOff>
      <xdr:row>61</xdr:row>
      <xdr:rowOff>118872</xdr:rowOff>
    </xdr:to>
    <xdr:cxnSp macro="">
      <xdr:nvCxnSpPr>
        <xdr:cNvPr id="96" name="直線コネクタ 95">
          <a:extLst>
            <a:ext uri="{FF2B5EF4-FFF2-40B4-BE49-F238E27FC236}">
              <a16:creationId xmlns:a16="http://schemas.microsoft.com/office/drawing/2014/main" id="{00000000-0008-0000-0200-000060000000}"/>
            </a:ext>
          </a:extLst>
        </xdr:cNvPr>
        <xdr:cNvCxnSpPr/>
      </xdr:nvCxnSpPr>
      <xdr:spPr>
        <a:xfrm>
          <a:off x="1130300" y="1052245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147337</xdr:rowOff>
    </xdr:from>
    <xdr:ext cx="405111" cy="259045"/>
    <xdr:sp macro="" textlink="">
      <xdr:nvSpPr>
        <xdr:cNvPr id="97" name="n_1aveValue【体育館・プール】&#10;有形固定資産減価償却率">
          <a:extLst>
            <a:ext uri="{FF2B5EF4-FFF2-40B4-BE49-F238E27FC236}">
              <a16:creationId xmlns:a16="http://schemas.microsoft.com/office/drawing/2014/main" id="{00000000-0008-0000-0200-000061000000}"/>
            </a:ext>
          </a:extLst>
        </xdr:cNvPr>
        <xdr:cNvSpPr txBox="1"/>
      </xdr:nvSpPr>
      <xdr:spPr>
        <a:xfrm>
          <a:off x="3582044"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138193</xdr:rowOff>
    </xdr:from>
    <xdr:ext cx="405111" cy="259045"/>
    <xdr:sp macro="" textlink="">
      <xdr:nvSpPr>
        <xdr:cNvPr id="98" name="n_2aveValue【体育館・プール】&#10;有形固定資産減価償却率">
          <a:extLst>
            <a:ext uri="{FF2B5EF4-FFF2-40B4-BE49-F238E27FC236}">
              <a16:creationId xmlns:a16="http://schemas.microsoft.com/office/drawing/2014/main" id="{00000000-0008-0000-0200-000062000000}"/>
            </a:ext>
          </a:extLst>
        </xdr:cNvPr>
        <xdr:cNvSpPr txBox="1"/>
      </xdr:nvSpPr>
      <xdr:spPr>
        <a:xfrm>
          <a:off x="2705744" y="9910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46753</xdr:rowOff>
    </xdr:from>
    <xdr:ext cx="405111" cy="259045"/>
    <xdr:sp macro="" textlink="">
      <xdr:nvSpPr>
        <xdr:cNvPr id="99" name="n_3aveValue【体育館・プール】&#10;有形固定資産減価償却率">
          <a:extLst>
            <a:ext uri="{FF2B5EF4-FFF2-40B4-BE49-F238E27FC236}">
              <a16:creationId xmlns:a16="http://schemas.microsoft.com/office/drawing/2014/main" id="{00000000-0008-0000-0200-000063000000}"/>
            </a:ext>
          </a:extLst>
        </xdr:cNvPr>
        <xdr:cNvSpPr txBox="1"/>
      </xdr:nvSpPr>
      <xdr:spPr>
        <a:xfrm>
          <a:off x="1816744" y="9819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158767</xdr:rowOff>
    </xdr:from>
    <xdr:ext cx="405111" cy="259045"/>
    <xdr:sp macro="" textlink="">
      <xdr:nvSpPr>
        <xdr:cNvPr id="100" name="n_4aveValue【体育館・プール】&#10;有形固定資産減価償却率">
          <a:extLst>
            <a:ext uri="{FF2B5EF4-FFF2-40B4-BE49-F238E27FC236}">
              <a16:creationId xmlns:a16="http://schemas.microsoft.com/office/drawing/2014/main" id="{00000000-0008-0000-0200-000064000000}"/>
            </a:ext>
          </a:extLst>
        </xdr:cNvPr>
        <xdr:cNvSpPr txBox="1"/>
      </xdr:nvSpPr>
      <xdr:spPr>
        <a:xfrm>
          <a:off x="927744" y="975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87647</xdr:rowOff>
    </xdr:from>
    <xdr:ext cx="405111" cy="259045"/>
    <xdr:sp macro="" textlink="">
      <xdr:nvSpPr>
        <xdr:cNvPr id="101" name="n_1mainValue【体育館・プール】&#10;有形固定資産減価償却率">
          <a:extLst>
            <a:ext uri="{FF2B5EF4-FFF2-40B4-BE49-F238E27FC236}">
              <a16:creationId xmlns:a16="http://schemas.microsoft.com/office/drawing/2014/main" id="{00000000-0008-0000-0200-000065000000}"/>
            </a:ext>
          </a:extLst>
        </xdr:cNvPr>
        <xdr:cNvSpPr txBox="1"/>
      </xdr:nvSpPr>
      <xdr:spPr>
        <a:xfrm>
          <a:off x="3582044" y="1071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41927</xdr:rowOff>
    </xdr:from>
    <xdr:ext cx="405111" cy="259045"/>
    <xdr:sp macro="" textlink="">
      <xdr:nvSpPr>
        <xdr:cNvPr id="102" name="n_2mainValue【体育館・プール】&#10;有形固定資産減価償却率">
          <a:extLst>
            <a:ext uri="{FF2B5EF4-FFF2-40B4-BE49-F238E27FC236}">
              <a16:creationId xmlns:a16="http://schemas.microsoft.com/office/drawing/2014/main" id="{00000000-0008-0000-0200-000066000000}"/>
            </a:ext>
          </a:extLst>
        </xdr:cNvPr>
        <xdr:cNvSpPr txBox="1"/>
      </xdr:nvSpPr>
      <xdr:spPr>
        <a:xfrm>
          <a:off x="2705744" y="1067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160799</xdr:rowOff>
    </xdr:from>
    <xdr:ext cx="405111" cy="259045"/>
    <xdr:sp macro="" textlink="">
      <xdr:nvSpPr>
        <xdr:cNvPr id="103" name="n_3mainValue【体育館・プール】&#10;有形固定資産減価償却率">
          <a:extLst>
            <a:ext uri="{FF2B5EF4-FFF2-40B4-BE49-F238E27FC236}">
              <a16:creationId xmlns:a16="http://schemas.microsoft.com/office/drawing/2014/main" id="{00000000-0008-0000-0200-000067000000}"/>
            </a:ext>
          </a:extLst>
        </xdr:cNvPr>
        <xdr:cNvSpPr txBox="1"/>
      </xdr:nvSpPr>
      <xdr:spPr>
        <a:xfrm>
          <a:off x="1816744" y="10619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105935</xdr:rowOff>
    </xdr:from>
    <xdr:ext cx="405111" cy="259045"/>
    <xdr:sp macro="" textlink="">
      <xdr:nvSpPr>
        <xdr:cNvPr id="104" name="n_4mainValue【体育館・プール】&#10;有形固定資産減価償却率">
          <a:extLst>
            <a:ext uri="{FF2B5EF4-FFF2-40B4-BE49-F238E27FC236}">
              <a16:creationId xmlns:a16="http://schemas.microsoft.com/office/drawing/2014/main" id="{00000000-0008-0000-0200-000068000000}"/>
            </a:ext>
          </a:extLst>
        </xdr:cNvPr>
        <xdr:cNvSpPr txBox="1"/>
      </xdr:nvSpPr>
      <xdr:spPr>
        <a:xfrm>
          <a:off x="927744" y="10564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5" name="正方形/長方形 104">
          <a:extLst>
            <a:ext uri="{FF2B5EF4-FFF2-40B4-BE49-F238E27FC236}">
              <a16:creationId xmlns:a16="http://schemas.microsoft.com/office/drawing/2014/main" id="{00000000-0008-0000-0200-000069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6" name="正方形/長方形 105">
          <a:extLst>
            <a:ext uri="{FF2B5EF4-FFF2-40B4-BE49-F238E27FC236}">
              <a16:creationId xmlns:a16="http://schemas.microsoft.com/office/drawing/2014/main" id="{00000000-0008-0000-0200-00006A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7" name="正方形/長方形 106">
          <a:extLst>
            <a:ext uri="{FF2B5EF4-FFF2-40B4-BE49-F238E27FC236}">
              <a16:creationId xmlns:a16="http://schemas.microsoft.com/office/drawing/2014/main" id="{00000000-0008-0000-0200-00006B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8" name="正方形/長方形 107">
          <a:extLst>
            <a:ext uri="{FF2B5EF4-FFF2-40B4-BE49-F238E27FC236}">
              <a16:creationId xmlns:a16="http://schemas.microsoft.com/office/drawing/2014/main" id="{00000000-0008-0000-0200-00006C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9" name="正方形/長方形 108">
          <a:extLst>
            <a:ext uri="{FF2B5EF4-FFF2-40B4-BE49-F238E27FC236}">
              <a16:creationId xmlns:a16="http://schemas.microsoft.com/office/drawing/2014/main" id="{00000000-0008-0000-0200-00006D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0" name="正方形/長方形 109">
          <a:extLst>
            <a:ext uri="{FF2B5EF4-FFF2-40B4-BE49-F238E27FC236}">
              <a16:creationId xmlns:a16="http://schemas.microsoft.com/office/drawing/2014/main" id="{00000000-0008-0000-0200-00006E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1" name="正方形/長方形 110">
          <a:extLst>
            <a:ext uri="{FF2B5EF4-FFF2-40B4-BE49-F238E27FC236}">
              <a16:creationId xmlns:a16="http://schemas.microsoft.com/office/drawing/2014/main" id="{00000000-0008-0000-0200-00006F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2" name="正方形/長方形 111">
          <a:extLst>
            <a:ext uri="{FF2B5EF4-FFF2-40B4-BE49-F238E27FC236}">
              <a16:creationId xmlns:a16="http://schemas.microsoft.com/office/drawing/2014/main" id="{00000000-0008-0000-0200-000070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3" name="テキスト ボックス 112">
          <a:extLst>
            <a:ext uri="{FF2B5EF4-FFF2-40B4-BE49-F238E27FC236}">
              <a16:creationId xmlns:a16="http://schemas.microsoft.com/office/drawing/2014/main" id="{00000000-0008-0000-0200-000071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4" name="直線コネクタ 113">
          <a:extLst>
            <a:ext uri="{FF2B5EF4-FFF2-40B4-BE49-F238E27FC236}">
              <a16:creationId xmlns:a16="http://schemas.microsoft.com/office/drawing/2014/main" id="{00000000-0008-0000-0200-000072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5" name="直線コネクタ 114">
          <a:extLst>
            <a:ext uri="{FF2B5EF4-FFF2-40B4-BE49-F238E27FC236}">
              <a16:creationId xmlns:a16="http://schemas.microsoft.com/office/drawing/2014/main" id="{00000000-0008-0000-0200-000073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6" name="テキスト ボックス 115">
          <a:extLst>
            <a:ext uri="{FF2B5EF4-FFF2-40B4-BE49-F238E27FC236}">
              <a16:creationId xmlns:a16="http://schemas.microsoft.com/office/drawing/2014/main" id="{00000000-0008-0000-0200-000074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17" name="直線コネクタ 116">
          <a:extLst>
            <a:ext uri="{FF2B5EF4-FFF2-40B4-BE49-F238E27FC236}">
              <a16:creationId xmlns:a16="http://schemas.microsoft.com/office/drawing/2014/main" id="{00000000-0008-0000-0200-000075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18" name="テキスト ボックス 117">
          <a:extLst>
            <a:ext uri="{FF2B5EF4-FFF2-40B4-BE49-F238E27FC236}">
              <a16:creationId xmlns:a16="http://schemas.microsoft.com/office/drawing/2014/main" id="{00000000-0008-0000-0200-000076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19" name="直線コネクタ 118">
          <a:extLst>
            <a:ext uri="{FF2B5EF4-FFF2-40B4-BE49-F238E27FC236}">
              <a16:creationId xmlns:a16="http://schemas.microsoft.com/office/drawing/2014/main" id="{00000000-0008-0000-0200-000077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0" name="テキスト ボックス 119">
          <a:extLst>
            <a:ext uri="{FF2B5EF4-FFF2-40B4-BE49-F238E27FC236}">
              <a16:creationId xmlns:a16="http://schemas.microsoft.com/office/drawing/2014/main" id="{00000000-0008-0000-0200-000078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1" name="直線コネクタ 120">
          <a:extLst>
            <a:ext uri="{FF2B5EF4-FFF2-40B4-BE49-F238E27FC236}">
              <a16:creationId xmlns:a16="http://schemas.microsoft.com/office/drawing/2014/main" id="{00000000-0008-0000-0200-000079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2" name="テキスト ボックス 121">
          <a:extLst>
            <a:ext uri="{FF2B5EF4-FFF2-40B4-BE49-F238E27FC236}">
              <a16:creationId xmlns:a16="http://schemas.microsoft.com/office/drawing/2014/main" id="{00000000-0008-0000-0200-00007A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3" name="直線コネクタ 122">
          <a:extLst>
            <a:ext uri="{FF2B5EF4-FFF2-40B4-BE49-F238E27FC236}">
              <a16:creationId xmlns:a16="http://schemas.microsoft.com/office/drawing/2014/main" id="{00000000-0008-0000-0200-00007B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4" name="テキスト ボックス 123">
          <a:extLst>
            <a:ext uri="{FF2B5EF4-FFF2-40B4-BE49-F238E27FC236}">
              <a16:creationId xmlns:a16="http://schemas.microsoft.com/office/drawing/2014/main" id="{00000000-0008-0000-0200-00007C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5" name="直線コネクタ 124">
          <a:extLst>
            <a:ext uri="{FF2B5EF4-FFF2-40B4-BE49-F238E27FC236}">
              <a16:creationId xmlns:a16="http://schemas.microsoft.com/office/drawing/2014/main" id="{00000000-0008-0000-0200-00007D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6" name="テキスト ボックス 125">
          <a:extLst>
            <a:ext uri="{FF2B5EF4-FFF2-40B4-BE49-F238E27FC236}">
              <a16:creationId xmlns:a16="http://schemas.microsoft.com/office/drawing/2014/main" id="{00000000-0008-0000-0200-00007E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7" name="【体育館・プール】&#10;一人当たり面積グラフ枠">
          <a:extLst>
            <a:ext uri="{FF2B5EF4-FFF2-40B4-BE49-F238E27FC236}">
              <a16:creationId xmlns:a16="http://schemas.microsoft.com/office/drawing/2014/main" id="{00000000-0008-0000-0200-00007F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18288</xdr:rowOff>
    </xdr:from>
    <xdr:to>
      <xdr:col>54</xdr:col>
      <xdr:colOff>189865</xdr:colOff>
      <xdr:row>64</xdr:row>
      <xdr:rowOff>75057</xdr:rowOff>
    </xdr:to>
    <xdr:cxnSp macro="">
      <xdr:nvCxnSpPr>
        <xdr:cNvPr id="128" name="直線コネクタ 127">
          <a:extLst>
            <a:ext uri="{FF2B5EF4-FFF2-40B4-BE49-F238E27FC236}">
              <a16:creationId xmlns:a16="http://schemas.microsoft.com/office/drawing/2014/main" id="{00000000-0008-0000-0200-000080000000}"/>
            </a:ext>
          </a:extLst>
        </xdr:cNvPr>
        <xdr:cNvCxnSpPr/>
      </xdr:nvCxnSpPr>
      <xdr:spPr>
        <a:xfrm flipV="1">
          <a:off x="10476865" y="9790938"/>
          <a:ext cx="0" cy="1256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78884</xdr:rowOff>
    </xdr:from>
    <xdr:ext cx="469744" cy="259045"/>
    <xdr:sp macro="" textlink="">
      <xdr:nvSpPr>
        <xdr:cNvPr id="129" name="【体育館・プール】&#10;一人当たり面積最小値テキスト">
          <a:extLst>
            <a:ext uri="{FF2B5EF4-FFF2-40B4-BE49-F238E27FC236}">
              <a16:creationId xmlns:a16="http://schemas.microsoft.com/office/drawing/2014/main" id="{00000000-0008-0000-0200-000081000000}"/>
            </a:ext>
          </a:extLst>
        </xdr:cNvPr>
        <xdr:cNvSpPr txBox="1"/>
      </xdr:nvSpPr>
      <xdr:spPr>
        <a:xfrm>
          <a:off x="10515600" y="11051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75057</xdr:rowOff>
    </xdr:from>
    <xdr:to>
      <xdr:col>55</xdr:col>
      <xdr:colOff>88900</xdr:colOff>
      <xdr:row>64</xdr:row>
      <xdr:rowOff>75057</xdr:rowOff>
    </xdr:to>
    <xdr:cxnSp macro="">
      <xdr:nvCxnSpPr>
        <xdr:cNvPr id="130" name="直線コネクタ 129">
          <a:extLst>
            <a:ext uri="{FF2B5EF4-FFF2-40B4-BE49-F238E27FC236}">
              <a16:creationId xmlns:a16="http://schemas.microsoft.com/office/drawing/2014/main" id="{00000000-0008-0000-0200-000082000000}"/>
            </a:ext>
          </a:extLst>
        </xdr:cNvPr>
        <xdr:cNvCxnSpPr/>
      </xdr:nvCxnSpPr>
      <xdr:spPr>
        <a:xfrm>
          <a:off x="10388600" y="11047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136415</xdr:rowOff>
    </xdr:from>
    <xdr:ext cx="469744" cy="259045"/>
    <xdr:sp macro="" textlink="">
      <xdr:nvSpPr>
        <xdr:cNvPr id="131" name="【体育館・プール】&#10;一人当たり面積最大値テキスト">
          <a:extLst>
            <a:ext uri="{FF2B5EF4-FFF2-40B4-BE49-F238E27FC236}">
              <a16:creationId xmlns:a16="http://schemas.microsoft.com/office/drawing/2014/main" id="{00000000-0008-0000-0200-000083000000}"/>
            </a:ext>
          </a:extLst>
        </xdr:cNvPr>
        <xdr:cNvSpPr txBox="1"/>
      </xdr:nvSpPr>
      <xdr:spPr>
        <a:xfrm>
          <a:off x="10515600" y="9566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18288</xdr:rowOff>
    </xdr:from>
    <xdr:to>
      <xdr:col>55</xdr:col>
      <xdr:colOff>88900</xdr:colOff>
      <xdr:row>57</xdr:row>
      <xdr:rowOff>18288</xdr:rowOff>
    </xdr:to>
    <xdr:cxnSp macro="">
      <xdr:nvCxnSpPr>
        <xdr:cNvPr id="132" name="直線コネクタ 131">
          <a:extLst>
            <a:ext uri="{FF2B5EF4-FFF2-40B4-BE49-F238E27FC236}">
              <a16:creationId xmlns:a16="http://schemas.microsoft.com/office/drawing/2014/main" id="{00000000-0008-0000-0200-000084000000}"/>
            </a:ext>
          </a:extLst>
        </xdr:cNvPr>
        <xdr:cNvCxnSpPr/>
      </xdr:nvCxnSpPr>
      <xdr:spPr>
        <a:xfrm>
          <a:off x="10388600" y="979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17416</xdr:rowOff>
    </xdr:from>
    <xdr:ext cx="469744" cy="259045"/>
    <xdr:sp macro="" textlink="">
      <xdr:nvSpPr>
        <xdr:cNvPr id="133" name="【体育館・プール】&#10;一人当たり面積平均値テキスト">
          <a:extLst>
            <a:ext uri="{FF2B5EF4-FFF2-40B4-BE49-F238E27FC236}">
              <a16:creationId xmlns:a16="http://schemas.microsoft.com/office/drawing/2014/main" id="{00000000-0008-0000-0200-000085000000}"/>
            </a:ext>
          </a:extLst>
        </xdr:cNvPr>
        <xdr:cNvSpPr txBox="1"/>
      </xdr:nvSpPr>
      <xdr:spPr>
        <a:xfrm>
          <a:off x="10515600" y="106473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165989</xdr:rowOff>
    </xdr:from>
    <xdr:to>
      <xdr:col>55</xdr:col>
      <xdr:colOff>50800</xdr:colOff>
      <xdr:row>63</xdr:row>
      <xdr:rowOff>96139</xdr:rowOff>
    </xdr:to>
    <xdr:sp macro="" textlink="">
      <xdr:nvSpPr>
        <xdr:cNvPr id="134" name="フローチャート: 判断 133">
          <a:extLst>
            <a:ext uri="{FF2B5EF4-FFF2-40B4-BE49-F238E27FC236}">
              <a16:creationId xmlns:a16="http://schemas.microsoft.com/office/drawing/2014/main" id="{00000000-0008-0000-0200-000086000000}"/>
            </a:ext>
          </a:extLst>
        </xdr:cNvPr>
        <xdr:cNvSpPr/>
      </xdr:nvSpPr>
      <xdr:spPr>
        <a:xfrm>
          <a:off x="10426700" y="10795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130937</xdr:rowOff>
    </xdr:from>
    <xdr:to>
      <xdr:col>50</xdr:col>
      <xdr:colOff>165100</xdr:colOff>
      <xdr:row>63</xdr:row>
      <xdr:rowOff>61087</xdr:rowOff>
    </xdr:to>
    <xdr:sp macro="" textlink="">
      <xdr:nvSpPr>
        <xdr:cNvPr id="135" name="フローチャート: 判断 134">
          <a:extLst>
            <a:ext uri="{FF2B5EF4-FFF2-40B4-BE49-F238E27FC236}">
              <a16:creationId xmlns:a16="http://schemas.microsoft.com/office/drawing/2014/main" id="{00000000-0008-0000-0200-000087000000}"/>
            </a:ext>
          </a:extLst>
        </xdr:cNvPr>
        <xdr:cNvSpPr/>
      </xdr:nvSpPr>
      <xdr:spPr>
        <a:xfrm>
          <a:off x="9588500" y="10760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127508</xdr:rowOff>
    </xdr:from>
    <xdr:to>
      <xdr:col>46</xdr:col>
      <xdr:colOff>38100</xdr:colOff>
      <xdr:row>63</xdr:row>
      <xdr:rowOff>57658</xdr:rowOff>
    </xdr:to>
    <xdr:sp macro="" textlink="">
      <xdr:nvSpPr>
        <xdr:cNvPr id="136" name="フローチャート: 判断 135">
          <a:extLst>
            <a:ext uri="{FF2B5EF4-FFF2-40B4-BE49-F238E27FC236}">
              <a16:creationId xmlns:a16="http://schemas.microsoft.com/office/drawing/2014/main" id="{00000000-0008-0000-0200-000088000000}"/>
            </a:ext>
          </a:extLst>
        </xdr:cNvPr>
        <xdr:cNvSpPr/>
      </xdr:nvSpPr>
      <xdr:spPr>
        <a:xfrm>
          <a:off x="8699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82931</xdr:rowOff>
    </xdr:from>
    <xdr:to>
      <xdr:col>41</xdr:col>
      <xdr:colOff>101600</xdr:colOff>
      <xdr:row>63</xdr:row>
      <xdr:rowOff>13081</xdr:rowOff>
    </xdr:to>
    <xdr:sp macro="" textlink="">
      <xdr:nvSpPr>
        <xdr:cNvPr id="137" name="フローチャート: 判断 136">
          <a:extLst>
            <a:ext uri="{FF2B5EF4-FFF2-40B4-BE49-F238E27FC236}">
              <a16:creationId xmlns:a16="http://schemas.microsoft.com/office/drawing/2014/main" id="{00000000-0008-0000-0200-000089000000}"/>
            </a:ext>
          </a:extLst>
        </xdr:cNvPr>
        <xdr:cNvSpPr/>
      </xdr:nvSpPr>
      <xdr:spPr>
        <a:xfrm>
          <a:off x="7810500" y="10712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163703</xdr:rowOff>
    </xdr:from>
    <xdr:to>
      <xdr:col>36</xdr:col>
      <xdr:colOff>165100</xdr:colOff>
      <xdr:row>63</xdr:row>
      <xdr:rowOff>93853</xdr:rowOff>
    </xdr:to>
    <xdr:sp macro="" textlink="">
      <xdr:nvSpPr>
        <xdr:cNvPr id="138" name="フローチャート: 判断 137">
          <a:extLst>
            <a:ext uri="{FF2B5EF4-FFF2-40B4-BE49-F238E27FC236}">
              <a16:creationId xmlns:a16="http://schemas.microsoft.com/office/drawing/2014/main" id="{00000000-0008-0000-0200-00008A000000}"/>
            </a:ext>
          </a:extLst>
        </xdr:cNvPr>
        <xdr:cNvSpPr/>
      </xdr:nvSpPr>
      <xdr:spPr>
        <a:xfrm>
          <a:off x="6921500" y="10793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9" name="テキスト ボックス 138">
          <a:extLst>
            <a:ext uri="{FF2B5EF4-FFF2-40B4-BE49-F238E27FC236}">
              <a16:creationId xmlns:a16="http://schemas.microsoft.com/office/drawing/2014/main" id="{00000000-0008-0000-0200-00008B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0" name="テキスト ボックス 139">
          <a:extLst>
            <a:ext uri="{FF2B5EF4-FFF2-40B4-BE49-F238E27FC236}">
              <a16:creationId xmlns:a16="http://schemas.microsoft.com/office/drawing/2014/main" id="{00000000-0008-0000-0200-00008C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id="{00000000-0008-0000-0200-00008D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00000000-0008-0000-0200-00008E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00000000-0008-0000-0200-00008F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94742</xdr:rowOff>
    </xdr:from>
    <xdr:to>
      <xdr:col>55</xdr:col>
      <xdr:colOff>50800</xdr:colOff>
      <xdr:row>64</xdr:row>
      <xdr:rowOff>24892</xdr:rowOff>
    </xdr:to>
    <xdr:sp macro="" textlink="">
      <xdr:nvSpPr>
        <xdr:cNvPr id="144" name="楕円 143">
          <a:extLst>
            <a:ext uri="{FF2B5EF4-FFF2-40B4-BE49-F238E27FC236}">
              <a16:creationId xmlns:a16="http://schemas.microsoft.com/office/drawing/2014/main" id="{00000000-0008-0000-0200-000090000000}"/>
            </a:ext>
          </a:extLst>
        </xdr:cNvPr>
        <xdr:cNvSpPr/>
      </xdr:nvSpPr>
      <xdr:spPr>
        <a:xfrm>
          <a:off x="10426700" y="10896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9669</xdr:rowOff>
    </xdr:from>
    <xdr:ext cx="469744" cy="259045"/>
    <xdr:sp macro="" textlink="">
      <xdr:nvSpPr>
        <xdr:cNvPr id="145" name="【体育館・プール】&#10;一人当たり面積該当値テキスト">
          <a:extLst>
            <a:ext uri="{FF2B5EF4-FFF2-40B4-BE49-F238E27FC236}">
              <a16:creationId xmlns:a16="http://schemas.microsoft.com/office/drawing/2014/main" id="{00000000-0008-0000-0200-000091000000}"/>
            </a:ext>
          </a:extLst>
        </xdr:cNvPr>
        <xdr:cNvSpPr txBox="1"/>
      </xdr:nvSpPr>
      <xdr:spPr>
        <a:xfrm>
          <a:off x="10515600" y="10811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96266</xdr:rowOff>
    </xdr:from>
    <xdr:to>
      <xdr:col>50</xdr:col>
      <xdr:colOff>165100</xdr:colOff>
      <xdr:row>64</xdr:row>
      <xdr:rowOff>26416</xdr:rowOff>
    </xdr:to>
    <xdr:sp macro="" textlink="">
      <xdr:nvSpPr>
        <xdr:cNvPr id="146" name="楕円 145">
          <a:extLst>
            <a:ext uri="{FF2B5EF4-FFF2-40B4-BE49-F238E27FC236}">
              <a16:creationId xmlns:a16="http://schemas.microsoft.com/office/drawing/2014/main" id="{00000000-0008-0000-0200-000092000000}"/>
            </a:ext>
          </a:extLst>
        </xdr:cNvPr>
        <xdr:cNvSpPr/>
      </xdr:nvSpPr>
      <xdr:spPr>
        <a:xfrm>
          <a:off x="9588500" y="10897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145542</xdr:rowOff>
    </xdr:from>
    <xdr:to>
      <xdr:col>55</xdr:col>
      <xdr:colOff>0</xdr:colOff>
      <xdr:row>63</xdr:row>
      <xdr:rowOff>147066</xdr:rowOff>
    </xdr:to>
    <xdr:cxnSp macro="">
      <xdr:nvCxnSpPr>
        <xdr:cNvPr id="147" name="直線コネクタ 146">
          <a:extLst>
            <a:ext uri="{FF2B5EF4-FFF2-40B4-BE49-F238E27FC236}">
              <a16:creationId xmlns:a16="http://schemas.microsoft.com/office/drawing/2014/main" id="{00000000-0008-0000-0200-000093000000}"/>
            </a:ext>
          </a:extLst>
        </xdr:cNvPr>
        <xdr:cNvCxnSpPr/>
      </xdr:nvCxnSpPr>
      <xdr:spPr>
        <a:xfrm flipV="1">
          <a:off x="9639300" y="10946892"/>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98552</xdr:rowOff>
    </xdr:from>
    <xdr:to>
      <xdr:col>46</xdr:col>
      <xdr:colOff>38100</xdr:colOff>
      <xdr:row>64</xdr:row>
      <xdr:rowOff>28702</xdr:rowOff>
    </xdr:to>
    <xdr:sp macro="" textlink="">
      <xdr:nvSpPr>
        <xdr:cNvPr id="148" name="楕円 147">
          <a:extLst>
            <a:ext uri="{FF2B5EF4-FFF2-40B4-BE49-F238E27FC236}">
              <a16:creationId xmlns:a16="http://schemas.microsoft.com/office/drawing/2014/main" id="{00000000-0008-0000-0200-000094000000}"/>
            </a:ext>
          </a:extLst>
        </xdr:cNvPr>
        <xdr:cNvSpPr/>
      </xdr:nvSpPr>
      <xdr:spPr>
        <a:xfrm>
          <a:off x="8699500" y="10899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147066</xdr:rowOff>
    </xdr:from>
    <xdr:to>
      <xdr:col>50</xdr:col>
      <xdr:colOff>114300</xdr:colOff>
      <xdr:row>63</xdr:row>
      <xdr:rowOff>149352</xdr:rowOff>
    </xdr:to>
    <xdr:cxnSp macro="">
      <xdr:nvCxnSpPr>
        <xdr:cNvPr id="149" name="直線コネクタ 148">
          <a:extLst>
            <a:ext uri="{FF2B5EF4-FFF2-40B4-BE49-F238E27FC236}">
              <a16:creationId xmlns:a16="http://schemas.microsoft.com/office/drawing/2014/main" id="{00000000-0008-0000-0200-000095000000}"/>
            </a:ext>
          </a:extLst>
        </xdr:cNvPr>
        <xdr:cNvCxnSpPr/>
      </xdr:nvCxnSpPr>
      <xdr:spPr>
        <a:xfrm flipV="1">
          <a:off x="8750300" y="1094841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100076</xdr:rowOff>
    </xdr:from>
    <xdr:to>
      <xdr:col>41</xdr:col>
      <xdr:colOff>101600</xdr:colOff>
      <xdr:row>64</xdr:row>
      <xdr:rowOff>30226</xdr:rowOff>
    </xdr:to>
    <xdr:sp macro="" textlink="">
      <xdr:nvSpPr>
        <xdr:cNvPr id="150" name="楕円 149">
          <a:extLst>
            <a:ext uri="{FF2B5EF4-FFF2-40B4-BE49-F238E27FC236}">
              <a16:creationId xmlns:a16="http://schemas.microsoft.com/office/drawing/2014/main" id="{00000000-0008-0000-0200-000096000000}"/>
            </a:ext>
          </a:extLst>
        </xdr:cNvPr>
        <xdr:cNvSpPr/>
      </xdr:nvSpPr>
      <xdr:spPr>
        <a:xfrm>
          <a:off x="7810500" y="10901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149352</xdr:rowOff>
    </xdr:from>
    <xdr:to>
      <xdr:col>45</xdr:col>
      <xdr:colOff>177800</xdr:colOff>
      <xdr:row>63</xdr:row>
      <xdr:rowOff>150876</xdr:rowOff>
    </xdr:to>
    <xdr:cxnSp macro="">
      <xdr:nvCxnSpPr>
        <xdr:cNvPr id="151" name="直線コネクタ 150">
          <a:extLst>
            <a:ext uri="{FF2B5EF4-FFF2-40B4-BE49-F238E27FC236}">
              <a16:creationId xmlns:a16="http://schemas.microsoft.com/office/drawing/2014/main" id="{00000000-0008-0000-0200-000097000000}"/>
            </a:ext>
          </a:extLst>
        </xdr:cNvPr>
        <xdr:cNvCxnSpPr/>
      </xdr:nvCxnSpPr>
      <xdr:spPr>
        <a:xfrm flipV="1">
          <a:off x="7861300" y="10950702"/>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102362</xdr:rowOff>
    </xdr:from>
    <xdr:to>
      <xdr:col>36</xdr:col>
      <xdr:colOff>165100</xdr:colOff>
      <xdr:row>64</xdr:row>
      <xdr:rowOff>32512</xdr:rowOff>
    </xdr:to>
    <xdr:sp macro="" textlink="">
      <xdr:nvSpPr>
        <xdr:cNvPr id="152" name="楕円 151">
          <a:extLst>
            <a:ext uri="{FF2B5EF4-FFF2-40B4-BE49-F238E27FC236}">
              <a16:creationId xmlns:a16="http://schemas.microsoft.com/office/drawing/2014/main" id="{00000000-0008-0000-0200-000098000000}"/>
            </a:ext>
          </a:extLst>
        </xdr:cNvPr>
        <xdr:cNvSpPr/>
      </xdr:nvSpPr>
      <xdr:spPr>
        <a:xfrm>
          <a:off x="6921500" y="10903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150876</xdr:rowOff>
    </xdr:from>
    <xdr:to>
      <xdr:col>41</xdr:col>
      <xdr:colOff>50800</xdr:colOff>
      <xdr:row>63</xdr:row>
      <xdr:rowOff>153162</xdr:rowOff>
    </xdr:to>
    <xdr:cxnSp macro="">
      <xdr:nvCxnSpPr>
        <xdr:cNvPr id="153" name="直線コネクタ 152">
          <a:extLst>
            <a:ext uri="{FF2B5EF4-FFF2-40B4-BE49-F238E27FC236}">
              <a16:creationId xmlns:a16="http://schemas.microsoft.com/office/drawing/2014/main" id="{00000000-0008-0000-0200-000099000000}"/>
            </a:ext>
          </a:extLst>
        </xdr:cNvPr>
        <xdr:cNvCxnSpPr/>
      </xdr:nvCxnSpPr>
      <xdr:spPr>
        <a:xfrm flipV="1">
          <a:off x="6972300" y="1095222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77614</xdr:rowOff>
    </xdr:from>
    <xdr:ext cx="469744" cy="259045"/>
    <xdr:sp macro="" textlink="">
      <xdr:nvSpPr>
        <xdr:cNvPr id="154" name="n_1aveValue【体育館・プール】&#10;一人当たり面積">
          <a:extLst>
            <a:ext uri="{FF2B5EF4-FFF2-40B4-BE49-F238E27FC236}">
              <a16:creationId xmlns:a16="http://schemas.microsoft.com/office/drawing/2014/main" id="{00000000-0008-0000-0200-00009A000000}"/>
            </a:ext>
          </a:extLst>
        </xdr:cNvPr>
        <xdr:cNvSpPr txBox="1"/>
      </xdr:nvSpPr>
      <xdr:spPr>
        <a:xfrm>
          <a:off x="9391727" y="10536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74185</xdr:rowOff>
    </xdr:from>
    <xdr:ext cx="469744" cy="259045"/>
    <xdr:sp macro="" textlink="">
      <xdr:nvSpPr>
        <xdr:cNvPr id="155" name="n_2aveValue【体育館・プール】&#10;一人当たり面積">
          <a:extLst>
            <a:ext uri="{FF2B5EF4-FFF2-40B4-BE49-F238E27FC236}">
              <a16:creationId xmlns:a16="http://schemas.microsoft.com/office/drawing/2014/main" id="{00000000-0008-0000-0200-00009B000000}"/>
            </a:ext>
          </a:extLst>
        </xdr:cNvPr>
        <xdr:cNvSpPr txBox="1"/>
      </xdr:nvSpPr>
      <xdr:spPr>
        <a:xfrm>
          <a:off x="8515427" y="1053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29608</xdr:rowOff>
    </xdr:from>
    <xdr:ext cx="469744" cy="259045"/>
    <xdr:sp macro="" textlink="">
      <xdr:nvSpPr>
        <xdr:cNvPr id="156" name="n_3aveValue【体育館・プール】&#10;一人当たり面積">
          <a:extLst>
            <a:ext uri="{FF2B5EF4-FFF2-40B4-BE49-F238E27FC236}">
              <a16:creationId xmlns:a16="http://schemas.microsoft.com/office/drawing/2014/main" id="{00000000-0008-0000-0200-00009C000000}"/>
            </a:ext>
          </a:extLst>
        </xdr:cNvPr>
        <xdr:cNvSpPr txBox="1"/>
      </xdr:nvSpPr>
      <xdr:spPr>
        <a:xfrm>
          <a:off x="7626427" y="10488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110380</xdr:rowOff>
    </xdr:from>
    <xdr:ext cx="469744" cy="259045"/>
    <xdr:sp macro="" textlink="">
      <xdr:nvSpPr>
        <xdr:cNvPr id="157" name="n_4aveValue【体育館・プール】&#10;一人当たり面積">
          <a:extLst>
            <a:ext uri="{FF2B5EF4-FFF2-40B4-BE49-F238E27FC236}">
              <a16:creationId xmlns:a16="http://schemas.microsoft.com/office/drawing/2014/main" id="{00000000-0008-0000-0200-00009D000000}"/>
            </a:ext>
          </a:extLst>
        </xdr:cNvPr>
        <xdr:cNvSpPr txBox="1"/>
      </xdr:nvSpPr>
      <xdr:spPr>
        <a:xfrm>
          <a:off x="6737427" y="10568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17543</xdr:rowOff>
    </xdr:from>
    <xdr:ext cx="469744" cy="259045"/>
    <xdr:sp macro="" textlink="">
      <xdr:nvSpPr>
        <xdr:cNvPr id="158" name="n_1mainValue【体育館・プール】&#10;一人当たり面積">
          <a:extLst>
            <a:ext uri="{FF2B5EF4-FFF2-40B4-BE49-F238E27FC236}">
              <a16:creationId xmlns:a16="http://schemas.microsoft.com/office/drawing/2014/main" id="{00000000-0008-0000-0200-00009E000000}"/>
            </a:ext>
          </a:extLst>
        </xdr:cNvPr>
        <xdr:cNvSpPr txBox="1"/>
      </xdr:nvSpPr>
      <xdr:spPr>
        <a:xfrm>
          <a:off x="9391727" y="10990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19829</xdr:rowOff>
    </xdr:from>
    <xdr:ext cx="469744" cy="259045"/>
    <xdr:sp macro="" textlink="">
      <xdr:nvSpPr>
        <xdr:cNvPr id="159" name="n_2mainValue【体育館・プール】&#10;一人当たり面積">
          <a:extLst>
            <a:ext uri="{FF2B5EF4-FFF2-40B4-BE49-F238E27FC236}">
              <a16:creationId xmlns:a16="http://schemas.microsoft.com/office/drawing/2014/main" id="{00000000-0008-0000-0200-00009F000000}"/>
            </a:ext>
          </a:extLst>
        </xdr:cNvPr>
        <xdr:cNvSpPr txBox="1"/>
      </xdr:nvSpPr>
      <xdr:spPr>
        <a:xfrm>
          <a:off x="8515427" y="10992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21353</xdr:rowOff>
    </xdr:from>
    <xdr:ext cx="469744" cy="259045"/>
    <xdr:sp macro="" textlink="">
      <xdr:nvSpPr>
        <xdr:cNvPr id="160" name="n_3mainValue【体育館・プール】&#10;一人当たり面積">
          <a:extLst>
            <a:ext uri="{FF2B5EF4-FFF2-40B4-BE49-F238E27FC236}">
              <a16:creationId xmlns:a16="http://schemas.microsoft.com/office/drawing/2014/main" id="{00000000-0008-0000-0200-0000A0000000}"/>
            </a:ext>
          </a:extLst>
        </xdr:cNvPr>
        <xdr:cNvSpPr txBox="1"/>
      </xdr:nvSpPr>
      <xdr:spPr>
        <a:xfrm>
          <a:off x="7626427" y="10994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23639</xdr:rowOff>
    </xdr:from>
    <xdr:ext cx="469744" cy="259045"/>
    <xdr:sp macro="" textlink="">
      <xdr:nvSpPr>
        <xdr:cNvPr id="161" name="n_4mainValue【体育館・プール】&#10;一人当たり面積">
          <a:extLst>
            <a:ext uri="{FF2B5EF4-FFF2-40B4-BE49-F238E27FC236}">
              <a16:creationId xmlns:a16="http://schemas.microsoft.com/office/drawing/2014/main" id="{00000000-0008-0000-0200-0000A1000000}"/>
            </a:ext>
          </a:extLst>
        </xdr:cNvPr>
        <xdr:cNvSpPr txBox="1"/>
      </xdr:nvSpPr>
      <xdr:spPr>
        <a:xfrm>
          <a:off x="6737427" y="10996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2" name="正方形/長方形 161">
          <a:extLst>
            <a:ext uri="{FF2B5EF4-FFF2-40B4-BE49-F238E27FC236}">
              <a16:creationId xmlns:a16="http://schemas.microsoft.com/office/drawing/2014/main" id="{00000000-0008-0000-0200-0000A2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3" name="正方形/長方形 162">
          <a:extLst>
            <a:ext uri="{FF2B5EF4-FFF2-40B4-BE49-F238E27FC236}">
              <a16:creationId xmlns:a16="http://schemas.microsoft.com/office/drawing/2014/main" id="{00000000-0008-0000-0200-0000A3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4" name="正方形/長方形 163">
          <a:extLst>
            <a:ext uri="{FF2B5EF4-FFF2-40B4-BE49-F238E27FC236}">
              <a16:creationId xmlns:a16="http://schemas.microsoft.com/office/drawing/2014/main" id="{00000000-0008-0000-0200-0000A4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5" name="正方形/長方形 164">
          <a:extLst>
            <a:ext uri="{FF2B5EF4-FFF2-40B4-BE49-F238E27FC236}">
              <a16:creationId xmlns:a16="http://schemas.microsoft.com/office/drawing/2014/main" id="{00000000-0008-0000-0200-0000A5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6" name="正方形/長方形 165">
          <a:extLst>
            <a:ext uri="{FF2B5EF4-FFF2-40B4-BE49-F238E27FC236}">
              <a16:creationId xmlns:a16="http://schemas.microsoft.com/office/drawing/2014/main" id="{00000000-0008-0000-0200-0000A6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7" name="正方形/長方形 166">
          <a:extLst>
            <a:ext uri="{FF2B5EF4-FFF2-40B4-BE49-F238E27FC236}">
              <a16:creationId xmlns:a16="http://schemas.microsoft.com/office/drawing/2014/main" id="{00000000-0008-0000-0200-0000A7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8" name="正方形/長方形 167">
          <a:extLst>
            <a:ext uri="{FF2B5EF4-FFF2-40B4-BE49-F238E27FC236}">
              <a16:creationId xmlns:a16="http://schemas.microsoft.com/office/drawing/2014/main" id="{00000000-0008-0000-0200-0000A8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9" name="正方形/長方形 168">
          <a:extLst>
            <a:ext uri="{FF2B5EF4-FFF2-40B4-BE49-F238E27FC236}">
              <a16:creationId xmlns:a16="http://schemas.microsoft.com/office/drawing/2014/main" id="{00000000-0008-0000-0200-0000A9000000}"/>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70" name="正方形/長方形 169">
          <a:extLst>
            <a:ext uri="{FF2B5EF4-FFF2-40B4-BE49-F238E27FC236}">
              <a16:creationId xmlns:a16="http://schemas.microsoft.com/office/drawing/2014/main" id="{00000000-0008-0000-0200-0000AA00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71" name="正方形/長方形 170">
          <a:extLst>
            <a:ext uri="{FF2B5EF4-FFF2-40B4-BE49-F238E27FC236}">
              <a16:creationId xmlns:a16="http://schemas.microsoft.com/office/drawing/2014/main" id="{00000000-0008-0000-0200-0000AB00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72" name="正方形/長方形 171">
          <a:extLst>
            <a:ext uri="{FF2B5EF4-FFF2-40B4-BE49-F238E27FC236}">
              <a16:creationId xmlns:a16="http://schemas.microsoft.com/office/drawing/2014/main" id="{00000000-0008-0000-0200-0000AC00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73" name="正方形/長方形 172">
          <a:extLst>
            <a:ext uri="{FF2B5EF4-FFF2-40B4-BE49-F238E27FC236}">
              <a16:creationId xmlns:a16="http://schemas.microsoft.com/office/drawing/2014/main" id="{00000000-0008-0000-0200-0000AD00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74" name="正方形/長方形 173">
          <a:extLst>
            <a:ext uri="{FF2B5EF4-FFF2-40B4-BE49-F238E27FC236}">
              <a16:creationId xmlns:a16="http://schemas.microsoft.com/office/drawing/2014/main" id="{00000000-0008-0000-0200-0000AE00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75" name="正方形/長方形 174">
          <a:extLst>
            <a:ext uri="{FF2B5EF4-FFF2-40B4-BE49-F238E27FC236}">
              <a16:creationId xmlns:a16="http://schemas.microsoft.com/office/drawing/2014/main" id="{00000000-0008-0000-0200-0000AF00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76" name="正方形/長方形 175">
          <a:extLst>
            <a:ext uri="{FF2B5EF4-FFF2-40B4-BE49-F238E27FC236}">
              <a16:creationId xmlns:a16="http://schemas.microsoft.com/office/drawing/2014/main" id="{00000000-0008-0000-0200-0000B000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77" name="正方形/長方形 176">
          <a:extLst>
            <a:ext uri="{FF2B5EF4-FFF2-40B4-BE49-F238E27FC236}">
              <a16:creationId xmlns:a16="http://schemas.microsoft.com/office/drawing/2014/main" id="{00000000-0008-0000-0200-0000B1000000}"/>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78" name="正方形/長方形 177">
          <a:extLst>
            <a:ext uri="{FF2B5EF4-FFF2-40B4-BE49-F238E27FC236}">
              <a16:creationId xmlns:a16="http://schemas.microsoft.com/office/drawing/2014/main" id="{00000000-0008-0000-0200-0000B200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79" name="正方形/長方形 178">
          <a:extLst>
            <a:ext uri="{FF2B5EF4-FFF2-40B4-BE49-F238E27FC236}">
              <a16:creationId xmlns:a16="http://schemas.microsoft.com/office/drawing/2014/main" id="{00000000-0008-0000-0200-0000B300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80" name="正方形/長方形 179">
          <a:extLst>
            <a:ext uri="{FF2B5EF4-FFF2-40B4-BE49-F238E27FC236}">
              <a16:creationId xmlns:a16="http://schemas.microsoft.com/office/drawing/2014/main" id="{00000000-0008-0000-0200-0000B400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81" name="正方形/長方形 180">
          <a:extLst>
            <a:ext uri="{FF2B5EF4-FFF2-40B4-BE49-F238E27FC236}">
              <a16:creationId xmlns:a16="http://schemas.microsoft.com/office/drawing/2014/main" id="{00000000-0008-0000-0200-0000B500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82" name="正方形/長方形 181">
          <a:extLst>
            <a:ext uri="{FF2B5EF4-FFF2-40B4-BE49-F238E27FC236}">
              <a16:creationId xmlns:a16="http://schemas.microsoft.com/office/drawing/2014/main" id="{00000000-0008-0000-0200-0000B600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83" name="正方形/長方形 182">
          <a:extLst>
            <a:ext uri="{FF2B5EF4-FFF2-40B4-BE49-F238E27FC236}">
              <a16:creationId xmlns:a16="http://schemas.microsoft.com/office/drawing/2014/main" id="{00000000-0008-0000-0200-0000B700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84" name="正方形/長方形 183">
          <a:extLst>
            <a:ext uri="{FF2B5EF4-FFF2-40B4-BE49-F238E27FC236}">
              <a16:creationId xmlns:a16="http://schemas.microsoft.com/office/drawing/2014/main" id="{00000000-0008-0000-0200-0000B800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85" name="正方形/長方形 184">
          <a:extLst>
            <a:ext uri="{FF2B5EF4-FFF2-40B4-BE49-F238E27FC236}">
              <a16:creationId xmlns:a16="http://schemas.microsoft.com/office/drawing/2014/main" id="{00000000-0008-0000-0200-0000B900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186" name="正方形/長方形 185">
          <a:extLst>
            <a:ext uri="{FF2B5EF4-FFF2-40B4-BE49-F238E27FC236}">
              <a16:creationId xmlns:a16="http://schemas.microsoft.com/office/drawing/2014/main" id="{00000000-0008-0000-0200-0000BA00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187" name="正方形/長方形 186">
          <a:extLst>
            <a:ext uri="{FF2B5EF4-FFF2-40B4-BE49-F238E27FC236}">
              <a16:creationId xmlns:a16="http://schemas.microsoft.com/office/drawing/2014/main" id="{00000000-0008-0000-0200-0000BB00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188" name="正方形/長方形 187">
          <a:extLst>
            <a:ext uri="{FF2B5EF4-FFF2-40B4-BE49-F238E27FC236}">
              <a16:creationId xmlns:a16="http://schemas.microsoft.com/office/drawing/2014/main" id="{00000000-0008-0000-0200-0000BC00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189" name="正方形/長方形 188">
          <a:extLst>
            <a:ext uri="{FF2B5EF4-FFF2-40B4-BE49-F238E27FC236}">
              <a16:creationId xmlns:a16="http://schemas.microsoft.com/office/drawing/2014/main" id="{00000000-0008-0000-0200-0000BD00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190" name="正方形/長方形 189">
          <a:extLst>
            <a:ext uri="{FF2B5EF4-FFF2-40B4-BE49-F238E27FC236}">
              <a16:creationId xmlns:a16="http://schemas.microsoft.com/office/drawing/2014/main" id="{00000000-0008-0000-0200-0000BE00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191" name="正方形/長方形 190">
          <a:extLst>
            <a:ext uri="{FF2B5EF4-FFF2-40B4-BE49-F238E27FC236}">
              <a16:creationId xmlns:a16="http://schemas.microsoft.com/office/drawing/2014/main" id="{00000000-0008-0000-0200-0000BF00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192" name="正方形/長方形 191">
          <a:extLst>
            <a:ext uri="{FF2B5EF4-FFF2-40B4-BE49-F238E27FC236}">
              <a16:creationId xmlns:a16="http://schemas.microsoft.com/office/drawing/2014/main" id="{00000000-0008-0000-0200-0000C000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193" name="正方形/長方形 192">
          <a:extLst>
            <a:ext uri="{FF2B5EF4-FFF2-40B4-BE49-F238E27FC236}">
              <a16:creationId xmlns:a16="http://schemas.microsoft.com/office/drawing/2014/main" id="{00000000-0008-0000-0200-0000C100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194" name="正方形/長方形 193">
          <a:extLst>
            <a:ext uri="{FF2B5EF4-FFF2-40B4-BE49-F238E27FC236}">
              <a16:creationId xmlns:a16="http://schemas.microsoft.com/office/drawing/2014/main" id="{00000000-0008-0000-0200-0000C200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195" name="正方形/長方形 194">
          <a:extLst>
            <a:ext uri="{FF2B5EF4-FFF2-40B4-BE49-F238E27FC236}">
              <a16:creationId xmlns:a16="http://schemas.microsoft.com/office/drawing/2014/main" id="{00000000-0008-0000-0200-0000C300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196" name="正方形/長方形 195">
          <a:extLst>
            <a:ext uri="{FF2B5EF4-FFF2-40B4-BE49-F238E27FC236}">
              <a16:creationId xmlns:a16="http://schemas.microsoft.com/office/drawing/2014/main" id="{00000000-0008-0000-0200-0000C400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197" name="正方形/長方形 196">
          <a:extLst>
            <a:ext uri="{FF2B5EF4-FFF2-40B4-BE49-F238E27FC236}">
              <a16:creationId xmlns:a16="http://schemas.microsoft.com/office/drawing/2014/main" id="{00000000-0008-0000-0200-0000C500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198" name="正方形/長方形 197">
          <a:extLst>
            <a:ext uri="{FF2B5EF4-FFF2-40B4-BE49-F238E27FC236}">
              <a16:creationId xmlns:a16="http://schemas.microsoft.com/office/drawing/2014/main" id="{00000000-0008-0000-0200-0000C600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199" name="正方形/長方形 198">
          <a:extLst>
            <a:ext uri="{FF2B5EF4-FFF2-40B4-BE49-F238E27FC236}">
              <a16:creationId xmlns:a16="http://schemas.microsoft.com/office/drawing/2014/main" id="{00000000-0008-0000-0200-0000C700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00" name="正方形/長方形 199">
          <a:extLst>
            <a:ext uri="{FF2B5EF4-FFF2-40B4-BE49-F238E27FC236}">
              <a16:creationId xmlns:a16="http://schemas.microsoft.com/office/drawing/2014/main" id="{00000000-0008-0000-0200-0000C800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01" name="正方形/長方形 200">
          <a:extLst>
            <a:ext uri="{FF2B5EF4-FFF2-40B4-BE49-F238E27FC236}">
              <a16:creationId xmlns:a16="http://schemas.microsoft.com/office/drawing/2014/main" id="{00000000-0008-0000-0200-0000C900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02" name="テキスト ボックス 201">
          <a:extLst>
            <a:ext uri="{FF2B5EF4-FFF2-40B4-BE49-F238E27FC236}">
              <a16:creationId xmlns:a16="http://schemas.microsoft.com/office/drawing/2014/main" id="{00000000-0008-0000-0200-0000CA00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03" name="直線コネクタ 202">
          <a:extLst>
            <a:ext uri="{FF2B5EF4-FFF2-40B4-BE49-F238E27FC236}">
              <a16:creationId xmlns:a16="http://schemas.microsoft.com/office/drawing/2014/main" id="{00000000-0008-0000-0200-0000CB00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204" name="テキスト ボックス 203">
          <a:extLst>
            <a:ext uri="{FF2B5EF4-FFF2-40B4-BE49-F238E27FC236}">
              <a16:creationId xmlns:a16="http://schemas.microsoft.com/office/drawing/2014/main" id="{00000000-0008-0000-0200-0000CC00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205" name="直線コネクタ 204">
          <a:extLst>
            <a:ext uri="{FF2B5EF4-FFF2-40B4-BE49-F238E27FC236}">
              <a16:creationId xmlns:a16="http://schemas.microsoft.com/office/drawing/2014/main" id="{00000000-0008-0000-0200-0000CD00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206" name="テキスト ボックス 205">
          <a:extLst>
            <a:ext uri="{FF2B5EF4-FFF2-40B4-BE49-F238E27FC236}">
              <a16:creationId xmlns:a16="http://schemas.microsoft.com/office/drawing/2014/main" id="{00000000-0008-0000-0200-0000CE00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207" name="直線コネクタ 206">
          <a:extLst>
            <a:ext uri="{FF2B5EF4-FFF2-40B4-BE49-F238E27FC236}">
              <a16:creationId xmlns:a16="http://schemas.microsoft.com/office/drawing/2014/main" id="{00000000-0008-0000-0200-0000CF00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208" name="テキスト ボックス 207">
          <a:extLst>
            <a:ext uri="{FF2B5EF4-FFF2-40B4-BE49-F238E27FC236}">
              <a16:creationId xmlns:a16="http://schemas.microsoft.com/office/drawing/2014/main" id="{00000000-0008-0000-0200-0000D000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209" name="直線コネクタ 208">
          <a:extLst>
            <a:ext uri="{FF2B5EF4-FFF2-40B4-BE49-F238E27FC236}">
              <a16:creationId xmlns:a16="http://schemas.microsoft.com/office/drawing/2014/main" id="{00000000-0008-0000-0200-0000D100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210" name="テキスト ボックス 209">
          <a:extLst>
            <a:ext uri="{FF2B5EF4-FFF2-40B4-BE49-F238E27FC236}">
              <a16:creationId xmlns:a16="http://schemas.microsoft.com/office/drawing/2014/main" id="{00000000-0008-0000-0200-0000D200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211" name="直線コネクタ 210">
          <a:extLst>
            <a:ext uri="{FF2B5EF4-FFF2-40B4-BE49-F238E27FC236}">
              <a16:creationId xmlns:a16="http://schemas.microsoft.com/office/drawing/2014/main" id="{00000000-0008-0000-0200-0000D300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212" name="テキスト ボックス 211">
          <a:extLst>
            <a:ext uri="{FF2B5EF4-FFF2-40B4-BE49-F238E27FC236}">
              <a16:creationId xmlns:a16="http://schemas.microsoft.com/office/drawing/2014/main" id="{00000000-0008-0000-0200-0000D400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213" name="直線コネクタ 212">
          <a:extLst>
            <a:ext uri="{FF2B5EF4-FFF2-40B4-BE49-F238E27FC236}">
              <a16:creationId xmlns:a16="http://schemas.microsoft.com/office/drawing/2014/main" id="{00000000-0008-0000-0200-0000D500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214" name="テキスト ボックス 213">
          <a:extLst>
            <a:ext uri="{FF2B5EF4-FFF2-40B4-BE49-F238E27FC236}">
              <a16:creationId xmlns:a16="http://schemas.microsoft.com/office/drawing/2014/main" id="{00000000-0008-0000-0200-0000D600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15" name="直線コネクタ 214">
          <a:extLst>
            <a:ext uri="{FF2B5EF4-FFF2-40B4-BE49-F238E27FC236}">
              <a16:creationId xmlns:a16="http://schemas.microsoft.com/office/drawing/2014/main" id="{00000000-0008-0000-0200-0000D700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216" name="テキスト ボックス 215">
          <a:extLst>
            <a:ext uri="{FF2B5EF4-FFF2-40B4-BE49-F238E27FC236}">
              <a16:creationId xmlns:a16="http://schemas.microsoft.com/office/drawing/2014/main" id="{00000000-0008-0000-0200-0000D800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217" name="【一般廃棄物処理施設】&#10;有形固定資産減価償却率グラフ枠">
          <a:extLst>
            <a:ext uri="{FF2B5EF4-FFF2-40B4-BE49-F238E27FC236}">
              <a16:creationId xmlns:a16="http://schemas.microsoft.com/office/drawing/2014/main" id="{00000000-0008-0000-0200-0000D900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150495</xdr:rowOff>
    </xdr:from>
    <xdr:to>
      <xdr:col>85</xdr:col>
      <xdr:colOff>126364</xdr:colOff>
      <xdr:row>42</xdr:row>
      <xdr:rowOff>38100</xdr:rowOff>
    </xdr:to>
    <xdr:cxnSp macro="">
      <xdr:nvCxnSpPr>
        <xdr:cNvPr id="218" name="直線コネクタ 217">
          <a:extLst>
            <a:ext uri="{FF2B5EF4-FFF2-40B4-BE49-F238E27FC236}">
              <a16:creationId xmlns:a16="http://schemas.microsoft.com/office/drawing/2014/main" id="{00000000-0008-0000-0200-0000DA000000}"/>
            </a:ext>
          </a:extLst>
        </xdr:cNvPr>
        <xdr:cNvCxnSpPr/>
      </xdr:nvCxnSpPr>
      <xdr:spPr>
        <a:xfrm flipV="1">
          <a:off x="16318864" y="5636895"/>
          <a:ext cx="0" cy="1602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219" name="【一般廃棄物処理施設】&#10;有形固定資産減価償却率最小値テキスト">
          <a:extLst>
            <a:ext uri="{FF2B5EF4-FFF2-40B4-BE49-F238E27FC236}">
              <a16:creationId xmlns:a16="http://schemas.microsoft.com/office/drawing/2014/main" id="{00000000-0008-0000-0200-0000DB000000}"/>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220" name="直線コネクタ 219">
          <a:extLst>
            <a:ext uri="{FF2B5EF4-FFF2-40B4-BE49-F238E27FC236}">
              <a16:creationId xmlns:a16="http://schemas.microsoft.com/office/drawing/2014/main" id="{00000000-0008-0000-0200-0000DC000000}"/>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97172</xdr:rowOff>
    </xdr:from>
    <xdr:ext cx="405111" cy="259045"/>
    <xdr:sp macro="" textlink="">
      <xdr:nvSpPr>
        <xdr:cNvPr id="221" name="【一般廃棄物処理施設】&#10;有形固定資産減価償却率最大値テキスト">
          <a:extLst>
            <a:ext uri="{FF2B5EF4-FFF2-40B4-BE49-F238E27FC236}">
              <a16:creationId xmlns:a16="http://schemas.microsoft.com/office/drawing/2014/main" id="{00000000-0008-0000-0200-0000DD000000}"/>
            </a:ext>
          </a:extLst>
        </xdr:cNvPr>
        <xdr:cNvSpPr txBox="1"/>
      </xdr:nvSpPr>
      <xdr:spPr>
        <a:xfrm>
          <a:off x="16357600" y="5412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150495</xdr:rowOff>
    </xdr:from>
    <xdr:to>
      <xdr:col>86</xdr:col>
      <xdr:colOff>25400</xdr:colOff>
      <xdr:row>32</xdr:row>
      <xdr:rowOff>150495</xdr:rowOff>
    </xdr:to>
    <xdr:cxnSp macro="">
      <xdr:nvCxnSpPr>
        <xdr:cNvPr id="222" name="直線コネクタ 221">
          <a:extLst>
            <a:ext uri="{FF2B5EF4-FFF2-40B4-BE49-F238E27FC236}">
              <a16:creationId xmlns:a16="http://schemas.microsoft.com/office/drawing/2014/main" id="{00000000-0008-0000-0200-0000DE000000}"/>
            </a:ext>
          </a:extLst>
        </xdr:cNvPr>
        <xdr:cNvCxnSpPr/>
      </xdr:nvCxnSpPr>
      <xdr:spPr>
        <a:xfrm>
          <a:off x="16230600" y="5636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40022</xdr:rowOff>
    </xdr:from>
    <xdr:ext cx="405111" cy="259045"/>
    <xdr:sp macro="" textlink="">
      <xdr:nvSpPr>
        <xdr:cNvPr id="223" name="【一般廃棄物処理施設】&#10;有形固定資産減価償却率平均値テキスト">
          <a:extLst>
            <a:ext uri="{FF2B5EF4-FFF2-40B4-BE49-F238E27FC236}">
              <a16:creationId xmlns:a16="http://schemas.microsoft.com/office/drawing/2014/main" id="{00000000-0008-0000-0200-0000DF000000}"/>
            </a:ext>
          </a:extLst>
        </xdr:cNvPr>
        <xdr:cNvSpPr txBox="1"/>
      </xdr:nvSpPr>
      <xdr:spPr>
        <a:xfrm>
          <a:off x="16357600" y="63836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61595</xdr:rowOff>
    </xdr:from>
    <xdr:to>
      <xdr:col>85</xdr:col>
      <xdr:colOff>177800</xdr:colOff>
      <xdr:row>37</xdr:row>
      <xdr:rowOff>163195</xdr:rowOff>
    </xdr:to>
    <xdr:sp macro="" textlink="">
      <xdr:nvSpPr>
        <xdr:cNvPr id="224" name="フローチャート: 判断 223">
          <a:extLst>
            <a:ext uri="{FF2B5EF4-FFF2-40B4-BE49-F238E27FC236}">
              <a16:creationId xmlns:a16="http://schemas.microsoft.com/office/drawing/2014/main" id="{00000000-0008-0000-0200-0000E0000000}"/>
            </a:ext>
          </a:extLst>
        </xdr:cNvPr>
        <xdr:cNvSpPr/>
      </xdr:nvSpPr>
      <xdr:spPr>
        <a:xfrm>
          <a:off x="162687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111125</xdr:rowOff>
    </xdr:from>
    <xdr:to>
      <xdr:col>81</xdr:col>
      <xdr:colOff>101600</xdr:colOff>
      <xdr:row>38</xdr:row>
      <xdr:rowOff>41275</xdr:rowOff>
    </xdr:to>
    <xdr:sp macro="" textlink="">
      <xdr:nvSpPr>
        <xdr:cNvPr id="225" name="フローチャート: 判断 224">
          <a:extLst>
            <a:ext uri="{FF2B5EF4-FFF2-40B4-BE49-F238E27FC236}">
              <a16:creationId xmlns:a16="http://schemas.microsoft.com/office/drawing/2014/main" id="{00000000-0008-0000-0200-0000E1000000}"/>
            </a:ext>
          </a:extLst>
        </xdr:cNvPr>
        <xdr:cNvSpPr/>
      </xdr:nvSpPr>
      <xdr:spPr>
        <a:xfrm>
          <a:off x="154305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101600</xdr:rowOff>
    </xdr:from>
    <xdr:to>
      <xdr:col>76</xdr:col>
      <xdr:colOff>165100</xdr:colOff>
      <xdr:row>38</xdr:row>
      <xdr:rowOff>31750</xdr:rowOff>
    </xdr:to>
    <xdr:sp macro="" textlink="">
      <xdr:nvSpPr>
        <xdr:cNvPr id="226" name="フローチャート: 判断 225">
          <a:extLst>
            <a:ext uri="{FF2B5EF4-FFF2-40B4-BE49-F238E27FC236}">
              <a16:creationId xmlns:a16="http://schemas.microsoft.com/office/drawing/2014/main" id="{00000000-0008-0000-0200-0000E2000000}"/>
            </a:ext>
          </a:extLst>
        </xdr:cNvPr>
        <xdr:cNvSpPr/>
      </xdr:nvSpPr>
      <xdr:spPr>
        <a:xfrm>
          <a:off x="14541500" y="644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2540</xdr:rowOff>
    </xdr:from>
    <xdr:to>
      <xdr:col>72</xdr:col>
      <xdr:colOff>38100</xdr:colOff>
      <xdr:row>37</xdr:row>
      <xdr:rowOff>104140</xdr:rowOff>
    </xdr:to>
    <xdr:sp macro="" textlink="">
      <xdr:nvSpPr>
        <xdr:cNvPr id="227" name="フローチャート: 判断 226">
          <a:extLst>
            <a:ext uri="{FF2B5EF4-FFF2-40B4-BE49-F238E27FC236}">
              <a16:creationId xmlns:a16="http://schemas.microsoft.com/office/drawing/2014/main" id="{00000000-0008-0000-0200-0000E3000000}"/>
            </a:ext>
          </a:extLst>
        </xdr:cNvPr>
        <xdr:cNvSpPr/>
      </xdr:nvSpPr>
      <xdr:spPr>
        <a:xfrm>
          <a:off x="13652500" y="634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170180</xdr:rowOff>
    </xdr:from>
    <xdr:to>
      <xdr:col>67</xdr:col>
      <xdr:colOff>101600</xdr:colOff>
      <xdr:row>37</xdr:row>
      <xdr:rowOff>100330</xdr:rowOff>
    </xdr:to>
    <xdr:sp macro="" textlink="">
      <xdr:nvSpPr>
        <xdr:cNvPr id="228" name="フローチャート: 判断 227">
          <a:extLst>
            <a:ext uri="{FF2B5EF4-FFF2-40B4-BE49-F238E27FC236}">
              <a16:creationId xmlns:a16="http://schemas.microsoft.com/office/drawing/2014/main" id="{00000000-0008-0000-0200-0000E4000000}"/>
            </a:ext>
          </a:extLst>
        </xdr:cNvPr>
        <xdr:cNvSpPr/>
      </xdr:nvSpPr>
      <xdr:spPr>
        <a:xfrm>
          <a:off x="12763500" y="634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229" name="テキスト ボックス 228">
          <a:extLst>
            <a:ext uri="{FF2B5EF4-FFF2-40B4-BE49-F238E27FC236}">
              <a16:creationId xmlns:a16="http://schemas.microsoft.com/office/drawing/2014/main" id="{00000000-0008-0000-0200-0000E500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30" name="テキスト ボックス 229">
          <a:extLst>
            <a:ext uri="{FF2B5EF4-FFF2-40B4-BE49-F238E27FC236}">
              <a16:creationId xmlns:a16="http://schemas.microsoft.com/office/drawing/2014/main" id="{00000000-0008-0000-0200-0000E600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31" name="テキスト ボックス 230">
          <a:extLst>
            <a:ext uri="{FF2B5EF4-FFF2-40B4-BE49-F238E27FC236}">
              <a16:creationId xmlns:a16="http://schemas.microsoft.com/office/drawing/2014/main" id="{00000000-0008-0000-0200-0000E700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32" name="テキスト ボックス 231">
          <a:extLst>
            <a:ext uri="{FF2B5EF4-FFF2-40B4-BE49-F238E27FC236}">
              <a16:creationId xmlns:a16="http://schemas.microsoft.com/office/drawing/2014/main" id="{00000000-0008-0000-0200-0000E800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33" name="テキスト ボックス 232">
          <a:extLst>
            <a:ext uri="{FF2B5EF4-FFF2-40B4-BE49-F238E27FC236}">
              <a16:creationId xmlns:a16="http://schemas.microsoft.com/office/drawing/2014/main" id="{00000000-0008-0000-0200-0000E900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59690</xdr:rowOff>
    </xdr:from>
    <xdr:to>
      <xdr:col>85</xdr:col>
      <xdr:colOff>177800</xdr:colOff>
      <xdr:row>36</xdr:row>
      <xdr:rowOff>161290</xdr:rowOff>
    </xdr:to>
    <xdr:sp macro="" textlink="">
      <xdr:nvSpPr>
        <xdr:cNvPr id="234" name="楕円 233">
          <a:extLst>
            <a:ext uri="{FF2B5EF4-FFF2-40B4-BE49-F238E27FC236}">
              <a16:creationId xmlns:a16="http://schemas.microsoft.com/office/drawing/2014/main" id="{00000000-0008-0000-0200-0000EA000000}"/>
            </a:ext>
          </a:extLst>
        </xdr:cNvPr>
        <xdr:cNvSpPr/>
      </xdr:nvSpPr>
      <xdr:spPr>
        <a:xfrm>
          <a:off x="16268700" y="623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82567</xdr:rowOff>
    </xdr:from>
    <xdr:ext cx="405111" cy="259045"/>
    <xdr:sp macro="" textlink="">
      <xdr:nvSpPr>
        <xdr:cNvPr id="235" name="【一般廃棄物処理施設】&#10;有形固定資産減価償却率該当値テキスト">
          <a:extLst>
            <a:ext uri="{FF2B5EF4-FFF2-40B4-BE49-F238E27FC236}">
              <a16:creationId xmlns:a16="http://schemas.microsoft.com/office/drawing/2014/main" id="{00000000-0008-0000-0200-0000EB000000}"/>
            </a:ext>
          </a:extLst>
        </xdr:cNvPr>
        <xdr:cNvSpPr txBox="1"/>
      </xdr:nvSpPr>
      <xdr:spPr>
        <a:xfrm>
          <a:off x="16357600" y="6083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38735</xdr:rowOff>
    </xdr:from>
    <xdr:to>
      <xdr:col>81</xdr:col>
      <xdr:colOff>101600</xdr:colOff>
      <xdr:row>36</xdr:row>
      <xdr:rowOff>140335</xdr:rowOff>
    </xdr:to>
    <xdr:sp macro="" textlink="">
      <xdr:nvSpPr>
        <xdr:cNvPr id="236" name="楕円 235">
          <a:extLst>
            <a:ext uri="{FF2B5EF4-FFF2-40B4-BE49-F238E27FC236}">
              <a16:creationId xmlns:a16="http://schemas.microsoft.com/office/drawing/2014/main" id="{00000000-0008-0000-0200-0000EC000000}"/>
            </a:ext>
          </a:extLst>
        </xdr:cNvPr>
        <xdr:cNvSpPr/>
      </xdr:nvSpPr>
      <xdr:spPr>
        <a:xfrm>
          <a:off x="15430500" y="621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89535</xdr:rowOff>
    </xdr:from>
    <xdr:to>
      <xdr:col>85</xdr:col>
      <xdr:colOff>127000</xdr:colOff>
      <xdr:row>36</xdr:row>
      <xdr:rowOff>110490</xdr:rowOff>
    </xdr:to>
    <xdr:cxnSp macro="">
      <xdr:nvCxnSpPr>
        <xdr:cNvPr id="237" name="直線コネクタ 236">
          <a:extLst>
            <a:ext uri="{FF2B5EF4-FFF2-40B4-BE49-F238E27FC236}">
              <a16:creationId xmlns:a16="http://schemas.microsoft.com/office/drawing/2014/main" id="{00000000-0008-0000-0200-0000ED000000}"/>
            </a:ext>
          </a:extLst>
        </xdr:cNvPr>
        <xdr:cNvCxnSpPr/>
      </xdr:nvCxnSpPr>
      <xdr:spPr>
        <a:xfrm>
          <a:off x="15481300" y="6261735"/>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4445</xdr:rowOff>
    </xdr:from>
    <xdr:to>
      <xdr:col>76</xdr:col>
      <xdr:colOff>165100</xdr:colOff>
      <xdr:row>36</xdr:row>
      <xdr:rowOff>106045</xdr:rowOff>
    </xdr:to>
    <xdr:sp macro="" textlink="">
      <xdr:nvSpPr>
        <xdr:cNvPr id="238" name="楕円 237">
          <a:extLst>
            <a:ext uri="{FF2B5EF4-FFF2-40B4-BE49-F238E27FC236}">
              <a16:creationId xmlns:a16="http://schemas.microsoft.com/office/drawing/2014/main" id="{00000000-0008-0000-0200-0000EE000000}"/>
            </a:ext>
          </a:extLst>
        </xdr:cNvPr>
        <xdr:cNvSpPr/>
      </xdr:nvSpPr>
      <xdr:spPr>
        <a:xfrm>
          <a:off x="14541500" y="617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55245</xdr:rowOff>
    </xdr:from>
    <xdr:to>
      <xdr:col>81</xdr:col>
      <xdr:colOff>50800</xdr:colOff>
      <xdr:row>36</xdr:row>
      <xdr:rowOff>89535</xdr:rowOff>
    </xdr:to>
    <xdr:cxnSp macro="">
      <xdr:nvCxnSpPr>
        <xdr:cNvPr id="239" name="直線コネクタ 238">
          <a:extLst>
            <a:ext uri="{FF2B5EF4-FFF2-40B4-BE49-F238E27FC236}">
              <a16:creationId xmlns:a16="http://schemas.microsoft.com/office/drawing/2014/main" id="{00000000-0008-0000-0200-0000EF000000}"/>
            </a:ext>
          </a:extLst>
        </xdr:cNvPr>
        <xdr:cNvCxnSpPr/>
      </xdr:nvCxnSpPr>
      <xdr:spPr>
        <a:xfrm>
          <a:off x="14592300" y="622744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154940</xdr:rowOff>
    </xdr:from>
    <xdr:to>
      <xdr:col>72</xdr:col>
      <xdr:colOff>38100</xdr:colOff>
      <xdr:row>36</xdr:row>
      <xdr:rowOff>85090</xdr:rowOff>
    </xdr:to>
    <xdr:sp macro="" textlink="">
      <xdr:nvSpPr>
        <xdr:cNvPr id="240" name="楕円 239">
          <a:extLst>
            <a:ext uri="{FF2B5EF4-FFF2-40B4-BE49-F238E27FC236}">
              <a16:creationId xmlns:a16="http://schemas.microsoft.com/office/drawing/2014/main" id="{00000000-0008-0000-0200-0000F0000000}"/>
            </a:ext>
          </a:extLst>
        </xdr:cNvPr>
        <xdr:cNvSpPr/>
      </xdr:nvSpPr>
      <xdr:spPr>
        <a:xfrm>
          <a:off x="13652500" y="615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34290</xdr:rowOff>
    </xdr:from>
    <xdr:to>
      <xdr:col>76</xdr:col>
      <xdr:colOff>114300</xdr:colOff>
      <xdr:row>36</xdr:row>
      <xdr:rowOff>55245</xdr:rowOff>
    </xdr:to>
    <xdr:cxnSp macro="">
      <xdr:nvCxnSpPr>
        <xdr:cNvPr id="241" name="直線コネクタ 240">
          <a:extLst>
            <a:ext uri="{FF2B5EF4-FFF2-40B4-BE49-F238E27FC236}">
              <a16:creationId xmlns:a16="http://schemas.microsoft.com/office/drawing/2014/main" id="{00000000-0008-0000-0200-0000F1000000}"/>
            </a:ext>
          </a:extLst>
        </xdr:cNvPr>
        <xdr:cNvCxnSpPr/>
      </xdr:nvCxnSpPr>
      <xdr:spPr>
        <a:xfrm>
          <a:off x="13703300" y="620649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46355</xdr:rowOff>
    </xdr:from>
    <xdr:to>
      <xdr:col>67</xdr:col>
      <xdr:colOff>101600</xdr:colOff>
      <xdr:row>36</xdr:row>
      <xdr:rowOff>147955</xdr:rowOff>
    </xdr:to>
    <xdr:sp macro="" textlink="">
      <xdr:nvSpPr>
        <xdr:cNvPr id="242" name="楕円 241">
          <a:extLst>
            <a:ext uri="{FF2B5EF4-FFF2-40B4-BE49-F238E27FC236}">
              <a16:creationId xmlns:a16="http://schemas.microsoft.com/office/drawing/2014/main" id="{00000000-0008-0000-0200-0000F2000000}"/>
            </a:ext>
          </a:extLst>
        </xdr:cNvPr>
        <xdr:cNvSpPr/>
      </xdr:nvSpPr>
      <xdr:spPr>
        <a:xfrm>
          <a:off x="12763500" y="621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34290</xdr:rowOff>
    </xdr:from>
    <xdr:to>
      <xdr:col>71</xdr:col>
      <xdr:colOff>177800</xdr:colOff>
      <xdr:row>36</xdr:row>
      <xdr:rowOff>97155</xdr:rowOff>
    </xdr:to>
    <xdr:cxnSp macro="">
      <xdr:nvCxnSpPr>
        <xdr:cNvPr id="243" name="直線コネクタ 242">
          <a:extLst>
            <a:ext uri="{FF2B5EF4-FFF2-40B4-BE49-F238E27FC236}">
              <a16:creationId xmlns:a16="http://schemas.microsoft.com/office/drawing/2014/main" id="{00000000-0008-0000-0200-0000F3000000}"/>
            </a:ext>
          </a:extLst>
        </xdr:cNvPr>
        <xdr:cNvCxnSpPr/>
      </xdr:nvCxnSpPr>
      <xdr:spPr>
        <a:xfrm flipV="1">
          <a:off x="12814300" y="6206490"/>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32402</xdr:rowOff>
    </xdr:from>
    <xdr:ext cx="405111" cy="259045"/>
    <xdr:sp macro="" textlink="">
      <xdr:nvSpPr>
        <xdr:cNvPr id="244" name="n_1aveValue【一般廃棄物処理施設】&#10;有形固定資産減価償却率">
          <a:extLst>
            <a:ext uri="{FF2B5EF4-FFF2-40B4-BE49-F238E27FC236}">
              <a16:creationId xmlns:a16="http://schemas.microsoft.com/office/drawing/2014/main" id="{00000000-0008-0000-0200-0000F4000000}"/>
            </a:ext>
          </a:extLst>
        </xdr:cNvPr>
        <xdr:cNvSpPr txBox="1"/>
      </xdr:nvSpPr>
      <xdr:spPr>
        <a:xfrm>
          <a:off x="15266044" y="654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22877</xdr:rowOff>
    </xdr:from>
    <xdr:ext cx="405111" cy="259045"/>
    <xdr:sp macro="" textlink="">
      <xdr:nvSpPr>
        <xdr:cNvPr id="245" name="n_2aveValue【一般廃棄物処理施設】&#10;有形固定資産減価償却率">
          <a:extLst>
            <a:ext uri="{FF2B5EF4-FFF2-40B4-BE49-F238E27FC236}">
              <a16:creationId xmlns:a16="http://schemas.microsoft.com/office/drawing/2014/main" id="{00000000-0008-0000-0200-0000F5000000}"/>
            </a:ext>
          </a:extLst>
        </xdr:cNvPr>
        <xdr:cNvSpPr txBox="1"/>
      </xdr:nvSpPr>
      <xdr:spPr>
        <a:xfrm>
          <a:off x="14389744" y="653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95267</xdr:rowOff>
    </xdr:from>
    <xdr:ext cx="405111" cy="259045"/>
    <xdr:sp macro="" textlink="">
      <xdr:nvSpPr>
        <xdr:cNvPr id="246" name="n_3aveValue【一般廃棄物処理施設】&#10;有形固定資産減価償却率">
          <a:extLst>
            <a:ext uri="{FF2B5EF4-FFF2-40B4-BE49-F238E27FC236}">
              <a16:creationId xmlns:a16="http://schemas.microsoft.com/office/drawing/2014/main" id="{00000000-0008-0000-0200-0000F6000000}"/>
            </a:ext>
          </a:extLst>
        </xdr:cNvPr>
        <xdr:cNvSpPr txBox="1"/>
      </xdr:nvSpPr>
      <xdr:spPr>
        <a:xfrm>
          <a:off x="13500744" y="6438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91457</xdr:rowOff>
    </xdr:from>
    <xdr:ext cx="405111" cy="259045"/>
    <xdr:sp macro="" textlink="">
      <xdr:nvSpPr>
        <xdr:cNvPr id="247" name="n_4aveValue【一般廃棄物処理施設】&#10;有形固定資産減価償却率">
          <a:extLst>
            <a:ext uri="{FF2B5EF4-FFF2-40B4-BE49-F238E27FC236}">
              <a16:creationId xmlns:a16="http://schemas.microsoft.com/office/drawing/2014/main" id="{00000000-0008-0000-0200-0000F7000000}"/>
            </a:ext>
          </a:extLst>
        </xdr:cNvPr>
        <xdr:cNvSpPr txBox="1"/>
      </xdr:nvSpPr>
      <xdr:spPr>
        <a:xfrm>
          <a:off x="12611744" y="643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156862</xdr:rowOff>
    </xdr:from>
    <xdr:ext cx="405111" cy="259045"/>
    <xdr:sp macro="" textlink="">
      <xdr:nvSpPr>
        <xdr:cNvPr id="248" name="n_1mainValue【一般廃棄物処理施設】&#10;有形固定資産減価償却率">
          <a:extLst>
            <a:ext uri="{FF2B5EF4-FFF2-40B4-BE49-F238E27FC236}">
              <a16:creationId xmlns:a16="http://schemas.microsoft.com/office/drawing/2014/main" id="{00000000-0008-0000-0200-0000F8000000}"/>
            </a:ext>
          </a:extLst>
        </xdr:cNvPr>
        <xdr:cNvSpPr txBox="1"/>
      </xdr:nvSpPr>
      <xdr:spPr>
        <a:xfrm>
          <a:off x="15266044" y="5986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122572</xdr:rowOff>
    </xdr:from>
    <xdr:ext cx="405111" cy="259045"/>
    <xdr:sp macro="" textlink="">
      <xdr:nvSpPr>
        <xdr:cNvPr id="249" name="n_2mainValue【一般廃棄物処理施設】&#10;有形固定資産減価償却率">
          <a:extLst>
            <a:ext uri="{FF2B5EF4-FFF2-40B4-BE49-F238E27FC236}">
              <a16:creationId xmlns:a16="http://schemas.microsoft.com/office/drawing/2014/main" id="{00000000-0008-0000-0200-0000F9000000}"/>
            </a:ext>
          </a:extLst>
        </xdr:cNvPr>
        <xdr:cNvSpPr txBox="1"/>
      </xdr:nvSpPr>
      <xdr:spPr>
        <a:xfrm>
          <a:off x="14389744" y="595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101617</xdr:rowOff>
    </xdr:from>
    <xdr:ext cx="405111" cy="259045"/>
    <xdr:sp macro="" textlink="">
      <xdr:nvSpPr>
        <xdr:cNvPr id="250" name="n_3mainValue【一般廃棄物処理施設】&#10;有形固定資産減価償却率">
          <a:extLst>
            <a:ext uri="{FF2B5EF4-FFF2-40B4-BE49-F238E27FC236}">
              <a16:creationId xmlns:a16="http://schemas.microsoft.com/office/drawing/2014/main" id="{00000000-0008-0000-0200-0000FA000000}"/>
            </a:ext>
          </a:extLst>
        </xdr:cNvPr>
        <xdr:cNvSpPr txBox="1"/>
      </xdr:nvSpPr>
      <xdr:spPr>
        <a:xfrm>
          <a:off x="13500744" y="593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164482</xdr:rowOff>
    </xdr:from>
    <xdr:ext cx="405111" cy="259045"/>
    <xdr:sp macro="" textlink="">
      <xdr:nvSpPr>
        <xdr:cNvPr id="251" name="n_4mainValue【一般廃棄物処理施設】&#10;有形固定資産減価償却率">
          <a:extLst>
            <a:ext uri="{FF2B5EF4-FFF2-40B4-BE49-F238E27FC236}">
              <a16:creationId xmlns:a16="http://schemas.microsoft.com/office/drawing/2014/main" id="{00000000-0008-0000-0200-0000FB000000}"/>
            </a:ext>
          </a:extLst>
        </xdr:cNvPr>
        <xdr:cNvSpPr txBox="1"/>
      </xdr:nvSpPr>
      <xdr:spPr>
        <a:xfrm>
          <a:off x="12611744" y="5993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252" name="正方形/長方形 251">
          <a:extLst>
            <a:ext uri="{FF2B5EF4-FFF2-40B4-BE49-F238E27FC236}">
              <a16:creationId xmlns:a16="http://schemas.microsoft.com/office/drawing/2014/main" id="{00000000-0008-0000-0200-0000FC00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53" name="正方形/長方形 252">
          <a:extLst>
            <a:ext uri="{FF2B5EF4-FFF2-40B4-BE49-F238E27FC236}">
              <a16:creationId xmlns:a16="http://schemas.microsoft.com/office/drawing/2014/main" id="{00000000-0008-0000-0200-0000FD00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54" name="正方形/長方形 253">
          <a:extLst>
            <a:ext uri="{FF2B5EF4-FFF2-40B4-BE49-F238E27FC236}">
              <a16:creationId xmlns:a16="http://schemas.microsoft.com/office/drawing/2014/main" id="{00000000-0008-0000-0200-0000FE00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55" name="正方形/長方形 254">
          <a:extLst>
            <a:ext uri="{FF2B5EF4-FFF2-40B4-BE49-F238E27FC236}">
              <a16:creationId xmlns:a16="http://schemas.microsoft.com/office/drawing/2014/main" id="{00000000-0008-0000-0200-0000FF00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56" name="正方形/長方形 255">
          <a:extLst>
            <a:ext uri="{FF2B5EF4-FFF2-40B4-BE49-F238E27FC236}">
              <a16:creationId xmlns:a16="http://schemas.microsoft.com/office/drawing/2014/main" id="{00000000-0008-0000-0200-000000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57" name="正方形/長方形 256">
          <a:extLst>
            <a:ext uri="{FF2B5EF4-FFF2-40B4-BE49-F238E27FC236}">
              <a16:creationId xmlns:a16="http://schemas.microsoft.com/office/drawing/2014/main" id="{00000000-0008-0000-0200-000001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58" name="正方形/長方形 257">
          <a:extLst>
            <a:ext uri="{FF2B5EF4-FFF2-40B4-BE49-F238E27FC236}">
              <a16:creationId xmlns:a16="http://schemas.microsoft.com/office/drawing/2014/main" id="{00000000-0008-0000-0200-000002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59" name="正方形/長方形 258">
          <a:extLst>
            <a:ext uri="{FF2B5EF4-FFF2-40B4-BE49-F238E27FC236}">
              <a16:creationId xmlns:a16="http://schemas.microsoft.com/office/drawing/2014/main" id="{00000000-0008-0000-0200-000003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260" name="テキスト ボックス 259">
          <a:extLst>
            <a:ext uri="{FF2B5EF4-FFF2-40B4-BE49-F238E27FC236}">
              <a16:creationId xmlns:a16="http://schemas.microsoft.com/office/drawing/2014/main" id="{00000000-0008-0000-0200-000004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261" name="直線コネクタ 260">
          <a:extLst>
            <a:ext uri="{FF2B5EF4-FFF2-40B4-BE49-F238E27FC236}">
              <a16:creationId xmlns:a16="http://schemas.microsoft.com/office/drawing/2014/main" id="{00000000-0008-0000-0200-000005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262" name="直線コネクタ 261">
          <a:extLst>
            <a:ext uri="{FF2B5EF4-FFF2-40B4-BE49-F238E27FC236}">
              <a16:creationId xmlns:a16="http://schemas.microsoft.com/office/drawing/2014/main" id="{00000000-0008-0000-0200-00000601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263" name="テキスト ボックス 262">
          <a:extLst>
            <a:ext uri="{FF2B5EF4-FFF2-40B4-BE49-F238E27FC236}">
              <a16:creationId xmlns:a16="http://schemas.microsoft.com/office/drawing/2014/main" id="{00000000-0008-0000-0200-000007010000}"/>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264" name="直線コネクタ 263">
          <a:extLst>
            <a:ext uri="{FF2B5EF4-FFF2-40B4-BE49-F238E27FC236}">
              <a16:creationId xmlns:a16="http://schemas.microsoft.com/office/drawing/2014/main" id="{00000000-0008-0000-0200-00000801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265" name="テキスト ボックス 264">
          <a:extLst>
            <a:ext uri="{FF2B5EF4-FFF2-40B4-BE49-F238E27FC236}">
              <a16:creationId xmlns:a16="http://schemas.microsoft.com/office/drawing/2014/main" id="{00000000-0008-0000-0200-000009010000}"/>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266" name="直線コネクタ 265">
          <a:extLst>
            <a:ext uri="{FF2B5EF4-FFF2-40B4-BE49-F238E27FC236}">
              <a16:creationId xmlns:a16="http://schemas.microsoft.com/office/drawing/2014/main" id="{00000000-0008-0000-0200-00000A01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267" name="テキスト ボックス 266">
          <a:extLst>
            <a:ext uri="{FF2B5EF4-FFF2-40B4-BE49-F238E27FC236}">
              <a16:creationId xmlns:a16="http://schemas.microsoft.com/office/drawing/2014/main" id="{00000000-0008-0000-0200-00000B010000}"/>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268" name="直線コネクタ 267">
          <a:extLst>
            <a:ext uri="{FF2B5EF4-FFF2-40B4-BE49-F238E27FC236}">
              <a16:creationId xmlns:a16="http://schemas.microsoft.com/office/drawing/2014/main" id="{00000000-0008-0000-0200-00000C01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269" name="テキスト ボックス 268">
          <a:extLst>
            <a:ext uri="{FF2B5EF4-FFF2-40B4-BE49-F238E27FC236}">
              <a16:creationId xmlns:a16="http://schemas.microsoft.com/office/drawing/2014/main" id="{00000000-0008-0000-0200-00000D010000}"/>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270" name="直線コネクタ 269">
          <a:extLst>
            <a:ext uri="{FF2B5EF4-FFF2-40B4-BE49-F238E27FC236}">
              <a16:creationId xmlns:a16="http://schemas.microsoft.com/office/drawing/2014/main" id="{00000000-0008-0000-0200-00000E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271" name="テキスト ボックス 270">
          <a:extLst>
            <a:ext uri="{FF2B5EF4-FFF2-40B4-BE49-F238E27FC236}">
              <a16:creationId xmlns:a16="http://schemas.microsoft.com/office/drawing/2014/main" id="{00000000-0008-0000-0200-00000F01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272" name="【一般廃棄物処理施設】&#10;一人当たり有形固定資産（償却資産）額グラフ枠">
          <a:extLst>
            <a:ext uri="{FF2B5EF4-FFF2-40B4-BE49-F238E27FC236}">
              <a16:creationId xmlns:a16="http://schemas.microsoft.com/office/drawing/2014/main" id="{00000000-0008-0000-0200-000010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24473</xdr:rowOff>
    </xdr:from>
    <xdr:to>
      <xdr:col>116</xdr:col>
      <xdr:colOff>62864</xdr:colOff>
      <xdr:row>41</xdr:row>
      <xdr:rowOff>133105</xdr:rowOff>
    </xdr:to>
    <xdr:cxnSp macro="">
      <xdr:nvCxnSpPr>
        <xdr:cNvPr id="273" name="直線コネクタ 272">
          <a:extLst>
            <a:ext uri="{FF2B5EF4-FFF2-40B4-BE49-F238E27FC236}">
              <a16:creationId xmlns:a16="http://schemas.microsoft.com/office/drawing/2014/main" id="{00000000-0008-0000-0200-000011010000}"/>
            </a:ext>
          </a:extLst>
        </xdr:cNvPr>
        <xdr:cNvCxnSpPr/>
      </xdr:nvCxnSpPr>
      <xdr:spPr>
        <a:xfrm flipV="1">
          <a:off x="22160864" y="5682323"/>
          <a:ext cx="0" cy="14802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136932</xdr:rowOff>
    </xdr:from>
    <xdr:ext cx="378565" cy="259045"/>
    <xdr:sp macro="" textlink="">
      <xdr:nvSpPr>
        <xdr:cNvPr id="274" name="【一般廃棄物処理施設】&#10;一人当たり有形固定資産（償却資産）額最小値テキスト">
          <a:extLst>
            <a:ext uri="{FF2B5EF4-FFF2-40B4-BE49-F238E27FC236}">
              <a16:creationId xmlns:a16="http://schemas.microsoft.com/office/drawing/2014/main" id="{00000000-0008-0000-0200-000012010000}"/>
            </a:ext>
          </a:extLst>
        </xdr:cNvPr>
        <xdr:cNvSpPr txBox="1"/>
      </xdr:nvSpPr>
      <xdr:spPr>
        <a:xfrm>
          <a:off x="22199600" y="71663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133105</xdr:rowOff>
    </xdr:from>
    <xdr:to>
      <xdr:col>116</xdr:col>
      <xdr:colOff>152400</xdr:colOff>
      <xdr:row>41</xdr:row>
      <xdr:rowOff>133105</xdr:rowOff>
    </xdr:to>
    <xdr:cxnSp macro="">
      <xdr:nvCxnSpPr>
        <xdr:cNvPr id="275" name="直線コネクタ 274">
          <a:extLst>
            <a:ext uri="{FF2B5EF4-FFF2-40B4-BE49-F238E27FC236}">
              <a16:creationId xmlns:a16="http://schemas.microsoft.com/office/drawing/2014/main" id="{00000000-0008-0000-0200-000013010000}"/>
            </a:ext>
          </a:extLst>
        </xdr:cNvPr>
        <xdr:cNvCxnSpPr/>
      </xdr:nvCxnSpPr>
      <xdr:spPr>
        <a:xfrm>
          <a:off x="22072600" y="7162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142600</xdr:rowOff>
    </xdr:from>
    <xdr:ext cx="599010" cy="259045"/>
    <xdr:sp macro="" textlink="">
      <xdr:nvSpPr>
        <xdr:cNvPr id="276" name="【一般廃棄物処理施設】&#10;一人当たり有形固定資産（償却資産）額最大値テキスト">
          <a:extLst>
            <a:ext uri="{FF2B5EF4-FFF2-40B4-BE49-F238E27FC236}">
              <a16:creationId xmlns:a16="http://schemas.microsoft.com/office/drawing/2014/main" id="{00000000-0008-0000-0200-000014010000}"/>
            </a:ext>
          </a:extLst>
        </xdr:cNvPr>
        <xdr:cNvSpPr txBox="1"/>
      </xdr:nvSpPr>
      <xdr:spPr>
        <a:xfrm>
          <a:off x="22199600" y="5457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24473</xdr:rowOff>
    </xdr:from>
    <xdr:to>
      <xdr:col>116</xdr:col>
      <xdr:colOff>152400</xdr:colOff>
      <xdr:row>33</xdr:row>
      <xdr:rowOff>24473</xdr:rowOff>
    </xdr:to>
    <xdr:cxnSp macro="">
      <xdr:nvCxnSpPr>
        <xdr:cNvPr id="277" name="直線コネクタ 276">
          <a:extLst>
            <a:ext uri="{FF2B5EF4-FFF2-40B4-BE49-F238E27FC236}">
              <a16:creationId xmlns:a16="http://schemas.microsoft.com/office/drawing/2014/main" id="{00000000-0008-0000-0200-000015010000}"/>
            </a:ext>
          </a:extLst>
        </xdr:cNvPr>
        <xdr:cNvCxnSpPr/>
      </xdr:nvCxnSpPr>
      <xdr:spPr>
        <a:xfrm>
          <a:off x="22072600" y="5682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95283</xdr:rowOff>
    </xdr:from>
    <xdr:ext cx="599010" cy="259045"/>
    <xdr:sp macro="" textlink="">
      <xdr:nvSpPr>
        <xdr:cNvPr id="278" name="【一般廃棄物処理施設】&#10;一人当たり有形固定資産（償却資産）額平均値テキスト">
          <a:extLst>
            <a:ext uri="{FF2B5EF4-FFF2-40B4-BE49-F238E27FC236}">
              <a16:creationId xmlns:a16="http://schemas.microsoft.com/office/drawing/2014/main" id="{00000000-0008-0000-0200-000016010000}"/>
            </a:ext>
          </a:extLst>
        </xdr:cNvPr>
        <xdr:cNvSpPr txBox="1"/>
      </xdr:nvSpPr>
      <xdr:spPr>
        <a:xfrm>
          <a:off x="22199600" y="67818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116856</xdr:rowOff>
    </xdr:from>
    <xdr:to>
      <xdr:col>116</xdr:col>
      <xdr:colOff>114300</xdr:colOff>
      <xdr:row>40</xdr:row>
      <xdr:rowOff>47006</xdr:rowOff>
    </xdr:to>
    <xdr:sp macro="" textlink="">
      <xdr:nvSpPr>
        <xdr:cNvPr id="279" name="フローチャート: 判断 278">
          <a:extLst>
            <a:ext uri="{FF2B5EF4-FFF2-40B4-BE49-F238E27FC236}">
              <a16:creationId xmlns:a16="http://schemas.microsoft.com/office/drawing/2014/main" id="{00000000-0008-0000-0200-000017010000}"/>
            </a:ext>
          </a:extLst>
        </xdr:cNvPr>
        <xdr:cNvSpPr/>
      </xdr:nvSpPr>
      <xdr:spPr>
        <a:xfrm>
          <a:off x="22110700" y="680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155903</xdr:rowOff>
    </xdr:from>
    <xdr:to>
      <xdr:col>112</xdr:col>
      <xdr:colOff>38100</xdr:colOff>
      <xdr:row>40</xdr:row>
      <xdr:rowOff>86053</xdr:rowOff>
    </xdr:to>
    <xdr:sp macro="" textlink="">
      <xdr:nvSpPr>
        <xdr:cNvPr id="280" name="フローチャート: 判断 279">
          <a:extLst>
            <a:ext uri="{FF2B5EF4-FFF2-40B4-BE49-F238E27FC236}">
              <a16:creationId xmlns:a16="http://schemas.microsoft.com/office/drawing/2014/main" id="{00000000-0008-0000-0200-000018010000}"/>
            </a:ext>
          </a:extLst>
        </xdr:cNvPr>
        <xdr:cNvSpPr/>
      </xdr:nvSpPr>
      <xdr:spPr>
        <a:xfrm>
          <a:off x="21272500" y="684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135861</xdr:rowOff>
    </xdr:from>
    <xdr:to>
      <xdr:col>107</xdr:col>
      <xdr:colOff>101600</xdr:colOff>
      <xdr:row>40</xdr:row>
      <xdr:rowOff>66011</xdr:rowOff>
    </xdr:to>
    <xdr:sp macro="" textlink="">
      <xdr:nvSpPr>
        <xdr:cNvPr id="281" name="フローチャート: 判断 280">
          <a:extLst>
            <a:ext uri="{FF2B5EF4-FFF2-40B4-BE49-F238E27FC236}">
              <a16:creationId xmlns:a16="http://schemas.microsoft.com/office/drawing/2014/main" id="{00000000-0008-0000-0200-000019010000}"/>
            </a:ext>
          </a:extLst>
        </xdr:cNvPr>
        <xdr:cNvSpPr/>
      </xdr:nvSpPr>
      <xdr:spPr>
        <a:xfrm>
          <a:off x="20383500" y="6822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116132</xdr:rowOff>
    </xdr:from>
    <xdr:to>
      <xdr:col>102</xdr:col>
      <xdr:colOff>165100</xdr:colOff>
      <xdr:row>40</xdr:row>
      <xdr:rowOff>46282</xdr:rowOff>
    </xdr:to>
    <xdr:sp macro="" textlink="">
      <xdr:nvSpPr>
        <xdr:cNvPr id="282" name="フローチャート: 判断 281">
          <a:extLst>
            <a:ext uri="{FF2B5EF4-FFF2-40B4-BE49-F238E27FC236}">
              <a16:creationId xmlns:a16="http://schemas.microsoft.com/office/drawing/2014/main" id="{00000000-0008-0000-0200-00001A010000}"/>
            </a:ext>
          </a:extLst>
        </xdr:cNvPr>
        <xdr:cNvSpPr/>
      </xdr:nvSpPr>
      <xdr:spPr>
        <a:xfrm>
          <a:off x="19494500" y="6802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162832</xdr:rowOff>
    </xdr:from>
    <xdr:to>
      <xdr:col>98</xdr:col>
      <xdr:colOff>38100</xdr:colOff>
      <xdr:row>40</xdr:row>
      <xdr:rowOff>92982</xdr:rowOff>
    </xdr:to>
    <xdr:sp macro="" textlink="">
      <xdr:nvSpPr>
        <xdr:cNvPr id="283" name="フローチャート: 判断 282">
          <a:extLst>
            <a:ext uri="{FF2B5EF4-FFF2-40B4-BE49-F238E27FC236}">
              <a16:creationId xmlns:a16="http://schemas.microsoft.com/office/drawing/2014/main" id="{00000000-0008-0000-0200-00001B010000}"/>
            </a:ext>
          </a:extLst>
        </xdr:cNvPr>
        <xdr:cNvSpPr/>
      </xdr:nvSpPr>
      <xdr:spPr>
        <a:xfrm>
          <a:off x="18605500" y="6849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284" name="テキスト ボックス 283">
          <a:extLst>
            <a:ext uri="{FF2B5EF4-FFF2-40B4-BE49-F238E27FC236}">
              <a16:creationId xmlns:a16="http://schemas.microsoft.com/office/drawing/2014/main" id="{00000000-0008-0000-0200-00001C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285" name="テキスト ボックス 284">
          <a:extLst>
            <a:ext uri="{FF2B5EF4-FFF2-40B4-BE49-F238E27FC236}">
              <a16:creationId xmlns:a16="http://schemas.microsoft.com/office/drawing/2014/main" id="{00000000-0008-0000-0200-00001D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286" name="テキスト ボックス 285">
          <a:extLst>
            <a:ext uri="{FF2B5EF4-FFF2-40B4-BE49-F238E27FC236}">
              <a16:creationId xmlns:a16="http://schemas.microsoft.com/office/drawing/2014/main" id="{00000000-0008-0000-0200-00001E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287" name="テキスト ボックス 286">
          <a:extLst>
            <a:ext uri="{FF2B5EF4-FFF2-40B4-BE49-F238E27FC236}">
              <a16:creationId xmlns:a16="http://schemas.microsoft.com/office/drawing/2014/main" id="{00000000-0008-0000-0200-00001F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288" name="テキスト ボックス 287">
          <a:extLst>
            <a:ext uri="{FF2B5EF4-FFF2-40B4-BE49-F238E27FC236}">
              <a16:creationId xmlns:a16="http://schemas.microsoft.com/office/drawing/2014/main" id="{00000000-0008-0000-0200-000020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19804</xdr:rowOff>
    </xdr:from>
    <xdr:to>
      <xdr:col>116</xdr:col>
      <xdr:colOff>114300</xdr:colOff>
      <xdr:row>39</xdr:row>
      <xdr:rowOff>121404</xdr:rowOff>
    </xdr:to>
    <xdr:sp macro="" textlink="">
      <xdr:nvSpPr>
        <xdr:cNvPr id="289" name="楕円 288">
          <a:extLst>
            <a:ext uri="{FF2B5EF4-FFF2-40B4-BE49-F238E27FC236}">
              <a16:creationId xmlns:a16="http://schemas.microsoft.com/office/drawing/2014/main" id="{00000000-0008-0000-0200-000021010000}"/>
            </a:ext>
          </a:extLst>
        </xdr:cNvPr>
        <xdr:cNvSpPr/>
      </xdr:nvSpPr>
      <xdr:spPr>
        <a:xfrm>
          <a:off x="22110700" y="6706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42681</xdr:rowOff>
    </xdr:from>
    <xdr:ext cx="599010" cy="259045"/>
    <xdr:sp macro="" textlink="">
      <xdr:nvSpPr>
        <xdr:cNvPr id="290" name="【一般廃棄物処理施設】&#10;一人当たり有形固定資産（償却資産）額該当値テキスト">
          <a:extLst>
            <a:ext uri="{FF2B5EF4-FFF2-40B4-BE49-F238E27FC236}">
              <a16:creationId xmlns:a16="http://schemas.microsoft.com/office/drawing/2014/main" id="{00000000-0008-0000-0200-000022010000}"/>
            </a:ext>
          </a:extLst>
        </xdr:cNvPr>
        <xdr:cNvSpPr txBox="1"/>
      </xdr:nvSpPr>
      <xdr:spPr>
        <a:xfrm>
          <a:off x="22199600" y="6557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13150</xdr:rowOff>
    </xdr:from>
    <xdr:to>
      <xdr:col>112</xdr:col>
      <xdr:colOff>38100</xdr:colOff>
      <xdr:row>39</xdr:row>
      <xdr:rowOff>114750</xdr:rowOff>
    </xdr:to>
    <xdr:sp macro="" textlink="">
      <xdr:nvSpPr>
        <xdr:cNvPr id="291" name="楕円 290">
          <a:extLst>
            <a:ext uri="{FF2B5EF4-FFF2-40B4-BE49-F238E27FC236}">
              <a16:creationId xmlns:a16="http://schemas.microsoft.com/office/drawing/2014/main" id="{00000000-0008-0000-0200-000023010000}"/>
            </a:ext>
          </a:extLst>
        </xdr:cNvPr>
        <xdr:cNvSpPr/>
      </xdr:nvSpPr>
      <xdr:spPr>
        <a:xfrm>
          <a:off x="21272500" y="669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63950</xdr:rowOff>
    </xdr:from>
    <xdr:to>
      <xdr:col>116</xdr:col>
      <xdr:colOff>63500</xdr:colOff>
      <xdr:row>39</xdr:row>
      <xdr:rowOff>70604</xdr:rowOff>
    </xdr:to>
    <xdr:cxnSp macro="">
      <xdr:nvCxnSpPr>
        <xdr:cNvPr id="292" name="直線コネクタ 291">
          <a:extLst>
            <a:ext uri="{FF2B5EF4-FFF2-40B4-BE49-F238E27FC236}">
              <a16:creationId xmlns:a16="http://schemas.microsoft.com/office/drawing/2014/main" id="{00000000-0008-0000-0200-000024010000}"/>
            </a:ext>
          </a:extLst>
        </xdr:cNvPr>
        <xdr:cNvCxnSpPr/>
      </xdr:nvCxnSpPr>
      <xdr:spPr>
        <a:xfrm>
          <a:off x="21323300" y="6750500"/>
          <a:ext cx="838200" cy="6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49524</xdr:rowOff>
    </xdr:from>
    <xdr:to>
      <xdr:col>107</xdr:col>
      <xdr:colOff>101600</xdr:colOff>
      <xdr:row>39</xdr:row>
      <xdr:rowOff>151124</xdr:rowOff>
    </xdr:to>
    <xdr:sp macro="" textlink="">
      <xdr:nvSpPr>
        <xdr:cNvPr id="293" name="楕円 292">
          <a:extLst>
            <a:ext uri="{FF2B5EF4-FFF2-40B4-BE49-F238E27FC236}">
              <a16:creationId xmlns:a16="http://schemas.microsoft.com/office/drawing/2014/main" id="{00000000-0008-0000-0200-000025010000}"/>
            </a:ext>
          </a:extLst>
        </xdr:cNvPr>
        <xdr:cNvSpPr/>
      </xdr:nvSpPr>
      <xdr:spPr>
        <a:xfrm>
          <a:off x="20383500" y="6736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63950</xdr:rowOff>
    </xdr:from>
    <xdr:to>
      <xdr:col>111</xdr:col>
      <xdr:colOff>177800</xdr:colOff>
      <xdr:row>39</xdr:row>
      <xdr:rowOff>100324</xdr:rowOff>
    </xdr:to>
    <xdr:cxnSp macro="">
      <xdr:nvCxnSpPr>
        <xdr:cNvPr id="294" name="直線コネクタ 293">
          <a:extLst>
            <a:ext uri="{FF2B5EF4-FFF2-40B4-BE49-F238E27FC236}">
              <a16:creationId xmlns:a16="http://schemas.microsoft.com/office/drawing/2014/main" id="{00000000-0008-0000-0200-000026010000}"/>
            </a:ext>
          </a:extLst>
        </xdr:cNvPr>
        <xdr:cNvCxnSpPr/>
      </xdr:nvCxnSpPr>
      <xdr:spPr>
        <a:xfrm flipV="1">
          <a:off x="20434300" y="6750500"/>
          <a:ext cx="889000" cy="36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59347</xdr:rowOff>
    </xdr:from>
    <xdr:to>
      <xdr:col>102</xdr:col>
      <xdr:colOff>165100</xdr:colOff>
      <xdr:row>39</xdr:row>
      <xdr:rowOff>160947</xdr:rowOff>
    </xdr:to>
    <xdr:sp macro="" textlink="">
      <xdr:nvSpPr>
        <xdr:cNvPr id="295" name="楕円 294">
          <a:extLst>
            <a:ext uri="{FF2B5EF4-FFF2-40B4-BE49-F238E27FC236}">
              <a16:creationId xmlns:a16="http://schemas.microsoft.com/office/drawing/2014/main" id="{00000000-0008-0000-0200-000027010000}"/>
            </a:ext>
          </a:extLst>
        </xdr:cNvPr>
        <xdr:cNvSpPr/>
      </xdr:nvSpPr>
      <xdr:spPr>
        <a:xfrm>
          <a:off x="19494500" y="6745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100324</xdr:rowOff>
    </xdr:from>
    <xdr:to>
      <xdr:col>107</xdr:col>
      <xdr:colOff>50800</xdr:colOff>
      <xdr:row>39</xdr:row>
      <xdr:rowOff>110147</xdr:rowOff>
    </xdr:to>
    <xdr:cxnSp macro="">
      <xdr:nvCxnSpPr>
        <xdr:cNvPr id="296" name="直線コネクタ 295">
          <a:extLst>
            <a:ext uri="{FF2B5EF4-FFF2-40B4-BE49-F238E27FC236}">
              <a16:creationId xmlns:a16="http://schemas.microsoft.com/office/drawing/2014/main" id="{00000000-0008-0000-0200-000028010000}"/>
            </a:ext>
          </a:extLst>
        </xdr:cNvPr>
        <xdr:cNvCxnSpPr/>
      </xdr:nvCxnSpPr>
      <xdr:spPr>
        <a:xfrm flipV="1">
          <a:off x="19545300" y="6786874"/>
          <a:ext cx="889000" cy="9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78554</xdr:rowOff>
    </xdr:from>
    <xdr:to>
      <xdr:col>98</xdr:col>
      <xdr:colOff>38100</xdr:colOff>
      <xdr:row>40</xdr:row>
      <xdr:rowOff>8704</xdr:rowOff>
    </xdr:to>
    <xdr:sp macro="" textlink="">
      <xdr:nvSpPr>
        <xdr:cNvPr id="297" name="楕円 296">
          <a:extLst>
            <a:ext uri="{FF2B5EF4-FFF2-40B4-BE49-F238E27FC236}">
              <a16:creationId xmlns:a16="http://schemas.microsoft.com/office/drawing/2014/main" id="{00000000-0008-0000-0200-000029010000}"/>
            </a:ext>
          </a:extLst>
        </xdr:cNvPr>
        <xdr:cNvSpPr/>
      </xdr:nvSpPr>
      <xdr:spPr>
        <a:xfrm>
          <a:off x="18605500" y="6765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110147</xdr:rowOff>
    </xdr:from>
    <xdr:to>
      <xdr:col>102</xdr:col>
      <xdr:colOff>114300</xdr:colOff>
      <xdr:row>39</xdr:row>
      <xdr:rowOff>129354</xdr:rowOff>
    </xdr:to>
    <xdr:cxnSp macro="">
      <xdr:nvCxnSpPr>
        <xdr:cNvPr id="298" name="直線コネクタ 297">
          <a:extLst>
            <a:ext uri="{FF2B5EF4-FFF2-40B4-BE49-F238E27FC236}">
              <a16:creationId xmlns:a16="http://schemas.microsoft.com/office/drawing/2014/main" id="{00000000-0008-0000-0200-00002A010000}"/>
            </a:ext>
          </a:extLst>
        </xdr:cNvPr>
        <xdr:cNvCxnSpPr/>
      </xdr:nvCxnSpPr>
      <xdr:spPr>
        <a:xfrm flipV="1">
          <a:off x="18656300" y="6796697"/>
          <a:ext cx="889000" cy="19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77180</xdr:rowOff>
    </xdr:from>
    <xdr:ext cx="599010" cy="259045"/>
    <xdr:sp macro="" textlink="">
      <xdr:nvSpPr>
        <xdr:cNvPr id="299" name="n_1aveValue【一般廃棄物処理施設】&#10;一人当たり有形固定資産（償却資産）額">
          <a:extLst>
            <a:ext uri="{FF2B5EF4-FFF2-40B4-BE49-F238E27FC236}">
              <a16:creationId xmlns:a16="http://schemas.microsoft.com/office/drawing/2014/main" id="{00000000-0008-0000-0200-00002B010000}"/>
            </a:ext>
          </a:extLst>
        </xdr:cNvPr>
        <xdr:cNvSpPr txBox="1"/>
      </xdr:nvSpPr>
      <xdr:spPr>
        <a:xfrm>
          <a:off x="21011095" y="6935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57138</xdr:rowOff>
    </xdr:from>
    <xdr:ext cx="599010" cy="259045"/>
    <xdr:sp macro="" textlink="">
      <xdr:nvSpPr>
        <xdr:cNvPr id="300" name="n_2aveValue【一般廃棄物処理施設】&#10;一人当たり有形固定資産（償却資産）額">
          <a:extLst>
            <a:ext uri="{FF2B5EF4-FFF2-40B4-BE49-F238E27FC236}">
              <a16:creationId xmlns:a16="http://schemas.microsoft.com/office/drawing/2014/main" id="{00000000-0008-0000-0200-00002C010000}"/>
            </a:ext>
          </a:extLst>
        </xdr:cNvPr>
        <xdr:cNvSpPr txBox="1"/>
      </xdr:nvSpPr>
      <xdr:spPr>
        <a:xfrm>
          <a:off x="20134795" y="6915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37409</xdr:rowOff>
    </xdr:from>
    <xdr:ext cx="599010" cy="259045"/>
    <xdr:sp macro="" textlink="">
      <xdr:nvSpPr>
        <xdr:cNvPr id="301" name="n_3aveValue【一般廃棄物処理施設】&#10;一人当たり有形固定資産（償却資産）額">
          <a:extLst>
            <a:ext uri="{FF2B5EF4-FFF2-40B4-BE49-F238E27FC236}">
              <a16:creationId xmlns:a16="http://schemas.microsoft.com/office/drawing/2014/main" id="{00000000-0008-0000-0200-00002D010000}"/>
            </a:ext>
          </a:extLst>
        </xdr:cNvPr>
        <xdr:cNvSpPr txBox="1"/>
      </xdr:nvSpPr>
      <xdr:spPr>
        <a:xfrm>
          <a:off x="19245795" y="6895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84109</xdr:rowOff>
    </xdr:from>
    <xdr:ext cx="599010" cy="259045"/>
    <xdr:sp macro="" textlink="">
      <xdr:nvSpPr>
        <xdr:cNvPr id="302" name="n_4aveValue【一般廃棄物処理施設】&#10;一人当たり有形固定資産（償却資産）額">
          <a:extLst>
            <a:ext uri="{FF2B5EF4-FFF2-40B4-BE49-F238E27FC236}">
              <a16:creationId xmlns:a16="http://schemas.microsoft.com/office/drawing/2014/main" id="{00000000-0008-0000-0200-00002E010000}"/>
            </a:ext>
          </a:extLst>
        </xdr:cNvPr>
        <xdr:cNvSpPr txBox="1"/>
      </xdr:nvSpPr>
      <xdr:spPr>
        <a:xfrm>
          <a:off x="18356795" y="6942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37</xdr:row>
      <xdr:rowOff>131277</xdr:rowOff>
    </xdr:from>
    <xdr:ext cx="599010" cy="259045"/>
    <xdr:sp macro="" textlink="">
      <xdr:nvSpPr>
        <xdr:cNvPr id="303" name="n_1mainValue【一般廃棄物処理施設】&#10;一人当たり有形固定資産（償却資産）額">
          <a:extLst>
            <a:ext uri="{FF2B5EF4-FFF2-40B4-BE49-F238E27FC236}">
              <a16:creationId xmlns:a16="http://schemas.microsoft.com/office/drawing/2014/main" id="{00000000-0008-0000-0200-00002F010000}"/>
            </a:ext>
          </a:extLst>
        </xdr:cNvPr>
        <xdr:cNvSpPr txBox="1"/>
      </xdr:nvSpPr>
      <xdr:spPr>
        <a:xfrm>
          <a:off x="21011095" y="6474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167651</xdr:rowOff>
    </xdr:from>
    <xdr:ext cx="599010" cy="259045"/>
    <xdr:sp macro="" textlink="">
      <xdr:nvSpPr>
        <xdr:cNvPr id="304" name="n_2mainValue【一般廃棄物処理施設】&#10;一人当たり有形固定資産（償却資産）額">
          <a:extLst>
            <a:ext uri="{FF2B5EF4-FFF2-40B4-BE49-F238E27FC236}">
              <a16:creationId xmlns:a16="http://schemas.microsoft.com/office/drawing/2014/main" id="{00000000-0008-0000-0200-000030010000}"/>
            </a:ext>
          </a:extLst>
        </xdr:cNvPr>
        <xdr:cNvSpPr txBox="1"/>
      </xdr:nvSpPr>
      <xdr:spPr>
        <a:xfrm>
          <a:off x="20134795" y="6511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6024</xdr:rowOff>
    </xdr:from>
    <xdr:ext cx="599010" cy="259045"/>
    <xdr:sp macro="" textlink="">
      <xdr:nvSpPr>
        <xdr:cNvPr id="305" name="n_3mainValue【一般廃棄物処理施設】&#10;一人当たり有形固定資産（償却資産）額">
          <a:extLst>
            <a:ext uri="{FF2B5EF4-FFF2-40B4-BE49-F238E27FC236}">
              <a16:creationId xmlns:a16="http://schemas.microsoft.com/office/drawing/2014/main" id="{00000000-0008-0000-0200-000031010000}"/>
            </a:ext>
          </a:extLst>
        </xdr:cNvPr>
        <xdr:cNvSpPr txBox="1"/>
      </xdr:nvSpPr>
      <xdr:spPr>
        <a:xfrm>
          <a:off x="19245795" y="6521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25231</xdr:rowOff>
    </xdr:from>
    <xdr:ext cx="599010" cy="259045"/>
    <xdr:sp macro="" textlink="">
      <xdr:nvSpPr>
        <xdr:cNvPr id="306" name="n_4mainValue【一般廃棄物処理施設】&#10;一人当たり有形固定資産（償却資産）額">
          <a:extLst>
            <a:ext uri="{FF2B5EF4-FFF2-40B4-BE49-F238E27FC236}">
              <a16:creationId xmlns:a16="http://schemas.microsoft.com/office/drawing/2014/main" id="{00000000-0008-0000-0200-000032010000}"/>
            </a:ext>
          </a:extLst>
        </xdr:cNvPr>
        <xdr:cNvSpPr txBox="1"/>
      </xdr:nvSpPr>
      <xdr:spPr>
        <a:xfrm>
          <a:off x="18356795" y="6540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07" name="正方形/長方形 306">
          <a:extLst>
            <a:ext uri="{FF2B5EF4-FFF2-40B4-BE49-F238E27FC236}">
              <a16:creationId xmlns:a16="http://schemas.microsoft.com/office/drawing/2014/main" id="{00000000-0008-0000-0200-000033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08" name="正方形/長方形 307">
          <a:extLst>
            <a:ext uri="{FF2B5EF4-FFF2-40B4-BE49-F238E27FC236}">
              <a16:creationId xmlns:a16="http://schemas.microsoft.com/office/drawing/2014/main" id="{00000000-0008-0000-0200-000034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09" name="正方形/長方形 308">
          <a:extLst>
            <a:ext uri="{FF2B5EF4-FFF2-40B4-BE49-F238E27FC236}">
              <a16:creationId xmlns:a16="http://schemas.microsoft.com/office/drawing/2014/main" id="{00000000-0008-0000-0200-000035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10" name="正方形/長方形 309">
          <a:extLst>
            <a:ext uri="{FF2B5EF4-FFF2-40B4-BE49-F238E27FC236}">
              <a16:creationId xmlns:a16="http://schemas.microsoft.com/office/drawing/2014/main" id="{00000000-0008-0000-0200-000036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11" name="正方形/長方形 310">
          <a:extLst>
            <a:ext uri="{FF2B5EF4-FFF2-40B4-BE49-F238E27FC236}">
              <a16:creationId xmlns:a16="http://schemas.microsoft.com/office/drawing/2014/main" id="{00000000-0008-0000-0200-000037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12" name="正方形/長方形 311">
          <a:extLst>
            <a:ext uri="{FF2B5EF4-FFF2-40B4-BE49-F238E27FC236}">
              <a16:creationId xmlns:a16="http://schemas.microsoft.com/office/drawing/2014/main" id="{00000000-0008-0000-0200-000038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13" name="正方形/長方形 312">
          <a:extLst>
            <a:ext uri="{FF2B5EF4-FFF2-40B4-BE49-F238E27FC236}">
              <a16:creationId xmlns:a16="http://schemas.microsoft.com/office/drawing/2014/main" id="{00000000-0008-0000-0200-000039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14" name="正方形/長方形 313">
          <a:extLst>
            <a:ext uri="{FF2B5EF4-FFF2-40B4-BE49-F238E27FC236}">
              <a16:creationId xmlns:a16="http://schemas.microsoft.com/office/drawing/2014/main" id="{00000000-0008-0000-0200-00003A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15" name="テキスト ボックス 314">
          <a:extLst>
            <a:ext uri="{FF2B5EF4-FFF2-40B4-BE49-F238E27FC236}">
              <a16:creationId xmlns:a16="http://schemas.microsoft.com/office/drawing/2014/main" id="{00000000-0008-0000-0200-00003B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16" name="直線コネクタ 315">
          <a:extLst>
            <a:ext uri="{FF2B5EF4-FFF2-40B4-BE49-F238E27FC236}">
              <a16:creationId xmlns:a16="http://schemas.microsoft.com/office/drawing/2014/main" id="{00000000-0008-0000-0200-00003C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317" name="テキスト ボックス 316">
          <a:extLst>
            <a:ext uri="{FF2B5EF4-FFF2-40B4-BE49-F238E27FC236}">
              <a16:creationId xmlns:a16="http://schemas.microsoft.com/office/drawing/2014/main" id="{00000000-0008-0000-0200-00003D01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318" name="直線コネクタ 317">
          <a:extLst>
            <a:ext uri="{FF2B5EF4-FFF2-40B4-BE49-F238E27FC236}">
              <a16:creationId xmlns:a16="http://schemas.microsoft.com/office/drawing/2014/main" id="{00000000-0008-0000-0200-00003E01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319" name="テキスト ボックス 318">
          <a:extLst>
            <a:ext uri="{FF2B5EF4-FFF2-40B4-BE49-F238E27FC236}">
              <a16:creationId xmlns:a16="http://schemas.microsoft.com/office/drawing/2014/main" id="{00000000-0008-0000-0200-00003F010000}"/>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20" name="直線コネクタ 319">
          <a:extLst>
            <a:ext uri="{FF2B5EF4-FFF2-40B4-BE49-F238E27FC236}">
              <a16:creationId xmlns:a16="http://schemas.microsoft.com/office/drawing/2014/main" id="{00000000-0008-0000-0200-00004001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21" name="テキスト ボックス 320">
          <a:extLst>
            <a:ext uri="{FF2B5EF4-FFF2-40B4-BE49-F238E27FC236}">
              <a16:creationId xmlns:a16="http://schemas.microsoft.com/office/drawing/2014/main" id="{00000000-0008-0000-0200-00004101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22" name="直線コネクタ 321">
          <a:extLst>
            <a:ext uri="{FF2B5EF4-FFF2-40B4-BE49-F238E27FC236}">
              <a16:creationId xmlns:a16="http://schemas.microsoft.com/office/drawing/2014/main" id="{00000000-0008-0000-0200-00004201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23" name="テキスト ボックス 322">
          <a:extLst>
            <a:ext uri="{FF2B5EF4-FFF2-40B4-BE49-F238E27FC236}">
              <a16:creationId xmlns:a16="http://schemas.microsoft.com/office/drawing/2014/main" id="{00000000-0008-0000-0200-00004301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24" name="直線コネクタ 323">
          <a:extLst>
            <a:ext uri="{FF2B5EF4-FFF2-40B4-BE49-F238E27FC236}">
              <a16:creationId xmlns:a16="http://schemas.microsoft.com/office/drawing/2014/main" id="{00000000-0008-0000-0200-00004401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325" name="テキスト ボックス 324">
          <a:extLst>
            <a:ext uri="{FF2B5EF4-FFF2-40B4-BE49-F238E27FC236}">
              <a16:creationId xmlns:a16="http://schemas.microsoft.com/office/drawing/2014/main" id="{00000000-0008-0000-0200-00004501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326" name="直線コネクタ 325">
          <a:extLst>
            <a:ext uri="{FF2B5EF4-FFF2-40B4-BE49-F238E27FC236}">
              <a16:creationId xmlns:a16="http://schemas.microsoft.com/office/drawing/2014/main" id="{00000000-0008-0000-0200-00004601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macro="" textlink="">
      <xdr:nvSpPr>
        <xdr:cNvPr id="327" name="テキスト ボックス 326">
          <a:extLst>
            <a:ext uri="{FF2B5EF4-FFF2-40B4-BE49-F238E27FC236}">
              <a16:creationId xmlns:a16="http://schemas.microsoft.com/office/drawing/2014/main" id="{00000000-0008-0000-0200-000047010000}"/>
            </a:ext>
          </a:extLst>
        </xdr:cNvPr>
        <xdr:cNvSpPr txBox="1"/>
      </xdr:nvSpPr>
      <xdr:spPr>
        <a:xfrm>
          <a:off x="12107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28" name="直線コネクタ 327">
          <a:extLst>
            <a:ext uri="{FF2B5EF4-FFF2-40B4-BE49-F238E27FC236}">
              <a16:creationId xmlns:a16="http://schemas.microsoft.com/office/drawing/2014/main" id="{00000000-0008-0000-0200-000048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329" name="【保健センター・保健所】&#10;有形固定資産減価償却率グラフ枠">
          <a:extLst>
            <a:ext uri="{FF2B5EF4-FFF2-40B4-BE49-F238E27FC236}">
              <a16:creationId xmlns:a16="http://schemas.microsoft.com/office/drawing/2014/main" id="{00000000-0008-0000-0200-000049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78105</xdr:rowOff>
    </xdr:from>
    <xdr:to>
      <xdr:col>85</xdr:col>
      <xdr:colOff>126364</xdr:colOff>
      <xdr:row>64</xdr:row>
      <xdr:rowOff>129540</xdr:rowOff>
    </xdr:to>
    <xdr:cxnSp macro="">
      <xdr:nvCxnSpPr>
        <xdr:cNvPr id="330" name="直線コネクタ 329">
          <a:extLst>
            <a:ext uri="{FF2B5EF4-FFF2-40B4-BE49-F238E27FC236}">
              <a16:creationId xmlns:a16="http://schemas.microsoft.com/office/drawing/2014/main" id="{00000000-0008-0000-0200-00004A010000}"/>
            </a:ext>
          </a:extLst>
        </xdr:cNvPr>
        <xdr:cNvCxnSpPr/>
      </xdr:nvCxnSpPr>
      <xdr:spPr>
        <a:xfrm flipV="1">
          <a:off x="16318864" y="9679305"/>
          <a:ext cx="0" cy="1423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133367</xdr:rowOff>
    </xdr:from>
    <xdr:ext cx="405111" cy="259045"/>
    <xdr:sp macro="" textlink="">
      <xdr:nvSpPr>
        <xdr:cNvPr id="331" name="【保健センター・保健所】&#10;有形固定資産減価償却率最小値テキスト">
          <a:extLst>
            <a:ext uri="{FF2B5EF4-FFF2-40B4-BE49-F238E27FC236}">
              <a16:creationId xmlns:a16="http://schemas.microsoft.com/office/drawing/2014/main" id="{00000000-0008-0000-0200-00004B010000}"/>
            </a:ext>
          </a:extLst>
        </xdr:cNvPr>
        <xdr:cNvSpPr txBox="1"/>
      </xdr:nvSpPr>
      <xdr:spPr>
        <a:xfrm>
          <a:off x="16357600" y="11106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129540</xdr:rowOff>
    </xdr:from>
    <xdr:to>
      <xdr:col>86</xdr:col>
      <xdr:colOff>25400</xdr:colOff>
      <xdr:row>64</xdr:row>
      <xdr:rowOff>129540</xdr:rowOff>
    </xdr:to>
    <xdr:cxnSp macro="">
      <xdr:nvCxnSpPr>
        <xdr:cNvPr id="332" name="直線コネクタ 331">
          <a:extLst>
            <a:ext uri="{FF2B5EF4-FFF2-40B4-BE49-F238E27FC236}">
              <a16:creationId xmlns:a16="http://schemas.microsoft.com/office/drawing/2014/main" id="{00000000-0008-0000-0200-00004C010000}"/>
            </a:ext>
          </a:extLst>
        </xdr:cNvPr>
        <xdr:cNvCxnSpPr/>
      </xdr:nvCxnSpPr>
      <xdr:spPr>
        <a:xfrm>
          <a:off x="16230600" y="11102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24782</xdr:rowOff>
    </xdr:from>
    <xdr:ext cx="340478" cy="259045"/>
    <xdr:sp macro="" textlink="">
      <xdr:nvSpPr>
        <xdr:cNvPr id="333" name="【保健センター・保健所】&#10;有形固定資産減価償却率最大値テキスト">
          <a:extLst>
            <a:ext uri="{FF2B5EF4-FFF2-40B4-BE49-F238E27FC236}">
              <a16:creationId xmlns:a16="http://schemas.microsoft.com/office/drawing/2014/main" id="{00000000-0008-0000-0200-00004D010000}"/>
            </a:ext>
          </a:extLst>
        </xdr:cNvPr>
        <xdr:cNvSpPr txBox="1"/>
      </xdr:nvSpPr>
      <xdr:spPr>
        <a:xfrm>
          <a:off x="16357600" y="94545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78105</xdr:rowOff>
    </xdr:from>
    <xdr:to>
      <xdr:col>86</xdr:col>
      <xdr:colOff>25400</xdr:colOff>
      <xdr:row>56</xdr:row>
      <xdr:rowOff>78105</xdr:rowOff>
    </xdr:to>
    <xdr:cxnSp macro="">
      <xdr:nvCxnSpPr>
        <xdr:cNvPr id="334" name="直線コネクタ 333">
          <a:extLst>
            <a:ext uri="{FF2B5EF4-FFF2-40B4-BE49-F238E27FC236}">
              <a16:creationId xmlns:a16="http://schemas.microsoft.com/office/drawing/2014/main" id="{00000000-0008-0000-0200-00004E010000}"/>
            </a:ext>
          </a:extLst>
        </xdr:cNvPr>
        <xdr:cNvCxnSpPr/>
      </xdr:nvCxnSpPr>
      <xdr:spPr>
        <a:xfrm>
          <a:off x="16230600" y="9679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80662</xdr:rowOff>
    </xdr:from>
    <xdr:ext cx="405111" cy="259045"/>
    <xdr:sp macro="" textlink="">
      <xdr:nvSpPr>
        <xdr:cNvPr id="335" name="【保健センター・保健所】&#10;有形固定資産減価償却率平均値テキスト">
          <a:extLst>
            <a:ext uri="{FF2B5EF4-FFF2-40B4-BE49-F238E27FC236}">
              <a16:creationId xmlns:a16="http://schemas.microsoft.com/office/drawing/2014/main" id="{00000000-0008-0000-0200-00004F010000}"/>
            </a:ext>
          </a:extLst>
        </xdr:cNvPr>
        <xdr:cNvSpPr txBox="1"/>
      </xdr:nvSpPr>
      <xdr:spPr>
        <a:xfrm>
          <a:off x="16357600" y="101962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57785</xdr:rowOff>
    </xdr:from>
    <xdr:to>
      <xdr:col>85</xdr:col>
      <xdr:colOff>177800</xdr:colOff>
      <xdr:row>60</xdr:row>
      <xdr:rowOff>159385</xdr:rowOff>
    </xdr:to>
    <xdr:sp macro="" textlink="">
      <xdr:nvSpPr>
        <xdr:cNvPr id="336" name="フローチャート: 判断 335">
          <a:extLst>
            <a:ext uri="{FF2B5EF4-FFF2-40B4-BE49-F238E27FC236}">
              <a16:creationId xmlns:a16="http://schemas.microsoft.com/office/drawing/2014/main" id="{00000000-0008-0000-0200-000050010000}"/>
            </a:ext>
          </a:extLst>
        </xdr:cNvPr>
        <xdr:cNvSpPr/>
      </xdr:nvSpPr>
      <xdr:spPr>
        <a:xfrm>
          <a:off x="16268700" y="1034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84455</xdr:rowOff>
    </xdr:from>
    <xdr:to>
      <xdr:col>81</xdr:col>
      <xdr:colOff>101600</xdr:colOff>
      <xdr:row>61</xdr:row>
      <xdr:rowOff>14605</xdr:rowOff>
    </xdr:to>
    <xdr:sp macro="" textlink="">
      <xdr:nvSpPr>
        <xdr:cNvPr id="337" name="フローチャート: 判断 336">
          <a:extLst>
            <a:ext uri="{FF2B5EF4-FFF2-40B4-BE49-F238E27FC236}">
              <a16:creationId xmlns:a16="http://schemas.microsoft.com/office/drawing/2014/main" id="{00000000-0008-0000-0200-000051010000}"/>
            </a:ext>
          </a:extLst>
        </xdr:cNvPr>
        <xdr:cNvSpPr/>
      </xdr:nvSpPr>
      <xdr:spPr>
        <a:xfrm>
          <a:off x="15430500" y="1037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52070</xdr:rowOff>
    </xdr:from>
    <xdr:to>
      <xdr:col>76</xdr:col>
      <xdr:colOff>165100</xdr:colOff>
      <xdr:row>60</xdr:row>
      <xdr:rowOff>153670</xdr:rowOff>
    </xdr:to>
    <xdr:sp macro="" textlink="">
      <xdr:nvSpPr>
        <xdr:cNvPr id="338" name="フローチャート: 判断 337">
          <a:extLst>
            <a:ext uri="{FF2B5EF4-FFF2-40B4-BE49-F238E27FC236}">
              <a16:creationId xmlns:a16="http://schemas.microsoft.com/office/drawing/2014/main" id="{00000000-0008-0000-0200-000052010000}"/>
            </a:ext>
          </a:extLst>
        </xdr:cNvPr>
        <xdr:cNvSpPr/>
      </xdr:nvSpPr>
      <xdr:spPr>
        <a:xfrm>
          <a:off x="14541500" y="1033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139700</xdr:rowOff>
    </xdr:from>
    <xdr:to>
      <xdr:col>72</xdr:col>
      <xdr:colOff>38100</xdr:colOff>
      <xdr:row>60</xdr:row>
      <xdr:rowOff>69850</xdr:rowOff>
    </xdr:to>
    <xdr:sp macro="" textlink="">
      <xdr:nvSpPr>
        <xdr:cNvPr id="339" name="フローチャート: 判断 338">
          <a:extLst>
            <a:ext uri="{FF2B5EF4-FFF2-40B4-BE49-F238E27FC236}">
              <a16:creationId xmlns:a16="http://schemas.microsoft.com/office/drawing/2014/main" id="{00000000-0008-0000-0200-000053010000}"/>
            </a:ext>
          </a:extLst>
        </xdr:cNvPr>
        <xdr:cNvSpPr/>
      </xdr:nvSpPr>
      <xdr:spPr>
        <a:xfrm>
          <a:off x="136525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48260</xdr:rowOff>
    </xdr:from>
    <xdr:to>
      <xdr:col>67</xdr:col>
      <xdr:colOff>101600</xdr:colOff>
      <xdr:row>60</xdr:row>
      <xdr:rowOff>149860</xdr:rowOff>
    </xdr:to>
    <xdr:sp macro="" textlink="">
      <xdr:nvSpPr>
        <xdr:cNvPr id="340" name="フローチャート: 判断 339">
          <a:extLst>
            <a:ext uri="{FF2B5EF4-FFF2-40B4-BE49-F238E27FC236}">
              <a16:creationId xmlns:a16="http://schemas.microsoft.com/office/drawing/2014/main" id="{00000000-0008-0000-0200-000054010000}"/>
            </a:ext>
          </a:extLst>
        </xdr:cNvPr>
        <xdr:cNvSpPr/>
      </xdr:nvSpPr>
      <xdr:spPr>
        <a:xfrm>
          <a:off x="12763500" y="1033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41" name="テキスト ボックス 340">
          <a:extLst>
            <a:ext uri="{FF2B5EF4-FFF2-40B4-BE49-F238E27FC236}">
              <a16:creationId xmlns:a16="http://schemas.microsoft.com/office/drawing/2014/main" id="{00000000-0008-0000-0200-000055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42" name="テキスト ボックス 341">
          <a:extLst>
            <a:ext uri="{FF2B5EF4-FFF2-40B4-BE49-F238E27FC236}">
              <a16:creationId xmlns:a16="http://schemas.microsoft.com/office/drawing/2014/main" id="{00000000-0008-0000-0200-00005601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43" name="テキスト ボックス 342">
          <a:extLst>
            <a:ext uri="{FF2B5EF4-FFF2-40B4-BE49-F238E27FC236}">
              <a16:creationId xmlns:a16="http://schemas.microsoft.com/office/drawing/2014/main" id="{00000000-0008-0000-0200-00005701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44" name="テキスト ボックス 343">
          <a:extLst>
            <a:ext uri="{FF2B5EF4-FFF2-40B4-BE49-F238E27FC236}">
              <a16:creationId xmlns:a16="http://schemas.microsoft.com/office/drawing/2014/main" id="{00000000-0008-0000-0200-00005801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45" name="テキスト ボックス 344">
          <a:extLst>
            <a:ext uri="{FF2B5EF4-FFF2-40B4-BE49-F238E27FC236}">
              <a16:creationId xmlns:a16="http://schemas.microsoft.com/office/drawing/2014/main" id="{00000000-0008-0000-0200-00005901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36830</xdr:rowOff>
    </xdr:from>
    <xdr:to>
      <xdr:col>85</xdr:col>
      <xdr:colOff>177800</xdr:colOff>
      <xdr:row>61</xdr:row>
      <xdr:rowOff>138430</xdr:rowOff>
    </xdr:to>
    <xdr:sp macro="" textlink="">
      <xdr:nvSpPr>
        <xdr:cNvPr id="346" name="楕円 345">
          <a:extLst>
            <a:ext uri="{FF2B5EF4-FFF2-40B4-BE49-F238E27FC236}">
              <a16:creationId xmlns:a16="http://schemas.microsoft.com/office/drawing/2014/main" id="{00000000-0008-0000-0200-00005A010000}"/>
            </a:ext>
          </a:extLst>
        </xdr:cNvPr>
        <xdr:cNvSpPr/>
      </xdr:nvSpPr>
      <xdr:spPr>
        <a:xfrm>
          <a:off x="16268700" y="1049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15257</xdr:rowOff>
    </xdr:from>
    <xdr:ext cx="405111" cy="259045"/>
    <xdr:sp macro="" textlink="">
      <xdr:nvSpPr>
        <xdr:cNvPr id="347" name="【保健センター・保健所】&#10;有形固定資産減価償却率該当値テキスト">
          <a:extLst>
            <a:ext uri="{FF2B5EF4-FFF2-40B4-BE49-F238E27FC236}">
              <a16:creationId xmlns:a16="http://schemas.microsoft.com/office/drawing/2014/main" id="{00000000-0008-0000-0200-00005B010000}"/>
            </a:ext>
          </a:extLst>
        </xdr:cNvPr>
        <xdr:cNvSpPr txBox="1"/>
      </xdr:nvSpPr>
      <xdr:spPr>
        <a:xfrm>
          <a:off x="16357600" y="1047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168275</xdr:rowOff>
    </xdr:from>
    <xdr:to>
      <xdr:col>81</xdr:col>
      <xdr:colOff>101600</xdr:colOff>
      <xdr:row>61</xdr:row>
      <xdr:rowOff>98425</xdr:rowOff>
    </xdr:to>
    <xdr:sp macro="" textlink="">
      <xdr:nvSpPr>
        <xdr:cNvPr id="348" name="楕円 347">
          <a:extLst>
            <a:ext uri="{FF2B5EF4-FFF2-40B4-BE49-F238E27FC236}">
              <a16:creationId xmlns:a16="http://schemas.microsoft.com/office/drawing/2014/main" id="{00000000-0008-0000-0200-00005C010000}"/>
            </a:ext>
          </a:extLst>
        </xdr:cNvPr>
        <xdr:cNvSpPr/>
      </xdr:nvSpPr>
      <xdr:spPr>
        <a:xfrm>
          <a:off x="15430500" y="1045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47625</xdr:rowOff>
    </xdr:from>
    <xdr:to>
      <xdr:col>85</xdr:col>
      <xdr:colOff>127000</xdr:colOff>
      <xdr:row>61</xdr:row>
      <xdr:rowOff>87630</xdr:rowOff>
    </xdr:to>
    <xdr:cxnSp macro="">
      <xdr:nvCxnSpPr>
        <xdr:cNvPr id="349" name="直線コネクタ 348">
          <a:extLst>
            <a:ext uri="{FF2B5EF4-FFF2-40B4-BE49-F238E27FC236}">
              <a16:creationId xmlns:a16="http://schemas.microsoft.com/office/drawing/2014/main" id="{00000000-0008-0000-0200-00005D010000}"/>
            </a:ext>
          </a:extLst>
        </xdr:cNvPr>
        <xdr:cNvCxnSpPr/>
      </xdr:nvCxnSpPr>
      <xdr:spPr>
        <a:xfrm>
          <a:off x="15481300" y="1050607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128270</xdr:rowOff>
    </xdr:from>
    <xdr:to>
      <xdr:col>76</xdr:col>
      <xdr:colOff>165100</xdr:colOff>
      <xdr:row>61</xdr:row>
      <xdr:rowOff>58420</xdr:rowOff>
    </xdr:to>
    <xdr:sp macro="" textlink="">
      <xdr:nvSpPr>
        <xdr:cNvPr id="350" name="楕円 349">
          <a:extLst>
            <a:ext uri="{FF2B5EF4-FFF2-40B4-BE49-F238E27FC236}">
              <a16:creationId xmlns:a16="http://schemas.microsoft.com/office/drawing/2014/main" id="{00000000-0008-0000-0200-00005E010000}"/>
            </a:ext>
          </a:extLst>
        </xdr:cNvPr>
        <xdr:cNvSpPr/>
      </xdr:nvSpPr>
      <xdr:spPr>
        <a:xfrm>
          <a:off x="14541500" y="1041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7620</xdr:rowOff>
    </xdr:from>
    <xdr:to>
      <xdr:col>81</xdr:col>
      <xdr:colOff>50800</xdr:colOff>
      <xdr:row>61</xdr:row>
      <xdr:rowOff>47625</xdr:rowOff>
    </xdr:to>
    <xdr:cxnSp macro="">
      <xdr:nvCxnSpPr>
        <xdr:cNvPr id="351" name="直線コネクタ 350">
          <a:extLst>
            <a:ext uri="{FF2B5EF4-FFF2-40B4-BE49-F238E27FC236}">
              <a16:creationId xmlns:a16="http://schemas.microsoft.com/office/drawing/2014/main" id="{00000000-0008-0000-0200-00005F010000}"/>
            </a:ext>
          </a:extLst>
        </xdr:cNvPr>
        <xdr:cNvCxnSpPr/>
      </xdr:nvCxnSpPr>
      <xdr:spPr>
        <a:xfrm>
          <a:off x="14592300" y="1046607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92075</xdr:rowOff>
    </xdr:from>
    <xdr:to>
      <xdr:col>72</xdr:col>
      <xdr:colOff>38100</xdr:colOff>
      <xdr:row>61</xdr:row>
      <xdr:rowOff>22225</xdr:rowOff>
    </xdr:to>
    <xdr:sp macro="" textlink="">
      <xdr:nvSpPr>
        <xdr:cNvPr id="352" name="楕円 351">
          <a:extLst>
            <a:ext uri="{FF2B5EF4-FFF2-40B4-BE49-F238E27FC236}">
              <a16:creationId xmlns:a16="http://schemas.microsoft.com/office/drawing/2014/main" id="{00000000-0008-0000-0200-000060010000}"/>
            </a:ext>
          </a:extLst>
        </xdr:cNvPr>
        <xdr:cNvSpPr/>
      </xdr:nvSpPr>
      <xdr:spPr>
        <a:xfrm>
          <a:off x="13652500" y="1037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142875</xdr:rowOff>
    </xdr:from>
    <xdr:to>
      <xdr:col>76</xdr:col>
      <xdr:colOff>114300</xdr:colOff>
      <xdr:row>61</xdr:row>
      <xdr:rowOff>7620</xdr:rowOff>
    </xdr:to>
    <xdr:cxnSp macro="">
      <xdr:nvCxnSpPr>
        <xdr:cNvPr id="353" name="直線コネクタ 352">
          <a:extLst>
            <a:ext uri="{FF2B5EF4-FFF2-40B4-BE49-F238E27FC236}">
              <a16:creationId xmlns:a16="http://schemas.microsoft.com/office/drawing/2014/main" id="{00000000-0008-0000-0200-000061010000}"/>
            </a:ext>
          </a:extLst>
        </xdr:cNvPr>
        <xdr:cNvCxnSpPr/>
      </xdr:nvCxnSpPr>
      <xdr:spPr>
        <a:xfrm>
          <a:off x="13703300" y="1042987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52070</xdr:rowOff>
    </xdr:from>
    <xdr:to>
      <xdr:col>67</xdr:col>
      <xdr:colOff>101600</xdr:colOff>
      <xdr:row>60</xdr:row>
      <xdr:rowOff>153670</xdr:rowOff>
    </xdr:to>
    <xdr:sp macro="" textlink="">
      <xdr:nvSpPr>
        <xdr:cNvPr id="354" name="楕円 353">
          <a:extLst>
            <a:ext uri="{FF2B5EF4-FFF2-40B4-BE49-F238E27FC236}">
              <a16:creationId xmlns:a16="http://schemas.microsoft.com/office/drawing/2014/main" id="{00000000-0008-0000-0200-000062010000}"/>
            </a:ext>
          </a:extLst>
        </xdr:cNvPr>
        <xdr:cNvSpPr/>
      </xdr:nvSpPr>
      <xdr:spPr>
        <a:xfrm>
          <a:off x="12763500" y="1033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102870</xdr:rowOff>
    </xdr:from>
    <xdr:to>
      <xdr:col>71</xdr:col>
      <xdr:colOff>177800</xdr:colOff>
      <xdr:row>60</xdr:row>
      <xdr:rowOff>142875</xdr:rowOff>
    </xdr:to>
    <xdr:cxnSp macro="">
      <xdr:nvCxnSpPr>
        <xdr:cNvPr id="355" name="直線コネクタ 354">
          <a:extLst>
            <a:ext uri="{FF2B5EF4-FFF2-40B4-BE49-F238E27FC236}">
              <a16:creationId xmlns:a16="http://schemas.microsoft.com/office/drawing/2014/main" id="{00000000-0008-0000-0200-000063010000}"/>
            </a:ext>
          </a:extLst>
        </xdr:cNvPr>
        <xdr:cNvCxnSpPr/>
      </xdr:nvCxnSpPr>
      <xdr:spPr>
        <a:xfrm>
          <a:off x="12814300" y="1038987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31132</xdr:rowOff>
    </xdr:from>
    <xdr:ext cx="405111" cy="259045"/>
    <xdr:sp macro="" textlink="">
      <xdr:nvSpPr>
        <xdr:cNvPr id="356" name="n_1aveValue【保健センター・保健所】&#10;有形固定資産減価償却率">
          <a:extLst>
            <a:ext uri="{FF2B5EF4-FFF2-40B4-BE49-F238E27FC236}">
              <a16:creationId xmlns:a16="http://schemas.microsoft.com/office/drawing/2014/main" id="{00000000-0008-0000-0200-000064010000}"/>
            </a:ext>
          </a:extLst>
        </xdr:cNvPr>
        <xdr:cNvSpPr txBox="1"/>
      </xdr:nvSpPr>
      <xdr:spPr>
        <a:xfrm>
          <a:off x="15266044" y="10146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170197</xdr:rowOff>
    </xdr:from>
    <xdr:ext cx="405111" cy="259045"/>
    <xdr:sp macro="" textlink="">
      <xdr:nvSpPr>
        <xdr:cNvPr id="357" name="n_2aveValue【保健センター・保健所】&#10;有形固定資産減価償却率">
          <a:extLst>
            <a:ext uri="{FF2B5EF4-FFF2-40B4-BE49-F238E27FC236}">
              <a16:creationId xmlns:a16="http://schemas.microsoft.com/office/drawing/2014/main" id="{00000000-0008-0000-0200-000065010000}"/>
            </a:ext>
          </a:extLst>
        </xdr:cNvPr>
        <xdr:cNvSpPr txBox="1"/>
      </xdr:nvSpPr>
      <xdr:spPr>
        <a:xfrm>
          <a:off x="14389744" y="1011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86377</xdr:rowOff>
    </xdr:from>
    <xdr:ext cx="405111" cy="259045"/>
    <xdr:sp macro="" textlink="">
      <xdr:nvSpPr>
        <xdr:cNvPr id="358" name="n_3aveValue【保健センター・保健所】&#10;有形固定資産減価償却率">
          <a:extLst>
            <a:ext uri="{FF2B5EF4-FFF2-40B4-BE49-F238E27FC236}">
              <a16:creationId xmlns:a16="http://schemas.microsoft.com/office/drawing/2014/main" id="{00000000-0008-0000-0200-000066010000}"/>
            </a:ext>
          </a:extLst>
        </xdr:cNvPr>
        <xdr:cNvSpPr txBox="1"/>
      </xdr:nvSpPr>
      <xdr:spPr>
        <a:xfrm>
          <a:off x="13500744" y="1003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166387</xdr:rowOff>
    </xdr:from>
    <xdr:ext cx="405111" cy="259045"/>
    <xdr:sp macro="" textlink="">
      <xdr:nvSpPr>
        <xdr:cNvPr id="359" name="n_4aveValue【保健センター・保健所】&#10;有形固定資産減価償却率">
          <a:extLst>
            <a:ext uri="{FF2B5EF4-FFF2-40B4-BE49-F238E27FC236}">
              <a16:creationId xmlns:a16="http://schemas.microsoft.com/office/drawing/2014/main" id="{00000000-0008-0000-0200-000067010000}"/>
            </a:ext>
          </a:extLst>
        </xdr:cNvPr>
        <xdr:cNvSpPr txBox="1"/>
      </xdr:nvSpPr>
      <xdr:spPr>
        <a:xfrm>
          <a:off x="12611744" y="1011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89552</xdr:rowOff>
    </xdr:from>
    <xdr:ext cx="405111" cy="259045"/>
    <xdr:sp macro="" textlink="">
      <xdr:nvSpPr>
        <xdr:cNvPr id="360" name="n_1mainValue【保健センター・保健所】&#10;有形固定資産減価償却率">
          <a:extLst>
            <a:ext uri="{FF2B5EF4-FFF2-40B4-BE49-F238E27FC236}">
              <a16:creationId xmlns:a16="http://schemas.microsoft.com/office/drawing/2014/main" id="{00000000-0008-0000-0200-000068010000}"/>
            </a:ext>
          </a:extLst>
        </xdr:cNvPr>
        <xdr:cNvSpPr txBox="1"/>
      </xdr:nvSpPr>
      <xdr:spPr>
        <a:xfrm>
          <a:off x="15266044" y="10548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49547</xdr:rowOff>
    </xdr:from>
    <xdr:ext cx="405111" cy="259045"/>
    <xdr:sp macro="" textlink="">
      <xdr:nvSpPr>
        <xdr:cNvPr id="361" name="n_2mainValue【保健センター・保健所】&#10;有形固定資産減価償却率">
          <a:extLst>
            <a:ext uri="{FF2B5EF4-FFF2-40B4-BE49-F238E27FC236}">
              <a16:creationId xmlns:a16="http://schemas.microsoft.com/office/drawing/2014/main" id="{00000000-0008-0000-0200-000069010000}"/>
            </a:ext>
          </a:extLst>
        </xdr:cNvPr>
        <xdr:cNvSpPr txBox="1"/>
      </xdr:nvSpPr>
      <xdr:spPr>
        <a:xfrm>
          <a:off x="14389744" y="1050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13352</xdr:rowOff>
    </xdr:from>
    <xdr:ext cx="405111" cy="259045"/>
    <xdr:sp macro="" textlink="">
      <xdr:nvSpPr>
        <xdr:cNvPr id="362" name="n_3mainValue【保健センター・保健所】&#10;有形固定資産減価償却率">
          <a:extLst>
            <a:ext uri="{FF2B5EF4-FFF2-40B4-BE49-F238E27FC236}">
              <a16:creationId xmlns:a16="http://schemas.microsoft.com/office/drawing/2014/main" id="{00000000-0008-0000-0200-00006A010000}"/>
            </a:ext>
          </a:extLst>
        </xdr:cNvPr>
        <xdr:cNvSpPr txBox="1"/>
      </xdr:nvSpPr>
      <xdr:spPr>
        <a:xfrm>
          <a:off x="13500744" y="1047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144797</xdr:rowOff>
    </xdr:from>
    <xdr:ext cx="405111" cy="259045"/>
    <xdr:sp macro="" textlink="">
      <xdr:nvSpPr>
        <xdr:cNvPr id="363" name="n_4mainValue【保健センター・保健所】&#10;有形固定資産減価償却率">
          <a:extLst>
            <a:ext uri="{FF2B5EF4-FFF2-40B4-BE49-F238E27FC236}">
              <a16:creationId xmlns:a16="http://schemas.microsoft.com/office/drawing/2014/main" id="{00000000-0008-0000-0200-00006B010000}"/>
            </a:ext>
          </a:extLst>
        </xdr:cNvPr>
        <xdr:cNvSpPr txBox="1"/>
      </xdr:nvSpPr>
      <xdr:spPr>
        <a:xfrm>
          <a:off x="12611744" y="1043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64" name="正方形/長方形 363">
          <a:extLst>
            <a:ext uri="{FF2B5EF4-FFF2-40B4-BE49-F238E27FC236}">
              <a16:creationId xmlns:a16="http://schemas.microsoft.com/office/drawing/2014/main" id="{00000000-0008-0000-0200-00006C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65" name="正方形/長方形 364">
          <a:extLst>
            <a:ext uri="{FF2B5EF4-FFF2-40B4-BE49-F238E27FC236}">
              <a16:creationId xmlns:a16="http://schemas.microsoft.com/office/drawing/2014/main" id="{00000000-0008-0000-0200-00006D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66" name="正方形/長方形 365">
          <a:extLst>
            <a:ext uri="{FF2B5EF4-FFF2-40B4-BE49-F238E27FC236}">
              <a16:creationId xmlns:a16="http://schemas.microsoft.com/office/drawing/2014/main" id="{00000000-0008-0000-0200-00006E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67" name="正方形/長方形 366">
          <a:extLst>
            <a:ext uri="{FF2B5EF4-FFF2-40B4-BE49-F238E27FC236}">
              <a16:creationId xmlns:a16="http://schemas.microsoft.com/office/drawing/2014/main" id="{00000000-0008-0000-0200-00006F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68" name="正方形/長方形 367">
          <a:extLst>
            <a:ext uri="{FF2B5EF4-FFF2-40B4-BE49-F238E27FC236}">
              <a16:creationId xmlns:a16="http://schemas.microsoft.com/office/drawing/2014/main" id="{00000000-0008-0000-0200-000070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69" name="正方形/長方形 368">
          <a:extLst>
            <a:ext uri="{FF2B5EF4-FFF2-40B4-BE49-F238E27FC236}">
              <a16:creationId xmlns:a16="http://schemas.microsoft.com/office/drawing/2014/main" id="{00000000-0008-0000-0200-000071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70" name="正方形/長方形 369">
          <a:extLst>
            <a:ext uri="{FF2B5EF4-FFF2-40B4-BE49-F238E27FC236}">
              <a16:creationId xmlns:a16="http://schemas.microsoft.com/office/drawing/2014/main" id="{00000000-0008-0000-0200-000072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71" name="正方形/長方形 370">
          <a:extLst>
            <a:ext uri="{FF2B5EF4-FFF2-40B4-BE49-F238E27FC236}">
              <a16:creationId xmlns:a16="http://schemas.microsoft.com/office/drawing/2014/main" id="{00000000-0008-0000-0200-00007301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72" name="テキスト ボックス 371">
          <a:extLst>
            <a:ext uri="{FF2B5EF4-FFF2-40B4-BE49-F238E27FC236}">
              <a16:creationId xmlns:a16="http://schemas.microsoft.com/office/drawing/2014/main" id="{00000000-0008-0000-0200-00007401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73" name="直線コネクタ 372">
          <a:extLst>
            <a:ext uri="{FF2B5EF4-FFF2-40B4-BE49-F238E27FC236}">
              <a16:creationId xmlns:a16="http://schemas.microsoft.com/office/drawing/2014/main" id="{00000000-0008-0000-0200-00007501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374" name="直線コネクタ 373">
          <a:extLst>
            <a:ext uri="{FF2B5EF4-FFF2-40B4-BE49-F238E27FC236}">
              <a16:creationId xmlns:a16="http://schemas.microsoft.com/office/drawing/2014/main" id="{00000000-0008-0000-0200-00007601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375" name="テキスト ボックス 374">
          <a:extLst>
            <a:ext uri="{FF2B5EF4-FFF2-40B4-BE49-F238E27FC236}">
              <a16:creationId xmlns:a16="http://schemas.microsoft.com/office/drawing/2014/main" id="{00000000-0008-0000-0200-00007701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376" name="直線コネクタ 375">
          <a:extLst>
            <a:ext uri="{FF2B5EF4-FFF2-40B4-BE49-F238E27FC236}">
              <a16:creationId xmlns:a16="http://schemas.microsoft.com/office/drawing/2014/main" id="{00000000-0008-0000-0200-00007801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377" name="テキスト ボックス 376">
          <a:extLst>
            <a:ext uri="{FF2B5EF4-FFF2-40B4-BE49-F238E27FC236}">
              <a16:creationId xmlns:a16="http://schemas.microsoft.com/office/drawing/2014/main" id="{00000000-0008-0000-0200-00007901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378" name="直線コネクタ 377">
          <a:extLst>
            <a:ext uri="{FF2B5EF4-FFF2-40B4-BE49-F238E27FC236}">
              <a16:creationId xmlns:a16="http://schemas.microsoft.com/office/drawing/2014/main" id="{00000000-0008-0000-0200-00007A01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379" name="テキスト ボックス 378">
          <a:extLst>
            <a:ext uri="{FF2B5EF4-FFF2-40B4-BE49-F238E27FC236}">
              <a16:creationId xmlns:a16="http://schemas.microsoft.com/office/drawing/2014/main" id="{00000000-0008-0000-0200-00007B01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380" name="直線コネクタ 379">
          <a:extLst>
            <a:ext uri="{FF2B5EF4-FFF2-40B4-BE49-F238E27FC236}">
              <a16:creationId xmlns:a16="http://schemas.microsoft.com/office/drawing/2014/main" id="{00000000-0008-0000-0200-00007C01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381" name="テキスト ボックス 380">
          <a:extLst>
            <a:ext uri="{FF2B5EF4-FFF2-40B4-BE49-F238E27FC236}">
              <a16:creationId xmlns:a16="http://schemas.microsoft.com/office/drawing/2014/main" id="{00000000-0008-0000-0200-00007D01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82" name="直線コネクタ 381">
          <a:extLst>
            <a:ext uri="{FF2B5EF4-FFF2-40B4-BE49-F238E27FC236}">
              <a16:creationId xmlns:a16="http://schemas.microsoft.com/office/drawing/2014/main" id="{00000000-0008-0000-0200-00007E01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83" name="テキスト ボックス 382">
          <a:extLst>
            <a:ext uri="{FF2B5EF4-FFF2-40B4-BE49-F238E27FC236}">
              <a16:creationId xmlns:a16="http://schemas.microsoft.com/office/drawing/2014/main" id="{00000000-0008-0000-0200-00007F01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84" name="【保健センター・保健所】&#10;一人当たり面積グラフ枠">
          <a:extLst>
            <a:ext uri="{FF2B5EF4-FFF2-40B4-BE49-F238E27FC236}">
              <a16:creationId xmlns:a16="http://schemas.microsoft.com/office/drawing/2014/main" id="{00000000-0008-0000-0200-00008001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135331</xdr:rowOff>
    </xdr:from>
    <xdr:to>
      <xdr:col>116</xdr:col>
      <xdr:colOff>62864</xdr:colOff>
      <xdr:row>63</xdr:row>
      <xdr:rowOff>152247</xdr:rowOff>
    </xdr:to>
    <xdr:cxnSp macro="">
      <xdr:nvCxnSpPr>
        <xdr:cNvPr id="385" name="直線コネクタ 384">
          <a:extLst>
            <a:ext uri="{FF2B5EF4-FFF2-40B4-BE49-F238E27FC236}">
              <a16:creationId xmlns:a16="http://schemas.microsoft.com/office/drawing/2014/main" id="{00000000-0008-0000-0200-000081010000}"/>
            </a:ext>
          </a:extLst>
        </xdr:cNvPr>
        <xdr:cNvCxnSpPr/>
      </xdr:nvCxnSpPr>
      <xdr:spPr>
        <a:xfrm flipV="1">
          <a:off x="22160864" y="9565081"/>
          <a:ext cx="0" cy="1388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156074</xdr:rowOff>
    </xdr:from>
    <xdr:ext cx="469744" cy="259045"/>
    <xdr:sp macro="" textlink="">
      <xdr:nvSpPr>
        <xdr:cNvPr id="386" name="【保健センター・保健所】&#10;一人当たり面積最小値テキスト">
          <a:extLst>
            <a:ext uri="{FF2B5EF4-FFF2-40B4-BE49-F238E27FC236}">
              <a16:creationId xmlns:a16="http://schemas.microsoft.com/office/drawing/2014/main" id="{00000000-0008-0000-0200-000082010000}"/>
            </a:ext>
          </a:extLst>
        </xdr:cNvPr>
        <xdr:cNvSpPr txBox="1"/>
      </xdr:nvSpPr>
      <xdr:spPr>
        <a:xfrm>
          <a:off x="22199600" y="10957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152247</xdr:rowOff>
    </xdr:from>
    <xdr:to>
      <xdr:col>116</xdr:col>
      <xdr:colOff>152400</xdr:colOff>
      <xdr:row>63</xdr:row>
      <xdr:rowOff>152247</xdr:rowOff>
    </xdr:to>
    <xdr:cxnSp macro="">
      <xdr:nvCxnSpPr>
        <xdr:cNvPr id="387" name="直線コネクタ 386">
          <a:extLst>
            <a:ext uri="{FF2B5EF4-FFF2-40B4-BE49-F238E27FC236}">
              <a16:creationId xmlns:a16="http://schemas.microsoft.com/office/drawing/2014/main" id="{00000000-0008-0000-0200-000083010000}"/>
            </a:ext>
          </a:extLst>
        </xdr:cNvPr>
        <xdr:cNvCxnSpPr/>
      </xdr:nvCxnSpPr>
      <xdr:spPr>
        <a:xfrm>
          <a:off x="22072600" y="10953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82008</xdr:rowOff>
    </xdr:from>
    <xdr:ext cx="469744" cy="259045"/>
    <xdr:sp macro="" textlink="">
      <xdr:nvSpPr>
        <xdr:cNvPr id="388" name="【保健センター・保健所】&#10;一人当たり面積最大値テキスト">
          <a:extLst>
            <a:ext uri="{FF2B5EF4-FFF2-40B4-BE49-F238E27FC236}">
              <a16:creationId xmlns:a16="http://schemas.microsoft.com/office/drawing/2014/main" id="{00000000-0008-0000-0200-000084010000}"/>
            </a:ext>
          </a:extLst>
        </xdr:cNvPr>
        <xdr:cNvSpPr txBox="1"/>
      </xdr:nvSpPr>
      <xdr:spPr>
        <a:xfrm>
          <a:off x="22199600" y="9340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135331</xdr:rowOff>
    </xdr:from>
    <xdr:to>
      <xdr:col>116</xdr:col>
      <xdr:colOff>152400</xdr:colOff>
      <xdr:row>55</xdr:row>
      <xdr:rowOff>135331</xdr:rowOff>
    </xdr:to>
    <xdr:cxnSp macro="">
      <xdr:nvCxnSpPr>
        <xdr:cNvPr id="389" name="直線コネクタ 388">
          <a:extLst>
            <a:ext uri="{FF2B5EF4-FFF2-40B4-BE49-F238E27FC236}">
              <a16:creationId xmlns:a16="http://schemas.microsoft.com/office/drawing/2014/main" id="{00000000-0008-0000-0200-000085010000}"/>
            </a:ext>
          </a:extLst>
        </xdr:cNvPr>
        <xdr:cNvCxnSpPr/>
      </xdr:nvCxnSpPr>
      <xdr:spPr>
        <a:xfrm>
          <a:off x="22072600" y="9565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138854</xdr:rowOff>
    </xdr:from>
    <xdr:ext cx="469744" cy="259045"/>
    <xdr:sp macro="" textlink="">
      <xdr:nvSpPr>
        <xdr:cNvPr id="390" name="【保健センター・保健所】&#10;一人当たり面積平均値テキスト">
          <a:extLst>
            <a:ext uri="{FF2B5EF4-FFF2-40B4-BE49-F238E27FC236}">
              <a16:creationId xmlns:a16="http://schemas.microsoft.com/office/drawing/2014/main" id="{00000000-0008-0000-0200-000086010000}"/>
            </a:ext>
          </a:extLst>
        </xdr:cNvPr>
        <xdr:cNvSpPr txBox="1"/>
      </xdr:nvSpPr>
      <xdr:spPr>
        <a:xfrm>
          <a:off x="22199600" y="107687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160427</xdr:rowOff>
    </xdr:from>
    <xdr:to>
      <xdr:col>116</xdr:col>
      <xdr:colOff>114300</xdr:colOff>
      <xdr:row>63</xdr:row>
      <xdr:rowOff>90577</xdr:rowOff>
    </xdr:to>
    <xdr:sp macro="" textlink="">
      <xdr:nvSpPr>
        <xdr:cNvPr id="391" name="フローチャート: 判断 390">
          <a:extLst>
            <a:ext uri="{FF2B5EF4-FFF2-40B4-BE49-F238E27FC236}">
              <a16:creationId xmlns:a16="http://schemas.microsoft.com/office/drawing/2014/main" id="{00000000-0008-0000-0200-000087010000}"/>
            </a:ext>
          </a:extLst>
        </xdr:cNvPr>
        <xdr:cNvSpPr/>
      </xdr:nvSpPr>
      <xdr:spPr>
        <a:xfrm>
          <a:off x="22110700" y="10790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167742</xdr:rowOff>
    </xdr:from>
    <xdr:to>
      <xdr:col>112</xdr:col>
      <xdr:colOff>38100</xdr:colOff>
      <xdr:row>63</xdr:row>
      <xdr:rowOff>97892</xdr:rowOff>
    </xdr:to>
    <xdr:sp macro="" textlink="">
      <xdr:nvSpPr>
        <xdr:cNvPr id="392" name="フローチャート: 判断 391">
          <a:extLst>
            <a:ext uri="{FF2B5EF4-FFF2-40B4-BE49-F238E27FC236}">
              <a16:creationId xmlns:a16="http://schemas.microsoft.com/office/drawing/2014/main" id="{00000000-0008-0000-0200-000088010000}"/>
            </a:ext>
          </a:extLst>
        </xdr:cNvPr>
        <xdr:cNvSpPr/>
      </xdr:nvSpPr>
      <xdr:spPr>
        <a:xfrm>
          <a:off x="21272500" y="10797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28296</xdr:rowOff>
    </xdr:from>
    <xdr:to>
      <xdr:col>107</xdr:col>
      <xdr:colOff>101600</xdr:colOff>
      <xdr:row>63</xdr:row>
      <xdr:rowOff>129896</xdr:rowOff>
    </xdr:to>
    <xdr:sp macro="" textlink="">
      <xdr:nvSpPr>
        <xdr:cNvPr id="393" name="フローチャート: 判断 392">
          <a:extLst>
            <a:ext uri="{FF2B5EF4-FFF2-40B4-BE49-F238E27FC236}">
              <a16:creationId xmlns:a16="http://schemas.microsoft.com/office/drawing/2014/main" id="{00000000-0008-0000-0200-000089010000}"/>
            </a:ext>
          </a:extLst>
        </xdr:cNvPr>
        <xdr:cNvSpPr/>
      </xdr:nvSpPr>
      <xdr:spPr>
        <a:xfrm>
          <a:off x="20383500" y="10829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18237</xdr:rowOff>
    </xdr:from>
    <xdr:to>
      <xdr:col>102</xdr:col>
      <xdr:colOff>165100</xdr:colOff>
      <xdr:row>63</xdr:row>
      <xdr:rowOff>119837</xdr:rowOff>
    </xdr:to>
    <xdr:sp macro="" textlink="">
      <xdr:nvSpPr>
        <xdr:cNvPr id="394" name="フローチャート: 判断 393">
          <a:extLst>
            <a:ext uri="{FF2B5EF4-FFF2-40B4-BE49-F238E27FC236}">
              <a16:creationId xmlns:a16="http://schemas.microsoft.com/office/drawing/2014/main" id="{00000000-0008-0000-0200-00008A010000}"/>
            </a:ext>
          </a:extLst>
        </xdr:cNvPr>
        <xdr:cNvSpPr/>
      </xdr:nvSpPr>
      <xdr:spPr>
        <a:xfrm>
          <a:off x="19494500" y="10819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20066</xdr:rowOff>
    </xdr:from>
    <xdr:to>
      <xdr:col>98</xdr:col>
      <xdr:colOff>38100</xdr:colOff>
      <xdr:row>63</xdr:row>
      <xdr:rowOff>121666</xdr:rowOff>
    </xdr:to>
    <xdr:sp macro="" textlink="">
      <xdr:nvSpPr>
        <xdr:cNvPr id="395" name="フローチャート: 判断 394">
          <a:extLst>
            <a:ext uri="{FF2B5EF4-FFF2-40B4-BE49-F238E27FC236}">
              <a16:creationId xmlns:a16="http://schemas.microsoft.com/office/drawing/2014/main" id="{00000000-0008-0000-0200-00008B010000}"/>
            </a:ext>
          </a:extLst>
        </xdr:cNvPr>
        <xdr:cNvSpPr/>
      </xdr:nvSpPr>
      <xdr:spPr>
        <a:xfrm>
          <a:off x="18605500" y="1082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396" name="テキスト ボックス 395">
          <a:extLst>
            <a:ext uri="{FF2B5EF4-FFF2-40B4-BE49-F238E27FC236}">
              <a16:creationId xmlns:a16="http://schemas.microsoft.com/office/drawing/2014/main" id="{00000000-0008-0000-0200-00008C01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397" name="テキスト ボックス 396">
          <a:extLst>
            <a:ext uri="{FF2B5EF4-FFF2-40B4-BE49-F238E27FC236}">
              <a16:creationId xmlns:a16="http://schemas.microsoft.com/office/drawing/2014/main" id="{00000000-0008-0000-0200-00008D01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398" name="テキスト ボックス 397">
          <a:extLst>
            <a:ext uri="{FF2B5EF4-FFF2-40B4-BE49-F238E27FC236}">
              <a16:creationId xmlns:a16="http://schemas.microsoft.com/office/drawing/2014/main" id="{00000000-0008-0000-0200-00008E01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399" name="テキスト ボックス 398">
          <a:extLst>
            <a:ext uri="{FF2B5EF4-FFF2-40B4-BE49-F238E27FC236}">
              <a16:creationId xmlns:a16="http://schemas.microsoft.com/office/drawing/2014/main" id="{00000000-0008-0000-0200-00008F01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00" name="テキスト ボックス 399">
          <a:extLst>
            <a:ext uri="{FF2B5EF4-FFF2-40B4-BE49-F238E27FC236}">
              <a16:creationId xmlns:a16="http://schemas.microsoft.com/office/drawing/2014/main" id="{00000000-0008-0000-0200-00009001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156311</xdr:rowOff>
    </xdr:from>
    <xdr:to>
      <xdr:col>116</xdr:col>
      <xdr:colOff>114300</xdr:colOff>
      <xdr:row>63</xdr:row>
      <xdr:rowOff>86461</xdr:rowOff>
    </xdr:to>
    <xdr:sp macro="" textlink="">
      <xdr:nvSpPr>
        <xdr:cNvPr id="401" name="楕円 400">
          <a:extLst>
            <a:ext uri="{FF2B5EF4-FFF2-40B4-BE49-F238E27FC236}">
              <a16:creationId xmlns:a16="http://schemas.microsoft.com/office/drawing/2014/main" id="{00000000-0008-0000-0200-000091010000}"/>
            </a:ext>
          </a:extLst>
        </xdr:cNvPr>
        <xdr:cNvSpPr/>
      </xdr:nvSpPr>
      <xdr:spPr>
        <a:xfrm>
          <a:off x="22110700" y="1078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115688</xdr:rowOff>
    </xdr:from>
    <xdr:ext cx="469744" cy="259045"/>
    <xdr:sp macro="" textlink="">
      <xdr:nvSpPr>
        <xdr:cNvPr id="402" name="【保健センター・保健所】&#10;一人当たり面積該当値テキスト">
          <a:extLst>
            <a:ext uri="{FF2B5EF4-FFF2-40B4-BE49-F238E27FC236}">
              <a16:creationId xmlns:a16="http://schemas.microsoft.com/office/drawing/2014/main" id="{00000000-0008-0000-0200-000092010000}"/>
            </a:ext>
          </a:extLst>
        </xdr:cNvPr>
        <xdr:cNvSpPr txBox="1"/>
      </xdr:nvSpPr>
      <xdr:spPr>
        <a:xfrm>
          <a:off x="22199600" y="10574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158597</xdr:rowOff>
    </xdr:from>
    <xdr:to>
      <xdr:col>112</xdr:col>
      <xdr:colOff>38100</xdr:colOff>
      <xdr:row>63</xdr:row>
      <xdr:rowOff>88747</xdr:rowOff>
    </xdr:to>
    <xdr:sp macro="" textlink="">
      <xdr:nvSpPr>
        <xdr:cNvPr id="403" name="楕円 402">
          <a:extLst>
            <a:ext uri="{FF2B5EF4-FFF2-40B4-BE49-F238E27FC236}">
              <a16:creationId xmlns:a16="http://schemas.microsoft.com/office/drawing/2014/main" id="{00000000-0008-0000-0200-000093010000}"/>
            </a:ext>
          </a:extLst>
        </xdr:cNvPr>
        <xdr:cNvSpPr/>
      </xdr:nvSpPr>
      <xdr:spPr>
        <a:xfrm>
          <a:off x="21272500" y="10788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35661</xdr:rowOff>
    </xdr:from>
    <xdr:to>
      <xdr:col>116</xdr:col>
      <xdr:colOff>63500</xdr:colOff>
      <xdr:row>63</xdr:row>
      <xdr:rowOff>37947</xdr:rowOff>
    </xdr:to>
    <xdr:cxnSp macro="">
      <xdr:nvCxnSpPr>
        <xdr:cNvPr id="404" name="直線コネクタ 403">
          <a:extLst>
            <a:ext uri="{FF2B5EF4-FFF2-40B4-BE49-F238E27FC236}">
              <a16:creationId xmlns:a16="http://schemas.microsoft.com/office/drawing/2014/main" id="{00000000-0008-0000-0200-000094010000}"/>
            </a:ext>
          </a:extLst>
        </xdr:cNvPr>
        <xdr:cNvCxnSpPr/>
      </xdr:nvCxnSpPr>
      <xdr:spPr>
        <a:xfrm flipV="1">
          <a:off x="21323300" y="10837011"/>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161341</xdr:rowOff>
    </xdr:from>
    <xdr:to>
      <xdr:col>107</xdr:col>
      <xdr:colOff>101600</xdr:colOff>
      <xdr:row>63</xdr:row>
      <xdr:rowOff>91491</xdr:rowOff>
    </xdr:to>
    <xdr:sp macro="" textlink="">
      <xdr:nvSpPr>
        <xdr:cNvPr id="405" name="楕円 404">
          <a:extLst>
            <a:ext uri="{FF2B5EF4-FFF2-40B4-BE49-F238E27FC236}">
              <a16:creationId xmlns:a16="http://schemas.microsoft.com/office/drawing/2014/main" id="{00000000-0008-0000-0200-000095010000}"/>
            </a:ext>
          </a:extLst>
        </xdr:cNvPr>
        <xdr:cNvSpPr/>
      </xdr:nvSpPr>
      <xdr:spPr>
        <a:xfrm>
          <a:off x="20383500" y="10791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37947</xdr:rowOff>
    </xdr:from>
    <xdr:to>
      <xdr:col>111</xdr:col>
      <xdr:colOff>177800</xdr:colOff>
      <xdr:row>63</xdr:row>
      <xdr:rowOff>40691</xdr:rowOff>
    </xdr:to>
    <xdr:cxnSp macro="">
      <xdr:nvCxnSpPr>
        <xdr:cNvPr id="406" name="直線コネクタ 405">
          <a:extLst>
            <a:ext uri="{FF2B5EF4-FFF2-40B4-BE49-F238E27FC236}">
              <a16:creationId xmlns:a16="http://schemas.microsoft.com/office/drawing/2014/main" id="{00000000-0008-0000-0200-000096010000}"/>
            </a:ext>
          </a:extLst>
        </xdr:cNvPr>
        <xdr:cNvCxnSpPr/>
      </xdr:nvCxnSpPr>
      <xdr:spPr>
        <a:xfrm flipV="1">
          <a:off x="20434300" y="10839297"/>
          <a:ext cx="8890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163626</xdr:rowOff>
    </xdr:from>
    <xdr:to>
      <xdr:col>102</xdr:col>
      <xdr:colOff>165100</xdr:colOff>
      <xdr:row>63</xdr:row>
      <xdr:rowOff>93776</xdr:rowOff>
    </xdr:to>
    <xdr:sp macro="" textlink="">
      <xdr:nvSpPr>
        <xdr:cNvPr id="407" name="楕円 406">
          <a:extLst>
            <a:ext uri="{FF2B5EF4-FFF2-40B4-BE49-F238E27FC236}">
              <a16:creationId xmlns:a16="http://schemas.microsoft.com/office/drawing/2014/main" id="{00000000-0008-0000-0200-000097010000}"/>
            </a:ext>
          </a:extLst>
        </xdr:cNvPr>
        <xdr:cNvSpPr/>
      </xdr:nvSpPr>
      <xdr:spPr>
        <a:xfrm>
          <a:off x="19494500" y="10793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40691</xdr:rowOff>
    </xdr:from>
    <xdr:to>
      <xdr:col>107</xdr:col>
      <xdr:colOff>50800</xdr:colOff>
      <xdr:row>63</xdr:row>
      <xdr:rowOff>42976</xdr:rowOff>
    </xdr:to>
    <xdr:cxnSp macro="">
      <xdr:nvCxnSpPr>
        <xdr:cNvPr id="408" name="直線コネクタ 407">
          <a:extLst>
            <a:ext uri="{FF2B5EF4-FFF2-40B4-BE49-F238E27FC236}">
              <a16:creationId xmlns:a16="http://schemas.microsoft.com/office/drawing/2014/main" id="{00000000-0008-0000-0200-000098010000}"/>
            </a:ext>
          </a:extLst>
        </xdr:cNvPr>
        <xdr:cNvCxnSpPr/>
      </xdr:nvCxnSpPr>
      <xdr:spPr>
        <a:xfrm flipV="1">
          <a:off x="19545300" y="10842041"/>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166827</xdr:rowOff>
    </xdr:from>
    <xdr:to>
      <xdr:col>98</xdr:col>
      <xdr:colOff>38100</xdr:colOff>
      <xdr:row>63</xdr:row>
      <xdr:rowOff>96977</xdr:rowOff>
    </xdr:to>
    <xdr:sp macro="" textlink="">
      <xdr:nvSpPr>
        <xdr:cNvPr id="409" name="楕円 408">
          <a:extLst>
            <a:ext uri="{FF2B5EF4-FFF2-40B4-BE49-F238E27FC236}">
              <a16:creationId xmlns:a16="http://schemas.microsoft.com/office/drawing/2014/main" id="{00000000-0008-0000-0200-000099010000}"/>
            </a:ext>
          </a:extLst>
        </xdr:cNvPr>
        <xdr:cNvSpPr/>
      </xdr:nvSpPr>
      <xdr:spPr>
        <a:xfrm>
          <a:off x="18605500" y="10796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42976</xdr:rowOff>
    </xdr:from>
    <xdr:to>
      <xdr:col>102</xdr:col>
      <xdr:colOff>114300</xdr:colOff>
      <xdr:row>63</xdr:row>
      <xdr:rowOff>46177</xdr:rowOff>
    </xdr:to>
    <xdr:cxnSp macro="">
      <xdr:nvCxnSpPr>
        <xdr:cNvPr id="410" name="直線コネクタ 409">
          <a:extLst>
            <a:ext uri="{FF2B5EF4-FFF2-40B4-BE49-F238E27FC236}">
              <a16:creationId xmlns:a16="http://schemas.microsoft.com/office/drawing/2014/main" id="{00000000-0008-0000-0200-00009A010000}"/>
            </a:ext>
          </a:extLst>
        </xdr:cNvPr>
        <xdr:cNvCxnSpPr/>
      </xdr:nvCxnSpPr>
      <xdr:spPr>
        <a:xfrm flipV="1">
          <a:off x="18656300" y="10844326"/>
          <a:ext cx="889000" cy="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89019</xdr:rowOff>
    </xdr:from>
    <xdr:ext cx="469744" cy="259045"/>
    <xdr:sp macro="" textlink="">
      <xdr:nvSpPr>
        <xdr:cNvPr id="411" name="n_1aveValue【保健センター・保健所】&#10;一人当たり面積">
          <a:extLst>
            <a:ext uri="{FF2B5EF4-FFF2-40B4-BE49-F238E27FC236}">
              <a16:creationId xmlns:a16="http://schemas.microsoft.com/office/drawing/2014/main" id="{00000000-0008-0000-0200-00009B010000}"/>
            </a:ext>
          </a:extLst>
        </xdr:cNvPr>
        <xdr:cNvSpPr txBox="1"/>
      </xdr:nvSpPr>
      <xdr:spPr>
        <a:xfrm>
          <a:off x="21075727" y="1089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121023</xdr:rowOff>
    </xdr:from>
    <xdr:ext cx="469744" cy="259045"/>
    <xdr:sp macro="" textlink="">
      <xdr:nvSpPr>
        <xdr:cNvPr id="412" name="n_2aveValue【保健センター・保健所】&#10;一人当たり面積">
          <a:extLst>
            <a:ext uri="{FF2B5EF4-FFF2-40B4-BE49-F238E27FC236}">
              <a16:creationId xmlns:a16="http://schemas.microsoft.com/office/drawing/2014/main" id="{00000000-0008-0000-0200-00009C010000}"/>
            </a:ext>
          </a:extLst>
        </xdr:cNvPr>
        <xdr:cNvSpPr txBox="1"/>
      </xdr:nvSpPr>
      <xdr:spPr>
        <a:xfrm>
          <a:off x="20199427" y="10922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110964</xdr:rowOff>
    </xdr:from>
    <xdr:ext cx="469744" cy="259045"/>
    <xdr:sp macro="" textlink="">
      <xdr:nvSpPr>
        <xdr:cNvPr id="413" name="n_3aveValue【保健センター・保健所】&#10;一人当たり面積">
          <a:extLst>
            <a:ext uri="{FF2B5EF4-FFF2-40B4-BE49-F238E27FC236}">
              <a16:creationId xmlns:a16="http://schemas.microsoft.com/office/drawing/2014/main" id="{00000000-0008-0000-0200-00009D010000}"/>
            </a:ext>
          </a:extLst>
        </xdr:cNvPr>
        <xdr:cNvSpPr txBox="1"/>
      </xdr:nvSpPr>
      <xdr:spPr>
        <a:xfrm>
          <a:off x="19310427" y="10912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112793</xdr:rowOff>
    </xdr:from>
    <xdr:ext cx="469744" cy="259045"/>
    <xdr:sp macro="" textlink="">
      <xdr:nvSpPr>
        <xdr:cNvPr id="414" name="n_4aveValue【保健センター・保健所】&#10;一人当たり面積">
          <a:extLst>
            <a:ext uri="{FF2B5EF4-FFF2-40B4-BE49-F238E27FC236}">
              <a16:creationId xmlns:a16="http://schemas.microsoft.com/office/drawing/2014/main" id="{00000000-0008-0000-0200-00009E010000}"/>
            </a:ext>
          </a:extLst>
        </xdr:cNvPr>
        <xdr:cNvSpPr txBox="1"/>
      </xdr:nvSpPr>
      <xdr:spPr>
        <a:xfrm>
          <a:off x="18421427" y="10914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105274</xdr:rowOff>
    </xdr:from>
    <xdr:ext cx="469744" cy="259045"/>
    <xdr:sp macro="" textlink="">
      <xdr:nvSpPr>
        <xdr:cNvPr id="415" name="n_1mainValue【保健センター・保健所】&#10;一人当たり面積">
          <a:extLst>
            <a:ext uri="{FF2B5EF4-FFF2-40B4-BE49-F238E27FC236}">
              <a16:creationId xmlns:a16="http://schemas.microsoft.com/office/drawing/2014/main" id="{00000000-0008-0000-0200-00009F010000}"/>
            </a:ext>
          </a:extLst>
        </xdr:cNvPr>
        <xdr:cNvSpPr txBox="1"/>
      </xdr:nvSpPr>
      <xdr:spPr>
        <a:xfrm>
          <a:off x="21075727" y="10563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108018</xdr:rowOff>
    </xdr:from>
    <xdr:ext cx="469744" cy="259045"/>
    <xdr:sp macro="" textlink="">
      <xdr:nvSpPr>
        <xdr:cNvPr id="416" name="n_2mainValue【保健センター・保健所】&#10;一人当たり面積">
          <a:extLst>
            <a:ext uri="{FF2B5EF4-FFF2-40B4-BE49-F238E27FC236}">
              <a16:creationId xmlns:a16="http://schemas.microsoft.com/office/drawing/2014/main" id="{00000000-0008-0000-0200-0000A0010000}"/>
            </a:ext>
          </a:extLst>
        </xdr:cNvPr>
        <xdr:cNvSpPr txBox="1"/>
      </xdr:nvSpPr>
      <xdr:spPr>
        <a:xfrm>
          <a:off x="20199427" y="10566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110303</xdr:rowOff>
    </xdr:from>
    <xdr:ext cx="469744" cy="259045"/>
    <xdr:sp macro="" textlink="">
      <xdr:nvSpPr>
        <xdr:cNvPr id="417" name="n_3mainValue【保健センター・保健所】&#10;一人当たり面積">
          <a:extLst>
            <a:ext uri="{FF2B5EF4-FFF2-40B4-BE49-F238E27FC236}">
              <a16:creationId xmlns:a16="http://schemas.microsoft.com/office/drawing/2014/main" id="{00000000-0008-0000-0200-0000A1010000}"/>
            </a:ext>
          </a:extLst>
        </xdr:cNvPr>
        <xdr:cNvSpPr txBox="1"/>
      </xdr:nvSpPr>
      <xdr:spPr>
        <a:xfrm>
          <a:off x="19310427" y="10568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113504</xdr:rowOff>
    </xdr:from>
    <xdr:ext cx="469744" cy="259045"/>
    <xdr:sp macro="" textlink="">
      <xdr:nvSpPr>
        <xdr:cNvPr id="418" name="n_4mainValue【保健センター・保健所】&#10;一人当たり面積">
          <a:extLst>
            <a:ext uri="{FF2B5EF4-FFF2-40B4-BE49-F238E27FC236}">
              <a16:creationId xmlns:a16="http://schemas.microsoft.com/office/drawing/2014/main" id="{00000000-0008-0000-0200-0000A2010000}"/>
            </a:ext>
          </a:extLst>
        </xdr:cNvPr>
        <xdr:cNvSpPr txBox="1"/>
      </xdr:nvSpPr>
      <xdr:spPr>
        <a:xfrm>
          <a:off x="18421427" y="10571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19" name="正方形/長方形 418">
          <a:extLst>
            <a:ext uri="{FF2B5EF4-FFF2-40B4-BE49-F238E27FC236}">
              <a16:creationId xmlns:a16="http://schemas.microsoft.com/office/drawing/2014/main" id="{00000000-0008-0000-0200-0000A301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20" name="正方形/長方形 419">
          <a:extLst>
            <a:ext uri="{FF2B5EF4-FFF2-40B4-BE49-F238E27FC236}">
              <a16:creationId xmlns:a16="http://schemas.microsoft.com/office/drawing/2014/main" id="{00000000-0008-0000-0200-0000A401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21" name="正方形/長方形 420">
          <a:extLst>
            <a:ext uri="{FF2B5EF4-FFF2-40B4-BE49-F238E27FC236}">
              <a16:creationId xmlns:a16="http://schemas.microsoft.com/office/drawing/2014/main" id="{00000000-0008-0000-0200-0000A501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22" name="正方形/長方形 421">
          <a:extLst>
            <a:ext uri="{FF2B5EF4-FFF2-40B4-BE49-F238E27FC236}">
              <a16:creationId xmlns:a16="http://schemas.microsoft.com/office/drawing/2014/main" id="{00000000-0008-0000-0200-0000A601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23" name="正方形/長方形 422">
          <a:extLst>
            <a:ext uri="{FF2B5EF4-FFF2-40B4-BE49-F238E27FC236}">
              <a16:creationId xmlns:a16="http://schemas.microsoft.com/office/drawing/2014/main" id="{00000000-0008-0000-0200-0000A701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24" name="正方形/長方形 423">
          <a:extLst>
            <a:ext uri="{FF2B5EF4-FFF2-40B4-BE49-F238E27FC236}">
              <a16:creationId xmlns:a16="http://schemas.microsoft.com/office/drawing/2014/main" id="{00000000-0008-0000-0200-0000A801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25" name="正方形/長方形 424">
          <a:extLst>
            <a:ext uri="{FF2B5EF4-FFF2-40B4-BE49-F238E27FC236}">
              <a16:creationId xmlns:a16="http://schemas.microsoft.com/office/drawing/2014/main" id="{00000000-0008-0000-0200-0000A901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26" name="正方形/長方形 425">
          <a:extLst>
            <a:ext uri="{FF2B5EF4-FFF2-40B4-BE49-F238E27FC236}">
              <a16:creationId xmlns:a16="http://schemas.microsoft.com/office/drawing/2014/main" id="{00000000-0008-0000-0200-0000AA01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27" name="テキスト ボックス 426">
          <a:extLst>
            <a:ext uri="{FF2B5EF4-FFF2-40B4-BE49-F238E27FC236}">
              <a16:creationId xmlns:a16="http://schemas.microsoft.com/office/drawing/2014/main" id="{00000000-0008-0000-0200-0000AB01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28" name="直線コネクタ 427">
          <a:extLst>
            <a:ext uri="{FF2B5EF4-FFF2-40B4-BE49-F238E27FC236}">
              <a16:creationId xmlns:a16="http://schemas.microsoft.com/office/drawing/2014/main" id="{00000000-0008-0000-0200-0000AC01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29" name="テキスト ボックス 428">
          <a:extLst>
            <a:ext uri="{FF2B5EF4-FFF2-40B4-BE49-F238E27FC236}">
              <a16:creationId xmlns:a16="http://schemas.microsoft.com/office/drawing/2014/main" id="{00000000-0008-0000-0200-0000AD01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430" name="直線コネクタ 429">
          <a:extLst>
            <a:ext uri="{FF2B5EF4-FFF2-40B4-BE49-F238E27FC236}">
              <a16:creationId xmlns:a16="http://schemas.microsoft.com/office/drawing/2014/main" id="{00000000-0008-0000-0200-0000AE01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431" name="テキスト ボックス 430">
          <a:extLst>
            <a:ext uri="{FF2B5EF4-FFF2-40B4-BE49-F238E27FC236}">
              <a16:creationId xmlns:a16="http://schemas.microsoft.com/office/drawing/2014/main" id="{00000000-0008-0000-0200-0000AF01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32" name="直線コネクタ 431">
          <a:extLst>
            <a:ext uri="{FF2B5EF4-FFF2-40B4-BE49-F238E27FC236}">
              <a16:creationId xmlns:a16="http://schemas.microsoft.com/office/drawing/2014/main" id="{00000000-0008-0000-0200-0000B001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33" name="テキスト ボックス 432">
          <a:extLst>
            <a:ext uri="{FF2B5EF4-FFF2-40B4-BE49-F238E27FC236}">
              <a16:creationId xmlns:a16="http://schemas.microsoft.com/office/drawing/2014/main" id="{00000000-0008-0000-0200-0000B101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34" name="直線コネクタ 433">
          <a:extLst>
            <a:ext uri="{FF2B5EF4-FFF2-40B4-BE49-F238E27FC236}">
              <a16:creationId xmlns:a16="http://schemas.microsoft.com/office/drawing/2014/main" id="{00000000-0008-0000-0200-0000B201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35" name="テキスト ボックス 434">
          <a:extLst>
            <a:ext uri="{FF2B5EF4-FFF2-40B4-BE49-F238E27FC236}">
              <a16:creationId xmlns:a16="http://schemas.microsoft.com/office/drawing/2014/main" id="{00000000-0008-0000-0200-0000B301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36" name="直線コネクタ 435">
          <a:extLst>
            <a:ext uri="{FF2B5EF4-FFF2-40B4-BE49-F238E27FC236}">
              <a16:creationId xmlns:a16="http://schemas.microsoft.com/office/drawing/2014/main" id="{00000000-0008-0000-0200-0000B401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37" name="テキスト ボックス 436">
          <a:extLst>
            <a:ext uri="{FF2B5EF4-FFF2-40B4-BE49-F238E27FC236}">
              <a16:creationId xmlns:a16="http://schemas.microsoft.com/office/drawing/2014/main" id="{00000000-0008-0000-0200-0000B501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38" name="直線コネクタ 437">
          <a:extLst>
            <a:ext uri="{FF2B5EF4-FFF2-40B4-BE49-F238E27FC236}">
              <a16:creationId xmlns:a16="http://schemas.microsoft.com/office/drawing/2014/main" id="{00000000-0008-0000-0200-0000B601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39" name="テキスト ボックス 438">
          <a:extLst>
            <a:ext uri="{FF2B5EF4-FFF2-40B4-BE49-F238E27FC236}">
              <a16:creationId xmlns:a16="http://schemas.microsoft.com/office/drawing/2014/main" id="{00000000-0008-0000-0200-0000B701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40" name="直線コネクタ 439">
          <a:extLst>
            <a:ext uri="{FF2B5EF4-FFF2-40B4-BE49-F238E27FC236}">
              <a16:creationId xmlns:a16="http://schemas.microsoft.com/office/drawing/2014/main" id="{00000000-0008-0000-0200-0000B801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441" name="テキスト ボックス 440">
          <a:extLst>
            <a:ext uri="{FF2B5EF4-FFF2-40B4-BE49-F238E27FC236}">
              <a16:creationId xmlns:a16="http://schemas.microsoft.com/office/drawing/2014/main" id="{00000000-0008-0000-0200-0000B901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42" name="直線コネクタ 441">
          <a:extLst>
            <a:ext uri="{FF2B5EF4-FFF2-40B4-BE49-F238E27FC236}">
              <a16:creationId xmlns:a16="http://schemas.microsoft.com/office/drawing/2014/main" id="{00000000-0008-0000-0200-0000BA01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443" name="【消防施設】&#10;有形固定資産減価償却率グラフ枠">
          <a:extLst>
            <a:ext uri="{FF2B5EF4-FFF2-40B4-BE49-F238E27FC236}">
              <a16:creationId xmlns:a16="http://schemas.microsoft.com/office/drawing/2014/main" id="{00000000-0008-0000-0200-0000BB01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51163</xdr:rowOff>
    </xdr:from>
    <xdr:to>
      <xdr:col>85</xdr:col>
      <xdr:colOff>126364</xdr:colOff>
      <xdr:row>86</xdr:row>
      <xdr:rowOff>168729</xdr:rowOff>
    </xdr:to>
    <xdr:cxnSp macro="">
      <xdr:nvCxnSpPr>
        <xdr:cNvPr id="444" name="直線コネクタ 443">
          <a:extLst>
            <a:ext uri="{FF2B5EF4-FFF2-40B4-BE49-F238E27FC236}">
              <a16:creationId xmlns:a16="http://schemas.microsoft.com/office/drawing/2014/main" id="{00000000-0008-0000-0200-0000BC010000}"/>
            </a:ext>
          </a:extLst>
        </xdr:cNvPr>
        <xdr:cNvCxnSpPr/>
      </xdr:nvCxnSpPr>
      <xdr:spPr>
        <a:xfrm flipV="1">
          <a:off x="16318864" y="13424263"/>
          <a:ext cx="0" cy="1489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445" name="【消防施設】&#10;有形固定資産減価償却率最小値テキスト">
          <a:extLst>
            <a:ext uri="{FF2B5EF4-FFF2-40B4-BE49-F238E27FC236}">
              <a16:creationId xmlns:a16="http://schemas.microsoft.com/office/drawing/2014/main" id="{00000000-0008-0000-0200-0000BD01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446" name="直線コネクタ 445">
          <a:extLst>
            <a:ext uri="{FF2B5EF4-FFF2-40B4-BE49-F238E27FC236}">
              <a16:creationId xmlns:a16="http://schemas.microsoft.com/office/drawing/2014/main" id="{00000000-0008-0000-0200-0000BE01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169290</xdr:rowOff>
    </xdr:from>
    <xdr:ext cx="340478" cy="259045"/>
    <xdr:sp macro="" textlink="">
      <xdr:nvSpPr>
        <xdr:cNvPr id="447" name="【消防施設】&#10;有形固定資産減価償却率最大値テキスト">
          <a:extLst>
            <a:ext uri="{FF2B5EF4-FFF2-40B4-BE49-F238E27FC236}">
              <a16:creationId xmlns:a16="http://schemas.microsoft.com/office/drawing/2014/main" id="{00000000-0008-0000-0200-0000BF010000}"/>
            </a:ext>
          </a:extLst>
        </xdr:cNvPr>
        <xdr:cNvSpPr txBox="1"/>
      </xdr:nvSpPr>
      <xdr:spPr>
        <a:xfrm>
          <a:off x="16357600" y="131994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51163</xdr:rowOff>
    </xdr:from>
    <xdr:to>
      <xdr:col>86</xdr:col>
      <xdr:colOff>25400</xdr:colOff>
      <xdr:row>78</xdr:row>
      <xdr:rowOff>51163</xdr:rowOff>
    </xdr:to>
    <xdr:cxnSp macro="">
      <xdr:nvCxnSpPr>
        <xdr:cNvPr id="448" name="直線コネクタ 447">
          <a:extLst>
            <a:ext uri="{FF2B5EF4-FFF2-40B4-BE49-F238E27FC236}">
              <a16:creationId xmlns:a16="http://schemas.microsoft.com/office/drawing/2014/main" id="{00000000-0008-0000-0200-0000C0010000}"/>
            </a:ext>
          </a:extLst>
        </xdr:cNvPr>
        <xdr:cNvCxnSpPr/>
      </xdr:nvCxnSpPr>
      <xdr:spPr>
        <a:xfrm>
          <a:off x="16230600" y="13424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97989</xdr:rowOff>
    </xdr:from>
    <xdr:ext cx="405111" cy="259045"/>
    <xdr:sp macro="" textlink="">
      <xdr:nvSpPr>
        <xdr:cNvPr id="449" name="【消防施設】&#10;有形固定資産減価償却率平均値テキスト">
          <a:extLst>
            <a:ext uri="{FF2B5EF4-FFF2-40B4-BE49-F238E27FC236}">
              <a16:creationId xmlns:a16="http://schemas.microsoft.com/office/drawing/2014/main" id="{00000000-0008-0000-0200-0000C1010000}"/>
            </a:ext>
          </a:extLst>
        </xdr:cNvPr>
        <xdr:cNvSpPr txBox="1"/>
      </xdr:nvSpPr>
      <xdr:spPr>
        <a:xfrm>
          <a:off x="16357600" y="141568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119562</xdr:rowOff>
    </xdr:from>
    <xdr:to>
      <xdr:col>85</xdr:col>
      <xdr:colOff>177800</xdr:colOff>
      <xdr:row>83</xdr:row>
      <xdr:rowOff>49712</xdr:rowOff>
    </xdr:to>
    <xdr:sp macro="" textlink="">
      <xdr:nvSpPr>
        <xdr:cNvPr id="450" name="フローチャート: 判断 449">
          <a:extLst>
            <a:ext uri="{FF2B5EF4-FFF2-40B4-BE49-F238E27FC236}">
              <a16:creationId xmlns:a16="http://schemas.microsoft.com/office/drawing/2014/main" id="{00000000-0008-0000-0200-0000C2010000}"/>
            </a:ext>
          </a:extLst>
        </xdr:cNvPr>
        <xdr:cNvSpPr/>
      </xdr:nvSpPr>
      <xdr:spPr>
        <a:xfrm>
          <a:off x="16268700" y="1417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147320</xdr:rowOff>
    </xdr:from>
    <xdr:to>
      <xdr:col>81</xdr:col>
      <xdr:colOff>101600</xdr:colOff>
      <xdr:row>83</xdr:row>
      <xdr:rowOff>77470</xdr:rowOff>
    </xdr:to>
    <xdr:sp macro="" textlink="">
      <xdr:nvSpPr>
        <xdr:cNvPr id="451" name="フローチャート: 判断 450">
          <a:extLst>
            <a:ext uri="{FF2B5EF4-FFF2-40B4-BE49-F238E27FC236}">
              <a16:creationId xmlns:a16="http://schemas.microsoft.com/office/drawing/2014/main" id="{00000000-0008-0000-0200-0000C3010000}"/>
            </a:ext>
          </a:extLst>
        </xdr:cNvPr>
        <xdr:cNvSpPr/>
      </xdr:nvSpPr>
      <xdr:spPr>
        <a:xfrm>
          <a:off x="15430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135889</xdr:rowOff>
    </xdr:from>
    <xdr:to>
      <xdr:col>76</xdr:col>
      <xdr:colOff>165100</xdr:colOff>
      <xdr:row>83</xdr:row>
      <xdr:rowOff>66039</xdr:rowOff>
    </xdr:to>
    <xdr:sp macro="" textlink="">
      <xdr:nvSpPr>
        <xdr:cNvPr id="452" name="フローチャート: 判断 451">
          <a:extLst>
            <a:ext uri="{FF2B5EF4-FFF2-40B4-BE49-F238E27FC236}">
              <a16:creationId xmlns:a16="http://schemas.microsoft.com/office/drawing/2014/main" id="{00000000-0008-0000-0200-0000C4010000}"/>
            </a:ext>
          </a:extLst>
        </xdr:cNvPr>
        <xdr:cNvSpPr/>
      </xdr:nvSpPr>
      <xdr:spPr>
        <a:xfrm>
          <a:off x="14541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111398</xdr:rowOff>
    </xdr:from>
    <xdr:to>
      <xdr:col>72</xdr:col>
      <xdr:colOff>38100</xdr:colOff>
      <xdr:row>83</xdr:row>
      <xdr:rowOff>41548</xdr:rowOff>
    </xdr:to>
    <xdr:sp macro="" textlink="">
      <xdr:nvSpPr>
        <xdr:cNvPr id="453" name="フローチャート: 判断 452">
          <a:extLst>
            <a:ext uri="{FF2B5EF4-FFF2-40B4-BE49-F238E27FC236}">
              <a16:creationId xmlns:a16="http://schemas.microsoft.com/office/drawing/2014/main" id="{00000000-0008-0000-0200-0000C5010000}"/>
            </a:ext>
          </a:extLst>
        </xdr:cNvPr>
        <xdr:cNvSpPr/>
      </xdr:nvSpPr>
      <xdr:spPr>
        <a:xfrm>
          <a:off x="13652500" y="1417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144055</xdr:rowOff>
    </xdr:from>
    <xdr:to>
      <xdr:col>67</xdr:col>
      <xdr:colOff>101600</xdr:colOff>
      <xdr:row>83</xdr:row>
      <xdr:rowOff>74205</xdr:rowOff>
    </xdr:to>
    <xdr:sp macro="" textlink="">
      <xdr:nvSpPr>
        <xdr:cNvPr id="454" name="フローチャート: 判断 453">
          <a:extLst>
            <a:ext uri="{FF2B5EF4-FFF2-40B4-BE49-F238E27FC236}">
              <a16:creationId xmlns:a16="http://schemas.microsoft.com/office/drawing/2014/main" id="{00000000-0008-0000-0200-0000C6010000}"/>
            </a:ext>
          </a:extLst>
        </xdr:cNvPr>
        <xdr:cNvSpPr/>
      </xdr:nvSpPr>
      <xdr:spPr>
        <a:xfrm>
          <a:off x="12763500" y="1420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55" name="テキスト ボックス 454">
          <a:extLst>
            <a:ext uri="{FF2B5EF4-FFF2-40B4-BE49-F238E27FC236}">
              <a16:creationId xmlns:a16="http://schemas.microsoft.com/office/drawing/2014/main" id="{00000000-0008-0000-0200-0000C701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56" name="テキスト ボックス 455">
          <a:extLst>
            <a:ext uri="{FF2B5EF4-FFF2-40B4-BE49-F238E27FC236}">
              <a16:creationId xmlns:a16="http://schemas.microsoft.com/office/drawing/2014/main" id="{00000000-0008-0000-0200-0000C801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57" name="テキスト ボックス 456">
          <a:extLst>
            <a:ext uri="{FF2B5EF4-FFF2-40B4-BE49-F238E27FC236}">
              <a16:creationId xmlns:a16="http://schemas.microsoft.com/office/drawing/2014/main" id="{00000000-0008-0000-0200-0000C901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58" name="テキスト ボックス 457">
          <a:extLst>
            <a:ext uri="{FF2B5EF4-FFF2-40B4-BE49-F238E27FC236}">
              <a16:creationId xmlns:a16="http://schemas.microsoft.com/office/drawing/2014/main" id="{00000000-0008-0000-0200-0000CA01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59" name="テキスト ボックス 458">
          <a:extLst>
            <a:ext uri="{FF2B5EF4-FFF2-40B4-BE49-F238E27FC236}">
              <a16:creationId xmlns:a16="http://schemas.microsoft.com/office/drawing/2014/main" id="{00000000-0008-0000-0200-0000CB01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132624</xdr:rowOff>
    </xdr:from>
    <xdr:to>
      <xdr:col>85</xdr:col>
      <xdr:colOff>177800</xdr:colOff>
      <xdr:row>82</xdr:row>
      <xdr:rowOff>62774</xdr:rowOff>
    </xdr:to>
    <xdr:sp macro="" textlink="">
      <xdr:nvSpPr>
        <xdr:cNvPr id="460" name="楕円 459">
          <a:extLst>
            <a:ext uri="{FF2B5EF4-FFF2-40B4-BE49-F238E27FC236}">
              <a16:creationId xmlns:a16="http://schemas.microsoft.com/office/drawing/2014/main" id="{00000000-0008-0000-0200-0000CC010000}"/>
            </a:ext>
          </a:extLst>
        </xdr:cNvPr>
        <xdr:cNvSpPr/>
      </xdr:nvSpPr>
      <xdr:spPr>
        <a:xfrm>
          <a:off x="16268700" y="1402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155501</xdr:rowOff>
    </xdr:from>
    <xdr:ext cx="405111" cy="259045"/>
    <xdr:sp macro="" textlink="">
      <xdr:nvSpPr>
        <xdr:cNvPr id="461" name="【消防施設】&#10;有形固定資産減価償却率該当値テキスト">
          <a:extLst>
            <a:ext uri="{FF2B5EF4-FFF2-40B4-BE49-F238E27FC236}">
              <a16:creationId xmlns:a16="http://schemas.microsoft.com/office/drawing/2014/main" id="{00000000-0008-0000-0200-0000CD010000}"/>
            </a:ext>
          </a:extLst>
        </xdr:cNvPr>
        <xdr:cNvSpPr txBox="1"/>
      </xdr:nvSpPr>
      <xdr:spPr>
        <a:xfrm>
          <a:off x="16357600" y="13871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96701</xdr:rowOff>
    </xdr:from>
    <xdr:to>
      <xdr:col>81</xdr:col>
      <xdr:colOff>101600</xdr:colOff>
      <xdr:row>82</xdr:row>
      <xdr:rowOff>26851</xdr:rowOff>
    </xdr:to>
    <xdr:sp macro="" textlink="">
      <xdr:nvSpPr>
        <xdr:cNvPr id="462" name="楕円 461">
          <a:extLst>
            <a:ext uri="{FF2B5EF4-FFF2-40B4-BE49-F238E27FC236}">
              <a16:creationId xmlns:a16="http://schemas.microsoft.com/office/drawing/2014/main" id="{00000000-0008-0000-0200-0000CE010000}"/>
            </a:ext>
          </a:extLst>
        </xdr:cNvPr>
        <xdr:cNvSpPr/>
      </xdr:nvSpPr>
      <xdr:spPr>
        <a:xfrm>
          <a:off x="15430500" y="1398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147501</xdr:rowOff>
    </xdr:from>
    <xdr:to>
      <xdr:col>85</xdr:col>
      <xdr:colOff>127000</xdr:colOff>
      <xdr:row>82</xdr:row>
      <xdr:rowOff>11974</xdr:rowOff>
    </xdr:to>
    <xdr:cxnSp macro="">
      <xdr:nvCxnSpPr>
        <xdr:cNvPr id="463" name="直線コネクタ 462">
          <a:extLst>
            <a:ext uri="{FF2B5EF4-FFF2-40B4-BE49-F238E27FC236}">
              <a16:creationId xmlns:a16="http://schemas.microsoft.com/office/drawing/2014/main" id="{00000000-0008-0000-0200-0000CF010000}"/>
            </a:ext>
          </a:extLst>
        </xdr:cNvPr>
        <xdr:cNvCxnSpPr/>
      </xdr:nvCxnSpPr>
      <xdr:spPr>
        <a:xfrm>
          <a:off x="15481300" y="14034951"/>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70576</xdr:rowOff>
    </xdr:from>
    <xdr:to>
      <xdr:col>76</xdr:col>
      <xdr:colOff>165100</xdr:colOff>
      <xdr:row>82</xdr:row>
      <xdr:rowOff>726</xdr:rowOff>
    </xdr:to>
    <xdr:sp macro="" textlink="">
      <xdr:nvSpPr>
        <xdr:cNvPr id="464" name="楕円 463">
          <a:extLst>
            <a:ext uri="{FF2B5EF4-FFF2-40B4-BE49-F238E27FC236}">
              <a16:creationId xmlns:a16="http://schemas.microsoft.com/office/drawing/2014/main" id="{00000000-0008-0000-0200-0000D0010000}"/>
            </a:ext>
          </a:extLst>
        </xdr:cNvPr>
        <xdr:cNvSpPr/>
      </xdr:nvSpPr>
      <xdr:spPr>
        <a:xfrm>
          <a:off x="14541500" y="1395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121376</xdr:rowOff>
    </xdr:from>
    <xdr:to>
      <xdr:col>81</xdr:col>
      <xdr:colOff>50800</xdr:colOff>
      <xdr:row>81</xdr:row>
      <xdr:rowOff>147501</xdr:rowOff>
    </xdr:to>
    <xdr:cxnSp macro="">
      <xdr:nvCxnSpPr>
        <xdr:cNvPr id="465" name="直線コネクタ 464">
          <a:extLst>
            <a:ext uri="{FF2B5EF4-FFF2-40B4-BE49-F238E27FC236}">
              <a16:creationId xmlns:a16="http://schemas.microsoft.com/office/drawing/2014/main" id="{00000000-0008-0000-0200-0000D1010000}"/>
            </a:ext>
          </a:extLst>
        </xdr:cNvPr>
        <xdr:cNvCxnSpPr/>
      </xdr:nvCxnSpPr>
      <xdr:spPr>
        <a:xfrm>
          <a:off x="14592300" y="14008826"/>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145687</xdr:rowOff>
    </xdr:from>
    <xdr:to>
      <xdr:col>72</xdr:col>
      <xdr:colOff>38100</xdr:colOff>
      <xdr:row>81</xdr:row>
      <xdr:rowOff>75837</xdr:rowOff>
    </xdr:to>
    <xdr:sp macro="" textlink="">
      <xdr:nvSpPr>
        <xdr:cNvPr id="466" name="楕円 465">
          <a:extLst>
            <a:ext uri="{FF2B5EF4-FFF2-40B4-BE49-F238E27FC236}">
              <a16:creationId xmlns:a16="http://schemas.microsoft.com/office/drawing/2014/main" id="{00000000-0008-0000-0200-0000D2010000}"/>
            </a:ext>
          </a:extLst>
        </xdr:cNvPr>
        <xdr:cNvSpPr/>
      </xdr:nvSpPr>
      <xdr:spPr>
        <a:xfrm>
          <a:off x="13652500" y="1386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25037</xdr:rowOff>
    </xdr:from>
    <xdr:to>
      <xdr:col>76</xdr:col>
      <xdr:colOff>114300</xdr:colOff>
      <xdr:row>81</xdr:row>
      <xdr:rowOff>121376</xdr:rowOff>
    </xdr:to>
    <xdr:cxnSp macro="">
      <xdr:nvCxnSpPr>
        <xdr:cNvPr id="467" name="直線コネクタ 466">
          <a:extLst>
            <a:ext uri="{FF2B5EF4-FFF2-40B4-BE49-F238E27FC236}">
              <a16:creationId xmlns:a16="http://schemas.microsoft.com/office/drawing/2014/main" id="{00000000-0008-0000-0200-0000D3010000}"/>
            </a:ext>
          </a:extLst>
        </xdr:cNvPr>
        <xdr:cNvCxnSpPr/>
      </xdr:nvCxnSpPr>
      <xdr:spPr>
        <a:xfrm>
          <a:off x="13703300" y="13912487"/>
          <a:ext cx="889000" cy="96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42818</xdr:rowOff>
    </xdr:from>
    <xdr:to>
      <xdr:col>67</xdr:col>
      <xdr:colOff>101600</xdr:colOff>
      <xdr:row>81</xdr:row>
      <xdr:rowOff>144418</xdr:rowOff>
    </xdr:to>
    <xdr:sp macro="" textlink="">
      <xdr:nvSpPr>
        <xdr:cNvPr id="468" name="楕円 467">
          <a:extLst>
            <a:ext uri="{FF2B5EF4-FFF2-40B4-BE49-F238E27FC236}">
              <a16:creationId xmlns:a16="http://schemas.microsoft.com/office/drawing/2014/main" id="{00000000-0008-0000-0200-0000D4010000}"/>
            </a:ext>
          </a:extLst>
        </xdr:cNvPr>
        <xdr:cNvSpPr/>
      </xdr:nvSpPr>
      <xdr:spPr>
        <a:xfrm>
          <a:off x="12763500" y="1393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25037</xdr:rowOff>
    </xdr:from>
    <xdr:to>
      <xdr:col>71</xdr:col>
      <xdr:colOff>177800</xdr:colOff>
      <xdr:row>81</xdr:row>
      <xdr:rowOff>93618</xdr:rowOff>
    </xdr:to>
    <xdr:cxnSp macro="">
      <xdr:nvCxnSpPr>
        <xdr:cNvPr id="469" name="直線コネクタ 468">
          <a:extLst>
            <a:ext uri="{FF2B5EF4-FFF2-40B4-BE49-F238E27FC236}">
              <a16:creationId xmlns:a16="http://schemas.microsoft.com/office/drawing/2014/main" id="{00000000-0008-0000-0200-0000D5010000}"/>
            </a:ext>
          </a:extLst>
        </xdr:cNvPr>
        <xdr:cNvCxnSpPr/>
      </xdr:nvCxnSpPr>
      <xdr:spPr>
        <a:xfrm flipV="1">
          <a:off x="12814300" y="13912487"/>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68597</xdr:rowOff>
    </xdr:from>
    <xdr:ext cx="405111" cy="259045"/>
    <xdr:sp macro="" textlink="">
      <xdr:nvSpPr>
        <xdr:cNvPr id="470" name="n_1aveValue【消防施設】&#10;有形固定資産減価償却率">
          <a:extLst>
            <a:ext uri="{FF2B5EF4-FFF2-40B4-BE49-F238E27FC236}">
              <a16:creationId xmlns:a16="http://schemas.microsoft.com/office/drawing/2014/main" id="{00000000-0008-0000-0200-0000D6010000}"/>
            </a:ext>
          </a:extLst>
        </xdr:cNvPr>
        <xdr:cNvSpPr txBox="1"/>
      </xdr:nvSpPr>
      <xdr:spPr>
        <a:xfrm>
          <a:off x="15266044" y="1429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57166</xdr:rowOff>
    </xdr:from>
    <xdr:ext cx="405111" cy="259045"/>
    <xdr:sp macro="" textlink="">
      <xdr:nvSpPr>
        <xdr:cNvPr id="471" name="n_2aveValue【消防施設】&#10;有形固定資産減価償却率">
          <a:extLst>
            <a:ext uri="{FF2B5EF4-FFF2-40B4-BE49-F238E27FC236}">
              <a16:creationId xmlns:a16="http://schemas.microsoft.com/office/drawing/2014/main" id="{00000000-0008-0000-0200-0000D7010000}"/>
            </a:ext>
          </a:extLst>
        </xdr:cNvPr>
        <xdr:cNvSpPr txBox="1"/>
      </xdr:nvSpPr>
      <xdr:spPr>
        <a:xfrm>
          <a:off x="14389744" y="1428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32675</xdr:rowOff>
    </xdr:from>
    <xdr:ext cx="405111" cy="259045"/>
    <xdr:sp macro="" textlink="">
      <xdr:nvSpPr>
        <xdr:cNvPr id="472" name="n_3aveValue【消防施設】&#10;有形固定資産減価償却率">
          <a:extLst>
            <a:ext uri="{FF2B5EF4-FFF2-40B4-BE49-F238E27FC236}">
              <a16:creationId xmlns:a16="http://schemas.microsoft.com/office/drawing/2014/main" id="{00000000-0008-0000-0200-0000D8010000}"/>
            </a:ext>
          </a:extLst>
        </xdr:cNvPr>
        <xdr:cNvSpPr txBox="1"/>
      </xdr:nvSpPr>
      <xdr:spPr>
        <a:xfrm>
          <a:off x="13500744" y="14263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65332</xdr:rowOff>
    </xdr:from>
    <xdr:ext cx="405111" cy="259045"/>
    <xdr:sp macro="" textlink="">
      <xdr:nvSpPr>
        <xdr:cNvPr id="473" name="n_4aveValue【消防施設】&#10;有形固定資産減価償却率">
          <a:extLst>
            <a:ext uri="{FF2B5EF4-FFF2-40B4-BE49-F238E27FC236}">
              <a16:creationId xmlns:a16="http://schemas.microsoft.com/office/drawing/2014/main" id="{00000000-0008-0000-0200-0000D9010000}"/>
            </a:ext>
          </a:extLst>
        </xdr:cNvPr>
        <xdr:cNvSpPr txBox="1"/>
      </xdr:nvSpPr>
      <xdr:spPr>
        <a:xfrm>
          <a:off x="12611744" y="1429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43378</xdr:rowOff>
    </xdr:from>
    <xdr:ext cx="405111" cy="259045"/>
    <xdr:sp macro="" textlink="">
      <xdr:nvSpPr>
        <xdr:cNvPr id="474" name="n_1mainValue【消防施設】&#10;有形固定資産減価償却率">
          <a:extLst>
            <a:ext uri="{FF2B5EF4-FFF2-40B4-BE49-F238E27FC236}">
              <a16:creationId xmlns:a16="http://schemas.microsoft.com/office/drawing/2014/main" id="{00000000-0008-0000-0200-0000DA010000}"/>
            </a:ext>
          </a:extLst>
        </xdr:cNvPr>
        <xdr:cNvSpPr txBox="1"/>
      </xdr:nvSpPr>
      <xdr:spPr>
        <a:xfrm>
          <a:off x="15266044" y="13759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17253</xdr:rowOff>
    </xdr:from>
    <xdr:ext cx="405111" cy="259045"/>
    <xdr:sp macro="" textlink="">
      <xdr:nvSpPr>
        <xdr:cNvPr id="475" name="n_2mainValue【消防施設】&#10;有形固定資産減価償却率">
          <a:extLst>
            <a:ext uri="{FF2B5EF4-FFF2-40B4-BE49-F238E27FC236}">
              <a16:creationId xmlns:a16="http://schemas.microsoft.com/office/drawing/2014/main" id="{00000000-0008-0000-0200-0000DB010000}"/>
            </a:ext>
          </a:extLst>
        </xdr:cNvPr>
        <xdr:cNvSpPr txBox="1"/>
      </xdr:nvSpPr>
      <xdr:spPr>
        <a:xfrm>
          <a:off x="14389744" y="1373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92364</xdr:rowOff>
    </xdr:from>
    <xdr:ext cx="405111" cy="259045"/>
    <xdr:sp macro="" textlink="">
      <xdr:nvSpPr>
        <xdr:cNvPr id="476" name="n_3mainValue【消防施設】&#10;有形固定資産減価償却率">
          <a:extLst>
            <a:ext uri="{FF2B5EF4-FFF2-40B4-BE49-F238E27FC236}">
              <a16:creationId xmlns:a16="http://schemas.microsoft.com/office/drawing/2014/main" id="{00000000-0008-0000-0200-0000DC010000}"/>
            </a:ext>
          </a:extLst>
        </xdr:cNvPr>
        <xdr:cNvSpPr txBox="1"/>
      </xdr:nvSpPr>
      <xdr:spPr>
        <a:xfrm>
          <a:off x="13500744" y="13636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160945</xdr:rowOff>
    </xdr:from>
    <xdr:ext cx="405111" cy="259045"/>
    <xdr:sp macro="" textlink="">
      <xdr:nvSpPr>
        <xdr:cNvPr id="477" name="n_4mainValue【消防施設】&#10;有形固定資産減価償却率">
          <a:extLst>
            <a:ext uri="{FF2B5EF4-FFF2-40B4-BE49-F238E27FC236}">
              <a16:creationId xmlns:a16="http://schemas.microsoft.com/office/drawing/2014/main" id="{00000000-0008-0000-0200-0000DD010000}"/>
            </a:ext>
          </a:extLst>
        </xdr:cNvPr>
        <xdr:cNvSpPr txBox="1"/>
      </xdr:nvSpPr>
      <xdr:spPr>
        <a:xfrm>
          <a:off x="12611744" y="13705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78" name="正方形/長方形 477">
          <a:extLst>
            <a:ext uri="{FF2B5EF4-FFF2-40B4-BE49-F238E27FC236}">
              <a16:creationId xmlns:a16="http://schemas.microsoft.com/office/drawing/2014/main" id="{00000000-0008-0000-0200-0000DE01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79" name="正方形/長方形 478">
          <a:extLst>
            <a:ext uri="{FF2B5EF4-FFF2-40B4-BE49-F238E27FC236}">
              <a16:creationId xmlns:a16="http://schemas.microsoft.com/office/drawing/2014/main" id="{00000000-0008-0000-0200-0000DF01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80" name="正方形/長方形 479">
          <a:extLst>
            <a:ext uri="{FF2B5EF4-FFF2-40B4-BE49-F238E27FC236}">
              <a16:creationId xmlns:a16="http://schemas.microsoft.com/office/drawing/2014/main" id="{00000000-0008-0000-0200-0000E001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81" name="正方形/長方形 480">
          <a:extLst>
            <a:ext uri="{FF2B5EF4-FFF2-40B4-BE49-F238E27FC236}">
              <a16:creationId xmlns:a16="http://schemas.microsoft.com/office/drawing/2014/main" id="{00000000-0008-0000-0200-0000E101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82" name="正方形/長方形 481">
          <a:extLst>
            <a:ext uri="{FF2B5EF4-FFF2-40B4-BE49-F238E27FC236}">
              <a16:creationId xmlns:a16="http://schemas.microsoft.com/office/drawing/2014/main" id="{00000000-0008-0000-0200-0000E201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83" name="正方形/長方形 482">
          <a:extLst>
            <a:ext uri="{FF2B5EF4-FFF2-40B4-BE49-F238E27FC236}">
              <a16:creationId xmlns:a16="http://schemas.microsoft.com/office/drawing/2014/main" id="{00000000-0008-0000-0200-0000E301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84" name="正方形/長方形 483">
          <a:extLst>
            <a:ext uri="{FF2B5EF4-FFF2-40B4-BE49-F238E27FC236}">
              <a16:creationId xmlns:a16="http://schemas.microsoft.com/office/drawing/2014/main" id="{00000000-0008-0000-0200-0000E401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85" name="正方形/長方形 484">
          <a:extLst>
            <a:ext uri="{FF2B5EF4-FFF2-40B4-BE49-F238E27FC236}">
              <a16:creationId xmlns:a16="http://schemas.microsoft.com/office/drawing/2014/main" id="{00000000-0008-0000-0200-0000E501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86" name="テキスト ボックス 485">
          <a:extLst>
            <a:ext uri="{FF2B5EF4-FFF2-40B4-BE49-F238E27FC236}">
              <a16:creationId xmlns:a16="http://schemas.microsoft.com/office/drawing/2014/main" id="{00000000-0008-0000-0200-0000E601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87" name="直線コネクタ 486">
          <a:extLst>
            <a:ext uri="{FF2B5EF4-FFF2-40B4-BE49-F238E27FC236}">
              <a16:creationId xmlns:a16="http://schemas.microsoft.com/office/drawing/2014/main" id="{00000000-0008-0000-0200-0000E701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488" name="直線コネクタ 487">
          <a:extLst>
            <a:ext uri="{FF2B5EF4-FFF2-40B4-BE49-F238E27FC236}">
              <a16:creationId xmlns:a16="http://schemas.microsoft.com/office/drawing/2014/main" id="{00000000-0008-0000-0200-0000E8010000}"/>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489" name="テキスト ボックス 488">
          <a:extLst>
            <a:ext uri="{FF2B5EF4-FFF2-40B4-BE49-F238E27FC236}">
              <a16:creationId xmlns:a16="http://schemas.microsoft.com/office/drawing/2014/main" id="{00000000-0008-0000-0200-0000E9010000}"/>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490" name="直線コネクタ 489">
          <a:extLst>
            <a:ext uri="{FF2B5EF4-FFF2-40B4-BE49-F238E27FC236}">
              <a16:creationId xmlns:a16="http://schemas.microsoft.com/office/drawing/2014/main" id="{00000000-0008-0000-0200-0000EA010000}"/>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491" name="テキスト ボックス 490">
          <a:extLst>
            <a:ext uri="{FF2B5EF4-FFF2-40B4-BE49-F238E27FC236}">
              <a16:creationId xmlns:a16="http://schemas.microsoft.com/office/drawing/2014/main" id="{00000000-0008-0000-0200-0000EB010000}"/>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492" name="直線コネクタ 491">
          <a:extLst>
            <a:ext uri="{FF2B5EF4-FFF2-40B4-BE49-F238E27FC236}">
              <a16:creationId xmlns:a16="http://schemas.microsoft.com/office/drawing/2014/main" id="{00000000-0008-0000-0200-0000EC010000}"/>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493" name="テキスト ボックス 492">
          <a:extLst>
            <a:ext uri="{FF2B5EF4-FFF2-40B4-BE49-F238E27FC236}">
              <a16:creationId xmlns:a16="http://schemas.microsoft.com/office/drawing/2014/main" id="{00000000-0008-0000-0200-0000ED010000}"/>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494" name="直線コネクタ 493">
          <a:extLst>
            <a:ext uri="{FF2B5EF4-FFF2-40B4-BE49-F238E27FC236}">
              <a16:creationId xmlns:a16="http://schemas.microsoft.com/office/drawing/2014/main" id="{00000000-0008-0000-0200-0000EE010000}"/>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495" name="テキスト ボックス 494">
          <a:extLst>
            <a:ext uri="{FF2B5EF4-FFF2-40B4-BE49-F238E27FC236}">
              <a16:creationId xmlns:a16="http://schemas.microsoft.com/office/drawing/2014/main" id="{00000000-0008-0000-0200-0000EF010000}"/>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496" name="直線コネクタ 495">
          <a:extLst>
            <a:ext uri="{FF2B5EF4-FFF2-40B4-BE49-F238E27FC236}">
              <a16:creationId xmlns:a16="http://schemas.microsoft.com/office/drawing/2014/main" id="{00000000-0008-0000-0200-0000F0010000}"/>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497" name="テキスト ボックス 496">
          <a:extLst>
            <a:ext uri="{FF2B5EF4-FFF2-40B4-BE49-F238E27FC236}">
              <a16:creationId xmlns:a16="http://schemas.microsoft.com/office/drawing/2014/main" id="{00000000-0008-0000-0200-0000F1010000}"/>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498" name="直線コネクタ 497">
          <a:extLst>
            <a:ext uri="{FF2B5EF4-FFF2-40B4-BE49-F238E27FC236}">
              <a16:creationId xmlns:a16="http://schemas.microsoft.com/office/drawing/2014/main" id="{00000000-0008-0000-0200-0000F2010000}"/>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499" name="テキスト ボックス 498">
          <a:extLst>
            <a:ext uri="{FF2B5EF4-FFF2-40B4-BE49-F238E27FC236}">
              <a16:creationId xmlns:a16="http://schemas.microsoft.com/office/drawing/2014/main" id="{00000000-0008-0000-0200-0000F3010000}"/>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00" name="直線コネクタ 499">
          <a:extLst>
            <a:ext uri="{FF2B5EF4-FFF2-40B4-BE49-F238E27FC236}">
              <a16:creationId xmlns:a16="http://schemas.microsoft.com/office/drawing/2014/main" id="{00000000-0008-0000-0200-0000F401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01" name="テキスト ボックス 500">
          <a:extLst>
            <a:ext uri="{FF2B5EF4-FFF2-40B4-BE49-F238E27FC236}">
              <a16:creationId xmlns:a16="http://schemas.microsoft.com/office/drawing/2014/main" id="{00000000-0008-0000-0200-0000F501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02" name="【消防施設】&#10;一人当たり面積グラフ枠">
          <a:extLst>
            <a:ext uri="{FF2B5EF4-FFF2-40B4-BE49-F238E27FC236}">
              <a16:creationId xmlns:a16="http://schemas.microsoft.com/office/drawing/2014/main" id="{00000000-0008-0000-0200-0000F601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9798</xdr:rowOff>
    </xdr:from>
    <xdr:to>
      <xdr:col>116</xdr:col>
      <xdr:colOff>62864</xdr:colOff>
      <xdr:row>86</xdr:row>
      <xdr:rowOff>158931</xdr:rowOff>
    </xdr:to>
    <xdr:cxnSp macro="">
      <xdr:nvCxnSpPr>
        <xdr:cNvPr id="503" name="直線コネクタ 502">
          <a:extLst>
            <a:ext uri="{FF2B5EF4-FFF2-40B4-BE49-F238E27FC236}">
              <a16:creationId xmlns:a16="http://schemas.microsoft.com/office/drawing/2014/main" id="{00000000-0008-0000-0200-0000F7010000}"/>
            </a:ext>
          </a:extLst>
        </xdr:cNvPr>
        <xdr:cNvCxnSpPr/>
      </xdr:nvCxnSpPr>
      <xdr:spPr>
        <a:xfrm flipV="1">
          <a:off x="22160864" y="13382898"/>
          <a:ext cx="0" cy="1520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162758</xdr:rowOff>
    </xdr:from>
    <xdr:ext cx="469744" cy="259045"/>
    <xdr:sp macro="" textlink="">
      <xdr:nvSpPr>
        <xdr:cNvPr id="504" name="【消防施設】&#10;一人当たり面積最小値テキスト">
          <a:extLst>
            <a:ext uri="{FF2B5EF4-FFF2-40B4-BE49-F238E27FC236}">
              <a16:creationId xmlns:a16="http://schemas.microsoft.com/office/drawing/2014/main" id="{00000000-0008-0000-0200-0000F8010000}"/>
            </a:ext>
          </a:extLst>
        </xdr:cNvPr>
        <xdr:cNvSpPr txBox="1"/>
      </xdr:nvSpPr>
      <xdr:spPr>
        <a:xfrm>
          <a:off x="22199600" y="1490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158931</xdr:rowOff>
    </xdr:from>
    <xdr:to>
      <xdr:col>116</xdr:col>
      <xdr:colOff>152400</xdr:colOff>
      <xdr:row>86</xdr:row>
      <xdr:rowOff>158931</xdr:rowOff>
    </xdr:to>
    <xdr:cxnSp macro="">
      <xdr:nvCxnSpPr>
        <xdr:cNvPr id="505" name="直線コネクタ 504">
          <a:extLst>
            <a:ext uri="{FF2B5EF4-FFF2-40B4-BE49-F238E27FC236}">
              <a16:creationId xmlns:a16="http://schemas.microsoft.com/office/drawing/2014/main" id="{00000000-0008-0000-0200-0000F9010000}"/>
            </a:ext>
          </a:extLst>
        </xdr:cNvPr>
        <xdr:cNvCxnSpPr/>
      </xdr:nvCxnSpPr>
      <xdr:spPr>
        <a:xfrm>
          <a:off x="22072600" y="1490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127925</xdr:rowOff>
    </xdr:from>
    <xdr:ext cx="469744" cy="259045"/>
    <xdr:sp macro="" textlink="">
      <xdr:nvSpPr>
        <xdr:cNvPr id="506" name="【消防施設】&#10;一人当たり面積最大値テキスト">
          <a:extLst>
            <a:ext uri="{FF2B5EF4-FFF2-40B4-BE49-F238E27FC236}">
              <a16:creationId xmlns:a16="http://schemas.microsoft.com/office/drawing/2014/main" id="{00000000-0008-0000-0200-0000FA010000}"/>
            </a:ext>
          </a:extLst>
        </xdr:cNvPr>
        <xdr:cNvSpPr txBox="1"/>
      </xdr:nvSpPr>
      <xdr:spPr>
        <a:xfrm>
          <a:off x="22199600" y="13158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9798</xdr:rowOff>
    </xdr:from>
    <xdr:to>
      <xdr:col>116</xdr:col>
      <xdr:colOff>152400</xdr:colOff>
      <xdr:row>78</xdr:row>
      <xdr:rowOff>9798</xdr:rowOff>
    </xdr:to>
    <xdr:cxnSp macro="">
      <xdr:nvCxnSpPr>
        <xdr:cNvPr id="507" name="直線コネクタ 506">
          <a:extLst>
            <a:ext uri="{FF2B5EF4-FFF2-40B4-BE49-F238E27FC236}">
              <a16:creationId xmlns:a16="http://schemas.microsoft.com/office/drawing/2014/main" id="{00000000-0008-0000-0200-0000FB010000}"/>
            </a:ext>
          </a:extLst>
        </xdr:cNvPr>
        <xdr:cNvCxnSpPr/>
      </xdr:nvCxnSpPr>
      <xdr:spPr>
        <a:xfrm>
          <a:off x="22072600" y="13382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135907</xdr:rowOff>
    </xdr:from>
    <xdr:ext cx="469744" cy="259045"/>
    <xdr:sp macro="" textlink="">
      <xdr:nvSpPr>
        <xdr:cNvPr id="508" name="【消防施設】&#10;一人当たり面積平均値テキスト">
          <a:extLst>
            <a:ext uri="{FF2B5EF4-FFF2-40B4-BE49-F238E27FC236}">
              <a16:creationId xmlns:a16="http://schemas.microsoft.com/office/drawing/2014/main" id="{00000000-0008-0000-0200-0000FC010000}"/>
            </a:ext>
          </a:extLst>
        </xdr:cNvPr>
        <xdr:cNvSpPr txBox="1"/>
      </xdr:nvSpPr>
      <xdr:spPr>
        <a:xfrm>
          <a:off x="22199600" y="145377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113030</xdr:rowOff>
    </xdr:from>
    <xdr:to>
      <xdr:col>116</xdr:col>
      <xdr:colOff>114300</xdr:colOff>
      <xdr:row>86</xdr:row>
      <xdr:rowOff>43180</xdr:rowOff>
    </xdr:to>
    <xdr:sp macro="" textlink="">
      <xdr:nvSpPr>
        <xdr:cNvPr id="509" name="フローチャート: 判断 508">
          <a:extLst>
            <a:ext uri="{FF2B5EF4-FFF2-40B4-BE49-F238E27FC236}">
              <a16:creationId xmlns:a16="http://schemas.microsoft.com/office/drawing/2014/main" id="{00000000-0008-0000-0200-0000FD010000}"/>
            </a:ext>
          </a:extLst>
        </xdr:cNvPr>
        <xdr:cNvSpPr/>
      </xdr:nvSpPr>
      <xdr:spPr>
        <a:xfrm>
          <a:off x="22110700" y="14686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135889</xdr:rowOff>
    </xdr:from>
    <xdr:to>
      <xdr:col>112</xdr:col>
      <xdr:colOff>38100</xdr:colOff>
      <xdr:row>86</xdr:row>
      <xdr:rowOff>66039</xdr:rowOff>
    </xdr:to>
    <xdr:sp macro="" textlink="">
      <xdr:nvSpPr>
        <xdr:cNvPr id="510" name="フローチャート: 判断 509">
          <a:extLst>
            <a:ext uri="{FF2B5EF4-FFF2-40B4-BE49-F238E27FC236}">
              <a16:creationId xmlns:a16="http://schemas.microsoft.com/office/drawing/2014/main" id="{00000000-0008-0000-0200-0000FE010000}"/>
            </a:ext>
          </a:extLst>
        </xdr:cNvPr>
        <xdr:cNvSpPr/>
      </xdr:nvSpPr>
      <xdr:spPr>
        <a:xfrm>
          <a:off x="21272500" y="14709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132624</xdr:rowOff>
    </xdr:from>
    <xdr:to>
      <xdr:col>107</xdr:col>
      <xdr:colOff>101600</xdr:colOff>
      <xdr:row>86</xdr:row>
      <xdr:rowOff>62774</xdr:rowOff>
    </xdr:to>
    <xdr:sp macro="" textlink="">
      <xdr:nvSpPr>
        <xdr:cNvPr id="511" name="フローチャート: 判断 510">
          <a:extLst>
            <a:ext uri="{FF2B5EF4-FFF2-40B4-BE49-F238E27FC236}">
              <a16:creationId xmlns:a16="http://schemas.microsoft.com/office/drawing/2014/main" id="{00000000-0008-0000-0200-0000FF010000}"/>
            </a:ext>
          </a:extLst>
        </xdr:cNvPr>
        <xdr:cNvSpPr/>
      </xdr:nvSpPr>
      <xdr:spPr>
        <a:xfrm>
          <a:off x="20383500" y="14705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136979</xdr:rowOff>
    </xdr:from>
    <xdr:to>
      <xdr:col>102</xdr:col>
      <xdr:colOff>165100</xdr:colOff>
      <xdr:row>86</xdr:row>
      <xdr:rowOff>67129</xdr:rowOff>
    </xdr:to>
    <xdr:sp macro="" textlink="">
      <xdr:nvSpPr>
        <xdr:cNvPr id="512" name="フローチャート: 判断 511">
          <a:extLst>
            <a:ext uri="{FF2B5EF4-FFF2-40B4-BE49-F238E27FC236}">
              <a16:creationId xmlns:a16="http://schemas.microsoft.com/office/drawing/2014/main" id="{00000000-0008-0000-0200-000000020000}"/>
            </a:ext>
          </a:extLst>
        </xdr:cNvPr>
        <xdr:cNvSpPr/>
      </xdr:nvSpPr>
      <xdr:spPr>
        <a:xfrm>
          <a:off x="19494500" y="14710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150042</xdr:rowOff>
    </xdr:from>
    <xdr:to>
      <xdr:col>98</xdr:col>
      <xdr:colOff>38100</xdr:colOff>
      <xdr:row>86</xdr:row>
      <xdr:rowOff>80192</xdr:rowOff>
    </xdr:to>
    <xdr:sp macro="" textlink="">
      <xdr:nvSpPr>
        <xdr:cNvPr id="513" name="フローチャート: 判断 512">
          <a:extLst>
            <a:ext uri="{FF2B5EF4-FFF2-40B4-BE49-F238E27FC236}">
              <a16:creationId xmlns:a16="http://schemas.microsoft.com/office/drawing/2014/main" id="{00000000-0008-0000-0200-000001020000}"/>
            </a:ext>
          </a:extLst>
        </xdr:cNvPr>
        <xdr:cNvSpPr/>
      </xdr:nvSpPr>
      <xdr:spPr>
        <a:xfrm>
          <a:off x="18605500" y="14723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14" name="テキスト ボックス 513">
          <a:extLst>
            <a:ext uri="{FF2B5EF4-FFF2-40B4-BE49-F238E27FC236}">
              <a16:creationId xmlns:a16="http://schemas.microsoft.com/office/drawing/2014/main" id="{00000000-0008-0000-0200-000002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15" name="テキスト ボックス 514">
          <a:extLst>
            <a:ext uri="{FF2B5EF4-FFF2-40B4-BE49-F238E27FC236}">
              <a16:creationId xmlns:a16="http://schemas.microsoft.com/office/drawing/2014/main" id="{00000000-0008-0000-0200-000003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16" name="テキスト ボックス 515">
          <a:extLst>
            <a:ext uri="{FF2B5EF4-FFF2-40B4-BE49-F238E27FC236}">
              <a16:creationId xmlns:a16="http://schemas.microsoft.com/office/drawing/2014/main" id="{00000000-0008-0000-0200-000004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17" name="テキスト ボックス 516">
          <a:extLst>
            <a:ext uri="{FF2B5EF4-FFF2-40B4-BE49-F238E27FC236}">
              <a16:creationId xmlns:a16="http://schemas.microsoft.com/office/drawing/2014/main" id="{00000000-0008-0000-0200-000005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18" name="テキスト ボックス 517">
          <a:extLst>
            <a:ext uri="{FF2B5EF4-FFF2-40B4-BE49-F238E27FC236}">
              <a16:creationId xmlns:a16="http://schemas.microsoft.com/office/drawing/2014/main" id="{00000000-0008-0000-0200-000006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21045</xdr:rowOff>
    </xdr:from>
    <xdr:to>
      <xdr:col>116</xdr:col>
      <xdr:colOff>114300</xdr:colOff>
      <xdr:row>86</xdr:row>
      <xdr:rowOff>122645</xdr:rowOff>
    </xdr:to>
    <xdr:sp macro="" textlink="">
      <xdr:nvSpPr>
        <xdr:cNvPr id="519" name="楕円 518">
          <a:extLst>
            <a:ext uri="{FF2B5EF4-FFF2-40B4-BE49-F238E27FC236}">
              <a16:creationId xmlns:a16="http://schemas.microsoft.com/office/drawing/2014/main" id="{00000000-0008-0000-0200-000007020000}"/>
            </a:ext>
          </a:extLst>
        </xdr:cNvPr>
        <xdr:cNvSpPr/>
      </xdr:nvSpPr>
      <xdr:spPr>
        <a:xfrm>
          <a:off x="22110700" y="1476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107422</xdr:rowOff>
    </xdr:from>
    <xdr:ext cx="469744" cy="259045"/>
    <xdr:sp macro="" textlink="">
      <xdr:nvSpPr>
        <xdr:cNvPr id="520" name="【消防施設】&#10;一人当たり面積該当値テキスト">
          <a:extLst>
            <a:ext uri="{FF2B5EF4-FFF2-40B4-BE49-F238E27FC236}">
              <a16:creationId xmlns:a16="http://schemas.microsoft.com/office/drawing/2014/main" id="{00000000-0008-0000-0200-000008020000}"/>
            </a:ext>
          </a:extLst>
        </xdr:cNvPr>
        <xdr:cNvSpPr txBox="1"/>
      </xdr:nvSpPr>
      <xdr:spPr>
        <a:xfrm>
          <a:off x="22199600" y="14680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17780</xdr:rowOff>
    </xdr:from>
    <xdr:to>
      <xdr:col>112</xdr:col>
      <xdr:colOff>38100</xdr:colOff>
      <xdr:row>86</xdr:row>
      <xdr:rowOff>119380</xdr:rowOff>
    </xdr:to>
    <xdr:sp macro="" textlink="">
      <xdr:nvSpPr>
        <xdr:cNvPr id="521" name="楕円 520">
          <a:extLst>
            <a:ext uri="{FF2B5EF4-FFF2-40B4-BE49-F238E27FC236}">
              <a16:creationId xmlns:a16="http://schemas.microsoft.com/office/drawing/2014/main" id="{00000000-0008-0000-0200-000009020000}"/>
            </a:ext>
          </a:extLst>
        </xdr:cNvPr>
        <xdr:cNvSpPr/>
      </xdr:nvSpPr>
      <xdr:spPr>
        <a:xfrm>
          <a:off x="21272500" y="1476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68580</xdr:rowOff>
    </xdr:from>
    <xdr:to>
      <xdr:col>116</xdr:col>
      <xdr:colOff>63500</xdr:colOff>
      <xdr:row>86</xdr:row>
      <xdr:rowOff>71845</xdr:rowOff>
    </xdr:to>
    <xdr:cxnSp macro="">
      <xdr:nvCxnSpPr>
        <xdr:cNvPr id="522" name="直線コネクタ 521">
          <a:extLst>
            <a:ext uri="{FF2B5EF4-FFF2-40B4-BE49-F238E27FC236}">
              <a16:creationId xmlns:a16="http://schemas.microsoft.com/office/drawing/2014/main" id="{00000000-0008-0000-0200-00000A020000}"/>
            </a:ext>
          </a:extLst>
        </xdr:cNvPr>
        <xdr:cNvCxnSpPr/>
      </xdr:nvCxnSpPr>
      <xdr:spPr>
        <a:xfrm>
          <a:off x="21323300" y="14813280"/>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25400</xdr:rowOff>
    </xdr:from>
    <xdr:to>
      <xdr:col>107</xdr:col>
      <xdr:colOff>101600</xdr:colOff>
      <xdr:row>86</xdr:row>
      <xdr:rowOff>127000</xdr:rowOff>
    </xdr:to>
    <xdr:sp macro="" textlink="">
      <xdr:nvSpPr>
        <xdr:cNvPr id="523" name="楕円 522">
          <a:extLst>
            <a:ext uri="{FF2B5EF4-FFF2-40B4-BE49-F238E27FC236}">
              <a16:creationId xmlns:a16="http://schemas.microsoft.com/office/drawing/2014/main" id="{00000000-0008-0000-0200-00000B020000}"/>
            </a:ext>
          </a:extLst>
        </xdr:cNvPr>
        <xdr:cNvSpPr/>
      </xdr:nvSpPr>
      <xdr:spPr>
        <a:xfrm>
          <a:off x="20383500" y="1477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68580</xdr:rowOff>
    </xdr:from>
    <xdr:to>
      <xdr:col>111</xdr:col>
      <xdr:colOff>177800</xdr:colOff>
      <xdr:row>86</xdr:row>
      <xdr:rowOff>76200</xdr:rowOff>
    </xdr:to>
    <xdr:cxnSp macro="">
      <xdr:nvCxnSpPr>
        <xdr:cNvPr id="524" name="直線コネクタ 523">
          <a:extLst>
            <a:ext uri="{FF2B5EF4-FFF2-40B4-BE49-F238E27FC236}">
              <a16:creationId xmlns:a16="http://schemas.microsoft.com/office/drawing/2014/main" id="{00000000-0008-0000-0200-00000C020000}"/>
            </a:ext>
          </a:extLst>
        </xdr:cNvPr>
        <xdr:cNvCxnSpPr/>
      </xdr:nvCxnSpPr>
      <xdr:spPr>
        <a:xfrm flipV="1">
          <a:off x="20434300" y="148132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25400</xdr:rowOff>
    </xdr:from>
    <xdr:to>
      <xdr:col>102</xdr:col>
      <xdr:colOff>165100</xdr:colOff>
      <xdr:row>86</xdr:row>
      <xdr:rowOff>127000</xdr:rowOff>
    </xdr:to>
    <xdr:sp macro="" textlink="">
      <xdr:nvSpPr>
        <xdr:cNvPr id="525" name="楕円 524">
          <a:extLst>
            <a:ext uri="{FF2B5EF4-FFF2-40B4-BE49-F238E27FC236}">
              <a16:creationId xmlns:a16="http://schemas.microsoft.com/office/drawing/2014/main" id="{00000000-0008-0000-0200-00000D020000}"/>
            </a:ext>
          </a:extLst>
        </xdr:cNvPr>
        <xdr:cNvSpPr/>
      </xdr:nvSpPr>
      <xdr:spPr>
        <a:xfrm>
          <a:off x="19494500" y="1477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76200</xdr:rowOff>
    </xdr:from>
    <xdr:to>
      <xdr:col>107</xdr:col>
      <xdr:colOff>50800</xdr:colOff>
      <xdr:row>86</xdr:row>
      <xdr:rowOff>76200</xdr:rowOff>
    </xdr:to>
    <xdr:cxnSp macro="">
      <xdr:nvCxnSpPr>
        <xdr:cNvPr id="526" name="直線コネクタ 525">
          <a:extLst>
            <a:ext uri="{FF2B5EF4-FFF2-40B4-BE49-F238E27FC236}">
              <a16:creationId xmlns:a16="http://schemas.microsoft.com/office/drawing/2014/main" id="{00000000-0008-0000-0200-00000E020000}"/>
            </a:ext>
          </a:extLst>
        </xdr:cNvPr>
        <xdr:cNvCxnSpPr/>
      </xdr:nvCxnSpPr>
      <xdr:spPr>
        <a:xfrm>
          <a:off x="19545300" y="14820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55880</xdr:rowOff>
    </xdr:from>
    <xdr:to>
      <xdr:col>98</xdr:col>
      <xdr:colOff>38100</xdr:colOff>
      <xdr:row>86</xdr:row>
      <xdr:rowOff>157480</xdr:rowOff>
    </xdr:to>
    <xdr:sp macro="" textlink="">
      <xdr:nvSpPr>
        <xdr:cNvPr id="527" name="楕円 526">
          <a:extLst>
            <a:ext uri="{FF2B5EF4-FFF2-40B4-BE49-F238E27FC236}">
              <a16:creationId xmlns:a16="http://schemas.microsoft.com/office/drawing/2014/main" id="{00000000-0008-0000-0200-00000F020000}"/>
            </a:ext>
          </a:extLst>
        </xdr:cNvPr>
        <xdr:cNvSpPr/>
      </xdr:nvSpPr>
      <xdr:spPr>
        <a:xfrm>
          <a:off x="18605500" y="1480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76200</xdr:rowOff>
    </xdr:from>
    <xdr:to>
      <xdr:col>102</xdr:col>
      <xdr:colOff>114300</xdr:colOff>
      <xdr:row>86</xdr:row>
      <xdr:rowOff>106680</xdr:rowOff>
    </xdr:to>
    <xdr:cxnSp macro="">
      <xdr:nvCxnSpPr>
        <xdr:cNvPr id="528" name="直線コネクタ 527">
          <a:extLst>
            <a:ext uri="{FF2B5EF4-FFF2-40B4-BE49-F238E27FC236}">
              <a16:creationId xmlns:a16="http://schemas.microsoft.com/office/drawing/2014/main" id="{00000000-0008-0000-0200-000010020000}"/>
            </a:ext>
          </a:extLst>
        </xdr:cNvPr>
        <xdr:cNvCxnSpPr/>
      </xdr:nvCxnSpPr>
      <xdr:spPr>
        <a:xfrm flipV="1">
          <a:off x="18656300" y="148209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82566</xdr:rowOff>
    </xdr:from>
    <xdr:ext cx="469744" cy="259045"/>
    <xdr:sp macro="" textlink="">
      <xdr:nvSpPr>
        <xdr:cNvPr id="529" name="n_1aveValue【消防施設】&#10;一人当たり面積">
          <a:extLst>
            <a:ext uri="{FF2B5EF4-FFF2-40B4-BE49-F238E27FC236}">
              <a16:creationId xmlns:a16="http://schemas.microsoft.com/office/drawing/2014/main" id="{00000000-0008-0000-0200-000011020000}"/>
            </a:ext>
          </a:extLst>
        </xdr:cNvPr>
        <xdr:cNvSpPr txBox="1"/>
      </xdr:nvSpPr>
      <xdr:spPr>
        <a:xfrm>
          <a:off x="21075727" y="14484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79301</xdr:rowOff>
    </xdr:from>
    <xdr:ext cx="469744" cy="259045"/>
    <xdr:sp macro="" textlink="">
      <xdr:nvSpPr>
        <xdr:cNvPr id="530" name="n_2aveValue【消防施設】&#10;一人当たり面積">
          <a:extLst>
            <a:ext uri="{FF2B5EF4-FFF2-40B4-BE49-F238E27FC236}">
              <a16:creationId xmlns:a16="http://schemas.microsoft.com/office/drawing/2014/main" id="{00000000-0008-0000-0200-000012020000}"/>
            </a:ext>
          </a:extLst>
        </xdr:cNvPr>
        <xdr:cNvSpPr txBox="1"/>
      </xdr:nvSpPr>
      <xdr:spPr>
        <a:xfrm>
          <a:off x="20199427" y="14481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83656</xdr:rowOff>
    </xdr:from>
    <xdr:ext cx="469744" cy="259045"/>
    <xdr:sp macro="" textlink="">
      <xdr:nvSpPr>
        <xdr:cNvPr id="531" name="n_3aveValue【消防施設】&#10;一人当たり面積">
          <a:extLst>
            <a:ext uri="{FF2B5EF4-FFF2-40B4-BE49-F238E27FC236}">
              <a16:creationId xmlns:a16="http://schemas.microsoft.com/office/drawing/2014/main" id="{00000000-0008-0000-0200-000013020000}"/>
            </a:ext>
          </a:extLst>
        </xdr:cNvPr>
        <xdr:cNvSpPr txBox="1"/>
      </xdr:nvSpPr>
      <xdr:spPr>
        <a:xfrm>
          <a:off x="19310427" y="14485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96719</xdr:rowOff>
    </xdr:from>
    <xdr:ext cx="469744" cy="259045"/>
    <xdr:sp macro="" textlink="">
      <xdr:nvSpPr>
        <xdr:cNvPr id="532" name="n_4aveValue【消防施設】&#10;一人当たり面積">
          <a:extLst>
            <a:ext uri="{FF2B5EF4-FFF2-40B4-BE49-F238E27FC236}">
              <a16:creationId xmlns:a16="http://schemas.microsoft.com/office/drawing/2014/main" id="{00000000-0008-0000-0200-000014020000}"/>
            </a:ext>
          </a:extLst>
        </xdr:cNvPr>
        <xdr:cNvSpPr txBox="1"/>
      </xdr:nvSpPr>
      <xdr:spPr>
        <a:xfrm>
          <a:off x="18421427" y="14498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110507</xdr:rowOff>
    </xdr:from>
    <xdr:ext cx="469744" cy="259045"/>
    <xdr:sp macro="" textlink="">
      <xdr:nvSpPr>
        <xdr:cNvPr id="533" name="n_1mainValue【消防施設】&#10;一人当たり面積">
          <a:extLst>
            <a:ext uri="{FF2B5EF4-FFF2-40B4-BE49-F238E27FC236}">
              <a16:creationId xmlns:a16="http://schemas.microsoft.com/office/drawing/2014/main" id="{00000000-0008-0000-0200-000015020000}"/>
            </a:ext>
          </a:extLst>
        </xdr:cNvPr>
        <xdr:cNvSpPr txBox="1"/>
      </xdr:nvSpPr>
      <xdr:spPr>
        <a:xfrm>
          <a:off x="21075727" y="1485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118127</xdr:rowOff>
    </xdr:from>
    <xdr:ext cx="469744" cy="259045"/>
    <xdr:sp macro="" textlink="">
      <xdr:nvSpPr>
        <xdr:cNvPr id="534" name="n_2mainValue【消防施設】&#10;一人当たり面積">
          <a:extLst>
            <a:ext uri="{FF2B5EF4-FFF2-40B4-BE49-F238E27FC236}">
              <a16:creationId xmlns:a16="http://schemas.microsoft.com/office/drawing/2014/main" id="{00000000-0008-0000-0200-000016020000}"/>
            </a:ext>
          </a:extLst>
        </xdr:cNvPr>
        <xdr:cNvSpPr txBox="1"/>
      </xdr:nvSpPr>
      <xdr:spPr>
        <a:xfrm>
          <a:off x="20199427"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118127</xdr:rowOff>
    </xdr:from>
    <xdr:ext cx="469744" cy="259045"/>
    <xdr:sp macro="" textlink="">
      <xdr:nvSpPr>
        <xdr:cNvPr id="535" name="n_3mainValue【消防施設】&#10;一人当たり面積">
          <a:extLst>
            <a:ext uri="{FF2B5EF4-FFF2-40B4-BE49-F238E27FC236}">
              <a16:creationId xmlns:a16="http://schemas.microsoft.com/office/drawing/2014/main" id="{00000000-0008-0000-0200-000017020000}"/>
            </a:ext>
          </a:extLst>
        </xdr:cNvPr>
        <xdr:cNvSpPr txBox="1"/>
      </xdr:nvSpPr>
      <xdr:spPr>
        <a:xfrm>
          <a:off x="19310427"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148607</xdr:rowOff>
    </xdr:from>
    <xdr:ext cx="469744" cy="259045"/>
    <xdr:sp macro="" textlink="">
      <xdr:nvSpPr>
        <xdr:cNvPr id="536" name="n_4mainValue【消防施設】&#10;一人当たり面積">
          <a:extLst>
            <a:ext uri="{FF2B5EF4-FFF2-40B4-BE49-F238E27FC236}">
              <a16:creationId xmlns:a16="http://schemas.microsoft.com/office/drawing/2014/main" id="{00000000-0008-0000-0200-000018020000}"/>
            </a:ext>
          </a:extLst>
        </xdr:cNvPr>
        <xdr:cNvSpPr txBox="1"/>
      </xdr:nvSpPr>
      <xdr:spPr>
        <a:xfrm>
          <a:off x="18421427" y="14893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37" name="正方形/長方形 536">
          <a:extLst>
            <a:ext uri="{FF2B5EF4-FFF2-40B4-BE49-F238E27FC236}">
              <a16:creationId xmlns:a16="http://schemas.microsoft.com/office/drawing/2014/main" id="{00000000-0008-0000-0200-000019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38" name="正方形/長方形 537">
          <a:extLst>
            <a:ext uri="{FF2B5EF4-FFF2-40B4-BE49-F238E27FC236}">
              <a16:creationId xmlns:a16="http://schemas.microsoft.com/office/drawing/2014/main" id="{00000000-0008-0000-0200-00001A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39" name="正方形/長方形 538">
          <a:extLst>
            <a:ext uri="{FF2B5EF4-FFF2-40B4-BE49-F238E27FC236}">
              <a16:creationId xmlns:a16="http://schemas.microsoft.com/office/drawing/2014/main" id="{00000000-0008-0000-0200-00001B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0" name="正方形/長方形 539">
          <a:extLst>
            <a:ext uri="{FF2B5EF4-FFF2-40B4-BE49-F238E27FC236}">
              <a16:creationId xmlns:a16="http://schemas.microsoft.com/office/drawing/2014/main" id="{00000000-0008-0000-0200-00001C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1" name="正方形/長方形 540">
          <a:extLst>
            <a:ext uri="{FF2B5EF4-FFF2-40B4-BE49-F238E27FC236}">
              <a16:creationId xmlns:a16="http://schemas.microsoft.com/office/drawing/2014/main" id="{00000000-0008-0000-0200-00001D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2" name="正方形/長方形 541">
          <a:extLst>
            <a:ext uri="{FF2B5EF4-FFF2-40B4-BE49-F238E27FC236}">
              <a16:creationId xmlns:a16="http://schemas.microsoft.com/office/drawing/2014/main" id="{00000000-0008-0000-0200-00001E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3" name="正方形/長方形 542">
          <a:extLst>
            <a:ext uri="{FF2B5EF4-FFF2-40B4-BE49-F238E27FC236}">
              <a16:creationId xmlns:a16="http://schemas.microsoft.com/office/drawing/2014/main" id="{00000000-0008-0000-0200-00001F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4" name="正方形/長方形 543">
          <a:extLst>
            <a:ext uri="{FF2B5EF4-FFF2-40B4-BE49-F238E27FC236}">
              <a16:creationId xmlns:a16="http://schemas.microsoft.com/office/drawing/2014/main" id="{00000000-0008-0000-0200-000020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5" name="テキスト ボックス 544">
          <a:extLst>
            <a:ext uri="{FF2B5EF4-FFF2-40B4-BE49-F238E27FC236}">
              <a16:creationId xmlns:a16="http://schemas.microsoft.com/office/drawing/2014/main" id="{00000000-0008-0000-0200-000021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46" name="直線コネクタ 545">
          <a:extLst>
            <a:ext uri="{FF2B5EF4-FFF2-40B4-BE49-F238E27FC236}">
              <a16:creationId xmlns:a16="http://schemas.microsoft.com/office/drawing/2014/main" id="{00000000-0008-0000-0200-000022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47" name="テキスト ボックス 546">
          <a:extLst>
            <a:ext uri="{FF2B5EF4-FFF2-40B4-BE49-F238E27FC236}">
              <a16:creationId xmlns:a16="http://schemas.microsoft.com/office/drawing/2014/main" id="{00000000-0008-0000-0200-000023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48" name="直線コネクタ 547">
          <a:extLst>
            <a:ext uri="{FF2B5EF4-FFF2-40B4-BE49-F238E27FC236}">
              <a16:creationId xmlns:a16="http://schemas.microsoft.com/office/drawing/2014/main" id="{00000000-0008-0000-0200-000024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49" name="テキスト ボックス 548">
          <a:extLst>
            <a:ext uri="{FF2B5EF4-FFF2-40B4-BE49-F238E27FC236}">
              <a16:creationId xmlns:a16="http://schemas.microsoft.com/office/drawing/2014/main" id="{00000000-0008-0000-0200-000025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50" name="直線コネクタ 549">
          <a:extLst>
            <a:ext uri="{FF2B5EF4-FFF2-40B4-BE49-F238E27FC236}">
              <a16:creationId xmlns:a16="http://schemas.microsoft.com/office/drawing/2014/main" id="{00000000-0008-0000-0200-000026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51" name="テキスト ボックス 550">
          <a:extLst>
            <a:ext uri="{FF2B5EF4-FFF2-40B4-BE49-F238E27FC236}">
              <a16:creationId xmlns:a16="http://schemas.microsoft.com/office/drawing/2014/main" id="{00000000-0008-0000-0200-000027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52" name="直線コネクタ 551">
          <a:extLst>
            <a:ext uri="{FF2B5EF4-FFF2-40B4-BE49-F238E27FC236}">
              <a16:creationId xmlns:a16="http://schemas.microsoft.com/office/drawing/2014/main" id="{00000000-0008-0000-0200-000028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53" name="テキスト ボックス 552">
          <a:extLst>
            <a:ext uri="{FF2B5EF4-FFF2-40B4-BE49-F238E27FC236}">
              <a16:creationId xmlns:a16="http://schemas.microsoft.com/office/drawing/2014/main" id="{00000000-0008-0000-0200-000029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54" name="直線コネクタ 553">
          <a:extLst>
            <a:ext uri="{FF2B5EF4-FFF2-40B4-BE49-F238E27FC236}">
              <a16:creationId xmlns:a16="http://schemas.microsoft.com/office/drawing/2014/main" id="{00000000-0008-0000-0200-00002A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55" name="テキスト ボックス 554">
          <a:extLst>
            <a:ext uri="{FF2B5EF4-FFF2-40B4-BE49-F238E27FC236}">
              <a16:creationId xmlns:a16="http://schemas.microsoft.com/office/drawing/2014/main" id="{00000000-0008-0000-0200-00002B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56" name="直線コネクタ 555">
          <a:extLst>
            <a:ext uri="{FF2B5EF4-FFF2-40B4-BE49-F238E27FC236}">
              <a16:creationId xmlns:a16="http://schemas.microsoft.com/office/drawing/2014/main" id="{00000000-0008-0000-0200-00002C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57" name="テキスト ボックス 556">
          <a:extLst>
            <a:ext uri="{FF2B5EF4-FFF2-40B4-BE49-F238E27FC236}">
              <a16:creationId xmlns:a16="http://schemas.microsoft.com/office/drawing/2014/main" id="{00000000-0008-0000-0200-00002D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58" name="直線コネクタ 557">
          <a:extLst>
            <a:ext uri="{FF2B5EF4-FFF2-40B4-BE49-F238E27FC236}">
              <a16:creationId xmlns:a16="http://schemas.microsoft.com/office/drawing/2014/main" id="{00000000-0008-0000-0200-00002E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59" name="テキスト ボックス 558">
          <a:extLst>
            <a:ext uri="{FF2B5EF4-FFF2-40B4-BE49-F238E27FC236}">
              <a16:creationId xmlns:a16="http://schemas.microsoft.com/office/drawing/2014/main" id="{00000000-0008-0000-0200-00002F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0" name="直線コネクタ 559">
          <a:extLst>
            <a:ext uri="{FF2B5EF4-FFF2-40B4-BE49-F238E27FC236}">
              <a16:creationId xmlns:a16="http://schemas.microsoft.com/office/drawing/2014/main" id="{00000000-0008-0000-0200-000030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1" name="【庁舎】&#10;有形固定資産減価償却率グラフ枠">
          <a:extLst>
            <a:ext uri="{FF2B5EF4-FFF2-40B4-BE49-F238E27FC236}">
              <a16:creationId xmlns:a16="http://schemas.microsoft.com/office/drawing/2014/main" id="{00000000-0008-0000-0200-000031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10886</xdr:rowOff>
    </xdr:from>
    <xdr:to>
      <xdr:col>85</xdr:col>
      <xdr:colOff>126364</xdr:colOff>
      <xdr:row>109</xdr:row>
      <xdr:rowOff>35379</xdr:rowOff>
    </xdr:to>
    <xdr:cxnSp macro="">
      <xdr:nvCxnSpPr>
        <xdr:cNvPr id="562" name="直線コネクタ 561">
          <a:extLst>
            <a:ext uri="{FF2B5EF4-FFF2-40B4-BE49-F238E27FC236}">
              <a16:creationId xmlns:a16="http://schemas.microsoft.com/office/drawing/2014/main" id="{00000000-0008-0000-0200-000032020000}"/>
            </a:ext>
          </a:extLst>
        </xdr:cNvPr>
        <xdr:cNvCxnSpPr/>
      </xdr:nvCxnSpPr>
      <xdr:spPr>
        <a:xfrm flipV="1">
          <a:off x="16318864" y="17155886"/>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563" name="【庁舎】&#10;有形固定資産減価償却率最小値テキスト">
          <a:extLst>
            <a:ext uri="{FF2B5EF4-FFF2-40B4-BE49-F238E27FC236}">
              <a16:creationId xmlns:a16="http://schemas.microsoft.com/office/drawing/2014/main" id="{00000000-0008-0000-0200-00003302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64" name="直線コネクタ 563">
          <a:extLst>
            <a:ext uri="{FF2B5EF4-FFF2-40B4-BE49-F238E27FC236}">
              <a16:creationId xmlns:a16="http://schemas.microsoft.com/office/drawing/2014/main" id="{00000000-0008-0000-0200-00003402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129013</xdr:rowOff>
    </xdr:from>
    <xdr:ext cx="340478" cy="259045"/>
    <xdr:sp macro="" textlink="">
      <xdr:nvSpPr>
        <xdr:cNvPr id="565" name="【庁舎】&#10;有形固定資産減価償却率最大値テキスト">
          <a:extLst>
            <a:ext uri="{FF2B5EF4-FFF2-40B4-BE49-F238E27FC236}">
              <a16:creationId xmlns:a16="http://schemas.microsoft.com/office/drawing/2014/main" id="{00000000-0008-0000-0200-000035020000}"/>
            </a:ext>
          </a:extLst>
        </xdr:cNvPr>
        <xdr:cNvSpPr txBox="1"/>
      </xdr:nvSpPr>
      <xdr:spPr>
        <a:xfrm>
          <a:off x="16357600" y="1693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10886</xdr:rowOff>
    </xdr:from>
    <xdr:to>
      <xdr:col>86</xdr:col>
      <xdr:colOff>25400</xdr:colOff>
      <xdr:row>100</xdr:row>
      <xdr:rowOff>10886</xdr:rowOff>
    </xdr:to>
    <xdr:cxnSp macro="">
      <xdr:nvCxnSpPr>
        <xdr:cNvPr id="566" name="直線コネクタ 565">
          <a:extLst>
            <a:ext uri="{FF2B5EF4-FFF2-40B4-BE49-F238E27FC236}">
              <a16:creationId xmlns:a16="http://schemas.microsoft.com/office/drawing/2014/main" id="{00000000-0008-0000-0200-000036020000}"/>
            </a:ext>
          </a:extLst>
        </xdr:cNvPr>
        <xdr:cNvCxnSpPr/>
      </xdr:nvCxnSpPr>
      <xdr:spPr>
        <a:xfrm>
          <a:off x="16230600" y="1715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120122</xdr:rowOff>
    </xdr:from>
    <xdr:ext cx="405111" cy="259045"/>
    <xdr:sp macro="" textlink="">
      <xdr:nvSpPr>
        <xdr:cNvPr id="567" name="【庁舎】&#10;有形固定資産減価償却率平均値テキスト">
          <a:extLst>
            <a:ext uri="{FF2B5EF4-FFF2-40B4-BE49-F238E27FC236}">
              <a16:creationId xmlns:a16="http://schemas.microsoft.com/office/drawing/2014/main" id="{00000000-0008-0000-0200-000037020000}"/>
            </a:ext>
          </a:extLst>
        </xdr:cNvPr>
        <xdr:cNvSpPr txBox="1"/>
      </xdr:nvSpPr>
      <xdr:spPr>
        <a:xfrm>
          <a:off x="16357600" y="177794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97245</xdr:rowOff>
    </xdr:from>
    <xdr:to>
      <xdr:col>85</xdr:col>
      <xdr:colOff>177800</xdr:colOff>
      <xdr:row>105</xdr:row>
      <xdr:rowOff>27395</xdr:rowOff>
    </xdr:to>
    <xdr:sp macro="" textlink="">
      <xdr:nvSpPr>
        <xdr:cNvPr id="568" name="フローチャート: 判断 567">
          <a:extLst>
            <a:ext uri="{FF2B5EF4-FFF2-40B4-BE49-F238E27FC236}">
              <a16:creationId xmlns:a16="http://schemas.microsoft.com/office/drawing/2014/main" id="{00000000-0008-0000-0200-000038020000}"/>
            </a:ext>
          </a:extLst>
        </xdr:cNvPr>
        <xdr:cNvSpPr/>
      </xdr:nvSpPr>
      <xdr:spPr>
        <a:xfrm>
          <a:off x="16268700" y="1792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144599</xdr:rowOff>
    </xdr:from>
    <xdr:to>
      <xdr:col>81</xdr:col>
      <xdr:colOff>101600</xdr:colOff>
      <xdr:row>105</xdr:row>
      <xdr:rowOff>74749</xdr:rowOff>
    </xdr:to>
    <xdr:sp macro="" textlink="">
      <xdr:nvSpPr>
        <xdr:cNvPr id="569" name="フローチャート: 判断 568">
          <a:extLst>
            <a:ext uri="{FF2B5EF4-FFF2-40B4-BE49-F238E27FC236}">
              <a16:creationId xmlns:a16="http://schemas.microsoft.com/office/drawing/2014/main" id="{00000000-0008-0000-0200-000039020000}"/>
            </a:ext>
          </a:extLst>
        </xdr:cNvPr>
        <xdr:cNvSpPr/>
      </xdr:nvSpPr>
      <xdr:spPr>
        <a:xfrm>
          <a:off x="15430500" y="1797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97245</xdr:rowOff>
    </xdr:from>
    <xdr:to>
      <xdr:col>76</xdr:col>
      <xdr:colOff>165100</xdr:colOff>
      <xdr:row>105</xdr:row>
      <xdr:rowOff>27395</xdr:rowOff>
    </xdr:to>
    <xdr:sp macro="" textlink="">
      <xdr:nvSpPr>
        <xdr:cNvPr id="570" name="フローチャート: 判断 569">
          <a:extLst>
            <a:ext uri="{FF2B5EF4-FFF2-40B4-BE49-F238E27FC236}">
              <a16:creationId xmlns:a16="http://schemas.microsoft.com/office/drawing/2014/main" id="{00000000-0008-0000-0200-00003A020000}"/>
            </a:ext>
          </a:extLst>
        </xdr:cNvPr>
        <xdr:cNvSpPr/>
      </xdr:nvSpPr>
      <xdr:spPr>
        <a:xfrm>
          <a:off x="14541500" y="1792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120106</xdr:rowOff>
    </xdr:from>
    <xdr:to>
      <xdr:col>72</xdr:col>
      <xdr:colOff>38100</xdr:colOff>
      <xdr:row>105</xdr:row>
      <xdr:rowOff>50256</xdr:rowOff>
    </xdr:to>
    <xdr:sp macro="" textlink="">
      <xdr:nvSpPr>
        <xdr:cNvPr id="571" name="フローチャート: 判断 570">
          <a:extLst>
            <a:ext uri="{FF2B5EF4-FFF2-40B4-BE49-F238E27FC236}">
              <a16:creationId xmlns:a16="http://schemas.microsoft.com/office/drawing/2014/main" id="{00000000-0008-0000-0200-00003B020000}"/>
            </a:ext>
          </a:extLst>
        </xdr:cNvPr>
        <xdr:cNvSpPr/>
      </xdr:nvSpPr>
      <xdr:spPr>
        <a:xfrm>
          <a:off x="13652500" y="1795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159294</xdr:rowOff>
    </xdr:from>
    <xdr:to>
      <xdr:col>67</xdr:col>
      <xdr:colOff>101600</xdr:colOff>
      <xdr:row>105</xdr:row>
      <xdr:rowOff>89444</xdr:rowOff>
    </xdr:to>
    <xdr:sp macro="" textlink="">
      <xdr:nvSpPr>
        <xdr:cNvPr id="572" name="フローチャート: 判断 571">
          <a:extLst>
            <a:ext uri="{FF2B5EF4-FFF2-40B4-BE49-F238E27FC236}">
              <a16:creationId xmlns:a16="http://schemas.microsoft.com/office/drawing/2014/main" id="{00000000-0008-0000-0200-00003C020000}"/>
            </a:ext>
          </a:extLst>
        </xdr:cNvPr>
        <xdr:cNvSpPr/>
      </xdr:nvSpPr>
      <xdr:spPr>
        <a:xfrm>
          <a:off x="12763500" y="1799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3" name="テキスト ボックス 572">
          <a:extLst>
            <a:ext uri="{FF2B5EF4-FFF2-40B4-BE49-F238E27FC236}">
              <a16:creationId xmlns:a16="http://schemas.microsoft.com/office/drawing/2014/main" id="{00000000-0008-0000-0200-00003D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4" name="テキスト ボックス 573">
          <a:extLst>
            <a:ext uri="{FF2B5EF4-FFF2-40B4-BE49-F238E27FC236}">
              <a16:creationId xmlns:a16="http://schemas.microsoft.com/office/drawing/2014/main" id="{00000000-0008-0000-0200-00003E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5" name="テキスト ボックス 574">
          <a:extLst>
            <a:ext uri="{FF2B5EF4-FFF2-40B4-BE49-F238E27FC236}">
              <a16:creationId xmlns:a16="http://schemas.microsoft.com/office/drawing/2014/main" id="{00000000-0008-0000-0200-00003F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76" name="テキスト ボックス 575">
          <a:extLst>
            <a:ext uri="{FF2B5EF4-FFF2-40B4-BE49-F238E27FC236}">
              <a16:creationId xmlns:a16="http://schemas.microsoft.com/office/drawing/2014/main" id="{00000000-0008-0000-0200-000040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77" name="テキスト ボックス 576">
          <a:extLst>
            <a:ext uri="{FF2B5EF4-FFF2-40B4-BE49-F238E27FC236}">
              <a16:creationId xmlns:a16="http://schemas.microsoft.com/office/drawing/2014/main" id="{00000000-0008-0000-0200-000041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87449</xdr:rowOff>
    </xdr:from>
    <xdr:to>
      <xdr:col>85</xdr:col>
      <xdr:colOff>177800</xdr:colOff>
      <xdr:row>109</xdr:row>
      <xdr:rowOff>17599</xdr:rowOff>
    </xdr:to>
    <xdr:sp macro="" textlink="">
      <xdr:nvSpPr>
        <xdr:cNvPr id="578" name="楕円 577">
          <a:extLst>
            <a:ext uri="{FF2B5EF4-FFF2-40B4-BE49-F238E27FC236}">
              <a16:creationId xmlns:a16="http://schemas.microsoft.com/office/drawing/2014/main" id="{00000000-0008-0000-0200-000042020000}"/>
            </a:ext>
          </a:extLst>
        </xdr:cNvPr>
        <xdr:cNvSpPr/>
      </xdr:nvSpPr>
      <xdr:spPr>
        <a:xfrm>
          <a:off x="16268700" y="1860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108</xdr:row>
      <xdr:rowOff>2376</xdr:rowOff>
    </xdr:from>
    <xdr:ext cx="405111" cy="259045"/>
    <xdr:sp macro="" textlink="">
      <xdr:nvSpPr>
        <xdr:cNvPr id="579" name="【庁舎】&#10;有形固定資産減価償却率該当値テキスト">
          <a:extLst>
            <a:ext uri="{FF2B5EF4-FFF2-40B4-BE49-F238E27FC236}">
              <a16:creationId xmlns:a16="http://schemas.microsoft.com/office/drawing/2014/main" id="{00000000-0008-0000-0200-000043020000}"/>
            </a:ext>
          </a:extLst>
        </xdr:cNvPr>
        <xdr:cNvSpPr txBox="1"/>
      </xdr:nvSpPr>
      <xdr:spPr>
        <a:xfrm>
          <a:off x="16357600" y="18518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54792</xdr:rowOff>
    </xdr:from>
    <xdr:to>
      <xdr:col>81</xdr:col>
      <xdr:colOff>101600</xdr:colOff>
      <xdr:row>108</xdr:row>
      <xdr:rowOff>156392</xdr:rowOff>
    </xdr:to>
    <xdr:sp macro="" textlink="">
      <xdr:nvSpPr>
        <xdr:cNvPr id="580" name="楕円 579">
          <a:extLst>
            <a:ext uri="{FF2B5EF4-FFF2-40B4-BE49-F238E27FC236}">
              <a16:creationId xmlns:a16="http://schemas.microsoft.com/office/drawing/2014/main" id="{00000000-0008-0000-0200-000044020000}"/>
            </a:ext>
          </a:extLst>
        </xdr:cNvPr>
        <xdr:cNvSpPr/>
      </xdr:nvSpPr>
      <xdr:spPr>
        <a:xfrm>
          <a:off x="15430500" y="18571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105592</xdr:rowOff>
    </xdr:from>
    <xdr:to>
      <xdr:col>85</xdr:col>
      <xdr:colOff>127000</xdr:colOff>
      <xdr:row>108</xdr:row>
      <xdr:rowOff>138249</xdr:rowOff>
    </xdr:to>
    <xdr:cxnSp macro="">
      <xdr:nvCxnSpPr>
        <xdr:cNvPr id="581" name="直線コネクタ 580">
          <a:extLst>
            <a:ext uri="{FF2B5EF4-FFF2-40B4-BE49-F238E27FC236}">
              <a16:creationId xmlns:a16="http://schemas.microsoft.com/office/drawing/2014/main" id="{00000000-0008-0000-0200-000045020000}"/>
            </a:ext>
          </a:extLst>
        </xdr:cNvPr>
        <xdr:cNvCxnSpPr/>
      </xdr:nvCxnSpPr>
      <xdr:spPr>
        <a:xfrm>
          <a:off x="15481300" y="18622192"/>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25400</xdr:rowOff>
    </xdr:from>
    <xdr:to>
      <xdr:col>76</xdr:col>
      <xdr:colOff>165100</xdr:colOff>
      <xdr:row>108</xdr:row>
      <xdr:rowOff>127000</xdr:rowOff>
    </xdr:to>
    <xdr:sp macro="" textlink="">
      <xdr:nvSpPr>
        <xdr:cNvPr id="582" name="楕円 581">
          <a:extLst>
            <a:ext uri="{FF2B5EF4-FFF2-40B4-BE49-F238E27FC236}">
              <a16:creationId xmlns:a16="http://schemas.microsoft.com/office/drawing/2014/main" id="{00000000-0008-0000-0200-000046020000}"/>
            </a:ext>
          </a:extLst>
        </xdr:cNvPr>
        <xdr:cNvSpPr/>
      </xdr:nvSpPr>
      <xdr:spPr>
        <a:xfrm>
          <a:off x="14541500" y="1854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76200</xdr:rowOff>
    </xdr:from>
    <xdr:to>
      <xdr:col>81</xdr:col>
      <xdr:colOff>50800</xdr:colOff>
      <xdr:row>108</xdr:row>
      <xdr:rowOff>105592</xdr:rowOff>
    </xdr:to>
    <xdr:cxnSp macro="">
      <xdr:nvCxnSpPr>
        <xdr:cNvPr id="583" name="直線コネクタ 582">
          <a:extLst>
            <a:ext uri="{FF2B5EF4-FFF2-40B4-BE49-F238E27FC236}">
              <a16:creationId xmlns:a16="http://schemas.microsoft.com/office/drawing/2014/main" id="{00000000-0008-0000-0200-000047020000}"/>
            </a:ext>
          </a:extLst>
        </xdr:cNvPr>
        <xdr:cNvCxnSpPr/>
      </xdr:nvCxnSpPr>
      <xdr:spPr>
        <a:xfrm>
          <a:off x="14592300" y="18592800"/>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164193</xdr:rowOff>
    </xdr:from>
    <xdr:to>
      <xdr:col>72</xdr:col>
      <xdr:colOff>38100</xdr:colOff>
      <xdr:row>108</xdr:row>
      <xdr:rowOff>94343</xdr:rowOff>
    </xdr:to>
    <xdr:sp macro="" textlink="">
      <xdr:nvSpPr>
        <xdr:cNvPr id="584" name="楕円 583">
          <a:extLst>
            <a:ext uri="{FF2B5EF4-FFF2-40B4-BE49-F238E27FC236}">
              <a16:creationId xmlns:a16="http://schemas.microsoft.com/office/drawing/2014/main" id="{00000000-0008-0000-0200-000048020000}"/>
            </a:ext>
          </a:extLst>
        </xdr:cNvPr>
        <xdr:cNvSpPr/>
      </xdr:nvSpPr>
      <xdr:spPr>
        <a:xfrm>
          <a:off x="13652500" y="1850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43543</xdr:rowOff>
    </xdr:from>
    <xdr:to>
      <xdr:col>76</xdr:col>
      <xdr:colOff>114300</xdr:colOff>
      <xdr:row>108</xdr:row>
      <xdr:rowOff>76200</xdr:rowOff>
    </xdr:to>
    <xdr:cxnSp macro="">
      <xdr:nvCxnSpPr>
        <xdr:cNvPr id="585" name="直線コネクタ 584">
          <a:extLst>
            <a:ext uri="{FF2B5EF4-FFF2-40B4-BE49-F238E27FC236}">
              <a16:creationId xmlns:a16="http://schemas.microsoft.com/office/drawing/2014/main" id="{00000000-0008-0000-0200-000049020000}"/>
            </a:ext>
          </a:extLst>
        </xdr:cNvPr>
        <xdr:cNvCxnSpPr/>
      </xdr:nvCxnSpPr>
      <xdr:spPr>
        <a:xfrm>
          <a:off x="13703300" y="185601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131536</xdr:rowOff>
    </xdr:from>
    <xdr:to>
      <xdr:col>67</xdr:col>
      <xdr:colOff>101600</xdr:colOff>
      <xdr:row>108</xdr:row>
      <xdr:rowOff>61686</xdr:rowOff>
    </xdr:to>
    <xdr:sp macro="" textlink="">
      <xdr:nvSpPr>
        <xdr:cNvPr id="586" name="楕円 585">
          <a:extLst>
            <a:ext uri="{FF2B5EF4-FFF2-40B4-BE49-F238E27FC236}">
              <a16:creationId xmlns:a16="http://schemas.microsoft.com/office/drawing/2014/main" id="{00000000-0008-0000-0200-00004A020000}"/>
            </a:ext>
          </a:extLst>
        </xdr:cNvPr>
        <xdr:cNvSpPr/>
      </xdr:nvSpPr>
      <xdr:spPr>
        <a:xfrm>
          <a:off x="12763500" y="1847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10886</xdr:rowOff>
    </xdr:from>
    <xdr:to>
      <xdr:col>71</xdr:col>
      <xdr:colOff>177800</xdr:colOff>
      <xdr:row>108</xdr:row>
      <xdr:rowOff>43543</xdr:rowOff>
    </xdr:to>
    <xdr:cxnSp macro="">
      <xdr:nvCxnSpPr>
        <xdr:cNvPr id="587" name="直線コネクタ 586">
          <a:extLst>
            <a:ext uri="{FF2B5EF4-FFF2-40B4-BE49-F238E27FC236}">
              <a16:creationId xmlns:a16="http://schemas.microsoft.com/office/drawing/2014/main" id="{00000000-0008-0000-0200-00004B020000}"/>
            </a:ext>
          </a:extLst>
        </xdr:cNvPr>
        <xdr:cNvCxnSpPr/>
      </xdr:nvCxnSpPr>
      <xdr:spPr>
        <a:xfrm>
          <a:off x="12814300" y="185274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91276</xdr:rowOff>
    </xdr:from>
    <xdr:ext cx="405111" cy="259045"/>
    <xdr:sp macro="" textlink="">
      <xdr:nvSpPr>
        <xdr:cNvPr id="588" name="n_1aveValue【庁舎】&#10;有形固定資産減価償却率">
          <a:extLst>
            <a:ext uri="{FF2B5EF4-FFF2-40B4-BE49-F238E27FC236}">
              <a16:creationId xmlns:a16="http://schemas.microsoft.com/office/drawing/2014/main" id="{00000000-0008-0000-0200-00004C020000}"/>
            </a:ext>
          </a:extLst>
        </xdr:cNvPr>
        <xdr:cNvSpPr txBox="1"/>
      </xdr:nvSpPr>
      <xdr:spPr>
        <a:xfrm>
          <a:off x="15266044" y="17750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43922</xdr:rowOff>
    </xdr:from>
    <xdr:ext cx="405111" cy="259045"/>
    <xdr:sp macro="" textlink="">
      <xdr:nvSpPr>
        <xdr:cNvPr id="589" name="n_2aveValue【庁舎】&#10;有形固定資産減価償却率">
          <a:extLst>
            <a:ext uri="{FF2B5EF4-FFF2-40B4-BE49-F238E27FC236}">
              <a16:creationId xmlns:a16="http://schemas.microsoft.com/office/drawing/2014/main" id="{00000000-0008-0000-0200-00004D020000}"/>
            </a:ext>
          </a:extLst>
        </xdr:cNvPr>
        <xdr:cNvSpPr txBox="1"/>
      </xdr:nvSpPr>
      <xdr:spPr>
        <a:xfrm>
          <a:off x="14389744" y="1770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66783</xdr:rowOff>
    </xdr:from>
    <xdr:ext cx="405111" cy="259045"/>
    <xdr:sp macro="" textlink="">
      <xdr:nvSpPr>
        <xdr:cNvPr id="590" name="n_3aveValue【庁舎】&#10;有形固定資産減価償却率">
          <a:extLst>
            <a:ext uri="{FF2B5EF4-FFF2-40B4-BE49-F238E27FC236}">
              <a16:creationId xmlns:a16="http://schemas.microsoft.com/office/drawing/2014/main" id="{00000000-0008-0000-0200-00004E020000}"/>
            </a:ext>
          </a:extLst>
        </xdr:cNvPr>
        <xdr:cNvSpPr txBox="1"/>
      </xdr:nvSpPr>
      <xdr:spPr>
        <a:xfrm>
          <a:off x="13500744" y="1772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105971</xdr:rowOff>
    </xdr:from>
    <xdr:ext cx="405111" cy="259045"/>
    <xdr:sp macro="" textlink="">
      <xdr:nvSpPr>
        <xdr:cNvPr id="591" name="n_4aveValue【庁舎】&#10;有形固定資産減価償却率">
          <a:extLst>
            <a:ext uri="{FF2B5EF4-FFF2-40B4-BE49-F238E27FC236}">
              <a16:creationId xmlns:a16="http://schemas.microsoft.com/office/drawing/2014/main" id="{00000000-0008-0000-0200-00004F020000}"/>
            </a:ext>
          </a:extLst>
        </xdr:cNvPr>
        <xdr:cNvSpPr txBox="1"/>
      </xdr:nvSpPr>
      <xdr:spPr>
        <a:xfrm>
          <a:off x="12611744" y="1776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147519</xdr:rowOff>
    </xdr:from>
    <xdr:ext cx="405111" cy="259045"/>
    <xdr:sp macro="" textlink="">
      <xdr:nvSpPr>
        <xdr:cNvPr id="592" name="n_1mainValue【庁舎】&#10;有形固定資産減価償却率">
          <a:extLst>
            <a:ext uri="{FF2B5EF4-FFF2-40B4-BE49-F238E27FC236}">
              <a16:creationId xmlns:a16="http://schemas.microsoft.com/office/drawing/2014/main" id="{00000000-0008-0000-0200-000050020000}"/>
            </a:ext>
          </a:extLst>
        </xdr:cNvPr>
        <xdr:cNvSpPr txBox="1"/>
      </xdr:nvSpPr>
      <xdr:spPr>
        <a:xfrm>
          <a:off x="15266044" y="18664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118127</xdr:rowOff>
    </xdr:from>
    <xdr:ext cx="405111" cy="259045"/>
    <xdr:sp macro="" textlink="">
      <xdr:nvSpPr>
        <xdr:cNvPr id="593" name="n_2mainValue【庁舎】&#10;有形固定資産減価償却率">
          <a:extLst>
            <a:ext uri="{FF2B5EF4-FFF2-40B4-BE49-F238E27FC236}">
              <a16:creationId xmlns:a16="http://schemas.microsoft.com/office/drawing/2014/main" id="{00000000-0008-0000-0200-000051020000}"/>
            </a:ext>
          </a:extLst>
        </xdr:cNvPr>
        <xdr:cNvSpPr txBox="1"/>
      </xdr:nvSpPr>
      <xdr:spPr>
        <a:xfrm>
          <a:off x="14389744" y="1863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85470</xdr:rowOff>
    </xdr:from>
    <xdr:ext cx="405111" cy="259045"/>
    <xdr:sp macro="" textlink="">
      <xdr:nvSpPr>
        <xdr:cNvPr id="594" name="n_3mainValue【庁舎】&#10;有形固定資産減価償却率">
          <a:extLst>
            <a:ext uri="{FF2B5EF4-FFF2-40B4-BE49-F238E27FC236}">
              <a16:creationId xmlns:a16="http://schemas.microsoft.com/office/drawing/2014/main" id="{00000000-0008-0000-0200-000052020000}"/>
            </a:ext>
          </a:extLst>
        </xdr:cNvPr>
        <xdr:cNvSpPr txBox="1"/>
      </xdr:nvSpPr>
      <xdr:spPr>
        <a:xfrm>
          <a:off x="13500744" y="18602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52813</xdr:rowOff>
    </xdr:from>
    <xdr:ext cx="405111" cy="259045"/>
    <xdr:sp macro="" textlink="">
      <xdr:nvSpPr>
        <xdr:cNvPr id="595" name="n_4mainValue【庁舎】&#10;有形固定資産減価償却率">
          <a:extLst>
            <a:ext uri="{FF2B5EF4-FFF2-40B4-BE49-F238E27FC236}">
              <a16:creationId xmlns:a16="http://schemas.microsoft.com/office/drawing/2014/main" id="{00000000-0008-0000-0200-000053020000}"/>
            </a:ext>
          </a:extLst>
        </xdr:cNvPr>
        <xdr:cNvSpPr txBox="1"/>
      </xdr:nvSpPr>
      <xdr:spPr>
        <a:xfrm>
          <a:off x="12611744" y="1856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96" name="正方形/長方形 595">
          <a:extLst>
            <a:ext uri="{FF2B5EF4-FFF2-40B4-BE49-F238E27FC236}">
              <a16:creationId xmlns:a16="http://schemas.microsoft.com/office/drawing/2014/main" id="{00000000-0008-0000-0200-000054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97" name="正方形/長方形 596">
          <a:extLst>
            <a:ext uri="{FF2B5EF4-FFF2-40B4-BE49-F238E27FC236}">
              <a16:creationId xmlns:a16="http://schemas.microsoft.com/office/drawing/2014/main" id="{00000000-0008-0000-0200-000055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98" name="正方形/長方形 597">
          <a:extLst>
            <a:ext uri="{FF2B5EF4-FFF2-40B4-BE49-F238E27FC236}">
              <a16:creationId xmlns:a16="http://schemas.microsoft.com/office/drawing/2014/main" id="{00000000-0008-0000-0200-000056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99" name="正方形/長方形 598">
          <a:extLst>
            <a:ext uri="{FF2B5EF4-FFF2-40B4-BE49-F238E27FC236}">
              <a16:creationId xmlns:a16="http://schemas.microsoft.com/office/drawing/2014/main" id="{00000000-0008-0000-0200-000057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0" name="正方形/長方形 599">
          <a:extLst>
            <a:ext uri="{FF2B5EF4-FFF2-40B4-BE49-F238E27FC236}">
              <a16:creationId xmlns:a16="http://schemas.microsoft.com/office/drawing/2014/main" id="{00000000-0008-0000-0200-000058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1" name="正方形/長方形 600">
          <a:extLst>
            <a:ext uri="{FF2B5EF4-FFF2-40B4-BE49-F238E27FC236}">
              <a16:creationId xmlns:a16="http://schemas.microsoft.com/office/drawing/2014/main" id="{00000000-0008-0000-0200-000059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2" name="正方形/長方形 601">
          <a:extLst>
            <a:ext uri="{FF2B5EF4-FFF2-40B4-BE49-F238E27FC236}">
              <a16:creationId xmlns:a16="http://schemas.microsoft.com/office/drawing/2014/main" id="{00000000-0008-0000-0200-00005A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3" name="正方形/長方形 602">
          <a:extLst>
            <a:ext uri="{FF2B5EF4-FFF2-40B4-BE49-F238E27FC236}">
              <a16:creationId xmlns:a16="http://schemas.microsoft.com/office/drawing/2014/main" id="{00000000-0008-0000-0200-00005B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4" name="テキスト ボックス 603">
          <a:extLst>
            <a:ext uri="{FF2B5EF4-FFF2-40B4-BE49-F238E27FC236}">
              <a16:creationId xmlns:a16="http://schemas.microsoft.com/office/drawing/2014/main" id="{00000000-0008-0000-0200-00005C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5" name="直線コネクタ 604">
          <a:extLst>
            <a:ext uri="{FF2B5EF4-FFF2-40B4-BE49-F238E27FC236}">
              <a16:creationId xmlns:a16="http://schemas.microsoft.com/office/drawing/2014/main" id="{00000000-0008-0000-0200-00005D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06" name="直線コネクタ 605">
          <a:extLst>
            <a:ext uri="{FF2B5EF4-FFF2-40B4-BE49-F238E27FC236}">
              <a16:creationId xmlns:a16="http://schemas.microsoft.com/office/drawing/2014/main" id="{00000000-0008-0000-0200-00005E02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07" name="テキスト ボックス 606">
          <a:extLst>
            <a:ext uri="{FF2B5EF4-FFF2-40B4-BE49-F238E27FC236}">
              <a16:creationId xmlns:a16="http://schemas.microsoft.com/office/drawing/2014/main" id="{00000000-0008-0000-0200-00005F02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08" name="直線コネクタ 607">
          <a:extLst>
            <a:ext uri="{FF2B5EF4-FFF2-40B4-BE49-F238E27FC236}">
              <a16:creationId xmlns:a16="http://schemas.microsoft.com/office/drawing/2014/main" id="{00000000-0008-0000-0200-00006002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09" name="テキスト ボックス 608">
          <a:extLst>
            <a:ext uri="{FF2B5EF4-FFF2-40B4-BE49-F238E27FC236}">
              <a16:creationId xmlns:a16="http://schemas.microsoft.com/office/drawing/2014/main" id="{00000000-0008-0000-0200-00006102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10" name="直線コネクタ 609">
          <a:extLst>
            <a:ext uri="{FF2B5EF4-FFF2-40B4-BE49-F238E27FC236}">
              <a16:creationId xmlns:a16="http://schemas.microsoft.com/office/drawing/2014/main" id="{00000000-0008-0000-0200-00006202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11" name="テキスト ボックス 610">
          <a:extLst>
            <a:ext uri="{FF2B5EF4-FFF2-40B4-BE49-F238E27FC236}">
              <a16:creationId xmlns:a16="http://schemas.microsoft.com/office/drawing/2014/main" id="{00000000-0008-0000-0200-00006302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12" name="直線コネクタ 611">
          <a:extLst>
            <a:ext uri="{FF2B5EF4-FFF2-40B4-BE49-F238E27FC236}">
              <a16:creationId xmlns:a16="http://schemas.microsoft.com/office/drawing/2014/main" id="{00000000-0008-0000-0200-00006402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13" name="テキスト ボックス 612">
          <a:extLst>
            <a:ext uri="{FF2B5EF4-FFF2-40B4-BE49-F238E27FC236}">
              <a16:creationId xmlns:a16="http://schemas.microsoft.com/office/drawing/2014/main" id="{00000000-0008-0000-0200-00006502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14" name="直線コネクタ 613">
          <a:extLst>
            <a:ext uri="{FF2B5EF4-FFF2-40B4-BE49-F238E27FC236}">
              <a16:creationId xmlns:a16="http://schemas.microsoft.com/office/drawing/2014/main" id="{00000000-0008-0000-0200-00006602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15" name="テキスト ボックス 614">
          <a:extLst>
            <a:ext uri="{FF2B5EF4-FFF2-40B4-BE49-F238E27FC236}">
              <a16:creationId xmlns:a16="http://schemas.microsoft.com/office/drawing/2014/main" id="{00000000-0008-0000-0200-00006702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16" name="直線コネクタ 615">
          <a:extLst>
            <a:ext uri="{FF2B5EF4-FFF2-40B4-BE49-F238E27FC236}">
              <a16:creationId xmlns:a16="http://schemas.microsoft.com/office/drawing/2014/main" id="{00000000-0008-0000-0200-000068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17" name="テキスト ボックス 616">
          <a:extLst>
            <a:ext uri="{FF2B5EF4-FFF2-40B4-BE49-F238E27FC236}">
              <a16:creationId xmlns:a16="http://schemas.microsoft.com/office/drawing/2014/main" id="{00000000-0008-0000-0200-000069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18" name="【庁舎】&#10;一人当たり面積グラフ枠">
          <a:extLst>
            <a:ext uri="{FF2B5EF4-FFF2-40B4-BE49-F238E27FC236}">
              <a16:creationId xmlns:a16="http://schemas.microsoft.com/office/drawing/2014/main" id="{00000000-0008-0000-0200-00006A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120650</xdr:rowOff>
    </xdr:from>
    <xdr:to>
      <xdr:col>116</xdr:col>
      <xdr:colOff>62864</xdr:colOff>
      <xdr:row>107</xdr:row>
      <xdr:rowOff>74930</xdr:rowOff>
    </xdr:to>
    <xdr:cxnSp macro="">
      <xdr:nvCxnSpPr>
        <xdr:cNvPr id="619" name="直線コネクタ 618">
          <a:extLst>
            <a:ext uri="{FF2B5EF4-FFF2-40B4-BE49-F238E27FC236}">
              <a16:creationId xmlns:a16="http://schemas.microsoft.com/office/drawing/2014/main" id="{00000000-0008-0000-0200-00006B020000}"/>
            </a:ext>
          </a:extLst>
        </xdr:cNvPr>
        <xdr:cNvCxnSpPr/>
      </xdr:nvCxnSpPr>
      <xdr:spPr>
        <a:xfrm flipV="1">
          <a:off x="22160864" y="1709420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78757</xdr:rowOff>
    </xdr:from>
    <xdr:ext cx="469744" cy="259045"/>
    <xdr:sp macro="" textlink="">
      <xdr:nvSpPr>
        <xdr:cNvPr id="620" name="【庁舎】&#10;一人当たり面積最小値テキスト">
          <a:extLst>
            <a:ext uri="{FF2B5EF4-FFF2-40B4-BE49-F238E27FC236}">
              <a16:creationId xmlns:a16="http://schemas.microsoft.com/office/drawing/2014/main" id="{00000000-0008-0000-0200-00006C020000}"/>
            </a:ext>
          </a:extLst>
        </xdr:cNvPr>
        <xdr:cNvSpPr txBox="1"/>
      </xdr:nvSpPr>
      <xdr:spPr>
        <a:xfrm>
          <a:off x="22199600" y="18423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74930</xdr:rowOff>
    </xdr:from>
    <xdr:to>
      <xdr:col>116</xdr:col>
      <xdr:colOff>152400</xdr:colOff>
      <xdr:row>107</xdr:row>
      <xdr:rowOff>74930</xdr:rowOff>
    </xdr:to>
    <xdr:cxnSp macro="">
      <xdr:nvCxnSpPr>
        <xdr:cNvPr id="621" name="直線コネクタ 620">
          <a:extLst>
            <a:ext uri="{FF2B5EF4-FFF2-40B4-BE49-F238E27FC236}">
              <a16:creationId xmlns:a16="http://schemas.microsoft.com/office/drawing/2014/main" id="{00000000-0008-0000-0200-00006D020000}"/>
            </a:ext>
          </a:extLst>
        </xdr:cNvPr>
        <xdr:cNvCxnSpPr/>
      </xdr:nvCxnSpPr>
      <xdr:spPr>
        <a:xfrm>
          <a:off x="22072600" y="1842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67327</xdr:rowOff>
    </xdr:from>
    <xdr:ext cx="469744" cy="259045"/>
    <xdr:sp macro="" textlink="">
      <xdr:nvSpPr>
        <xdr:cNvPr id="622" name="【庁舎】&#10;一人当たり面積最大値テキスト">
          <a:extLst>
            <a:ext uri="{FF2B5EF4-FFF2-40B4-BE49-F238E27FC236}">
              <a16:creationId xmlns:a16="http://schemas.microsoft.com/office/drawing/2014/main" id="{00000000-0008-0000-0200-00006E020000}"/>
            </a:ext>
          </a:extLst>
        </xdr:cNvPr>
        <xdr:cNvSpPr txBox="1"/>
      </xdr:nvSpPr>
      <xdr:spPr>
        <a:xfrm>
          <a:off x="22199600" y="1686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120650</xdr:rowOff>
    </xdr:from>
    <xdr:to>
      <xdr:col>116</xdr:col>
      <xdr:colOff>152400</xdr:colOff>
      <xdr:row>99</xdr:row>
      <xdr:rowOff>120650</xdr:rowOff>
    </xdr:to>
    <xdr:cxnSp macro="">
      <xdr:nvCxnSpPr>
        <xdr:cNvPr id="623" name="直線コネクタ 622">
          <a:extLst>
            <a:ext uri="{FF2B5EF4-FFF2-40B4-BE49-F238E27FC236}">
              <a16:creationId xmlns:a16="http://schemas.microsoft.com/office/drawing/2014/main" id="{00000000-0008-0000-0200-00006F020000}"/>
            </a:ext>
          </a:extLst>
        </xdr:cNvPr>
        <xdr:cNvCxnSpPr/>
      </xdr:nvCxnSpPr>
      <xdr:spPr>
        <a:xfrm>
          <a:off x="22072600" y="1709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97807</xdr:rowOff>
    </xdr:from>
    <xdr:ext cx="469744" cy="259045"/>
    <xdr:sp macro="" textlink="">
      <xdr:nvSpPr>
        <xdr:cNvPr id="624" name="【庁舎】&#10;一人当たり面積平均値テキスト">
          <a:extLst>
            <a:ext uri="{FF2B5EF4-FFF2-40B4-BE49-F238E27FC236}">
              <a16:creationId xmlns:a16="http://schemas.microsoft.com/office/drawing/2014/main" id="{00000000-0008-0000-0200-000070020000}"/>
            </a:ext>
          </a:extLst>
        </xdr:cNvPr>
        <xdr:cNvSpPr txBox="1"/>
      </xdr:nvSpPr>
      <xdr:spPr>
        <a:xfrm>
          <a:off x="22199600" y="177571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74930</xdr:rowOff>
    </xdr:from>
    <xdr:to>
      <xdr:col>116</xdr:col>
      <xdr:colOff>114300</xdr:colOff>
      <xdr:row>105</xdr:row>
      <xdr:rowOff>5080</xdr:rowOff>
    </xdr:to>
    <xdr:sp macro="" textlink="">
      <xdr:nvSpPr>
        <xdr:cNvPr id="625" name="フローチャート: 判断 624">
          <a:extLst>
            <a:ext uri="{FF2B5EF4-FFF2-40B4-BE49-F238E27FC236}">
              <a16:creationId xmlns:a16="http://schemas.microsoft.com/office/drawing/2014/main" id="{00000000-0008-0000-0200-000071020000}"/>
            </a:ext>
          </a:extLst>
        </xdr:cNvPr>
        <xdr:cNvSpPr/>
      </xdr:nvSpPr>
      <xdr:spPr>
        <a:xfrm>
          <a:off x="22110700" y="1790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134620</xdr:rowOff>
    </xdr:from>
    <xdr:to>
      <xdr:col>112</xdr:col>
      <xdr:colOff>38100</xdr:colOff>
      <xdr:row>105</xdr:row>
      <xdr:rowOff>64770</xdr:rowOff>
    </xdr:to>
    <xdr:sp macro="" textlink="">
      <xdr:nvSpPr>
        <xdr:cNvPr id="626" name="フローチャート: 判断 625">
          <a:extLst>
            <a:ext uri="{FF2B5EF4-FFF2-40B4-BE49-F238E27FC236}">
              <a16:creationId xmlns:a16="http://schemas.microsoft.com/office/drawing/2014/main" id="{00000000-0008-0000-0200-000072020000}"/>
            </a:ext>
          </a:extLst>
        </xdr:cNvPr>
        <xdr:cNvSpPr/>
      </xdr:nvSpPr>
      <xdr:spPr>
        <a:xfrm>
          <a:off x="21272500" y="1796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120650</xdr:rowOff>
    </xdr:from>
    <xdr:to>
      <xdr:col>107</xdr:col>
      <xdr:colOff>101600</xdr:colOff>
      <xdr:row>105</xdr:row>
      <xdr:rowOff>50800</xdr:rowOff>
    </xdr:to>
    <xdr:sp macro="" textlink="">
      <xdr:nvSpPr>
        <xdr:cNvPr id="627" name="フローチャート: 判断 626">
          <a:extLst>
            <a:ext uri="{FF2B5EF4-FFF2-40B4-BE49-F238E27FC236}">
              <a16:creationId xmlns:a16="http://schemas.microsoft.com/office/drawing/2014/main" id="{00000000-0008-0000-0200-000073020000}"/>
            </a:ext>
          </a:extLst>
        </xdr:cNvPr>
        <xdr:cNvSpPr/>
      </xdr:nvSpPr>
      <xdr:spPr>
        <a:xfrm>
          <a:off x="20383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103</xdr:row>
      <xdr:rowOff>107950</xdr:rowOff>
    </xdr:from>
    <xdr:to>
      <xdr:col>102</xdr:col>
      <xdr:colOff>165100</xdr:colOff>
      <xdr:row>104</xdr:row>
      <xdr:rowOff>38100</xdr:rowOff>
    </xdr:to>
    <xdr:sp macro="" textlink="">
      <xdr:nvSpPr>
        <xdr:cNvPr id="628" name="フローチャート: 判断 627">
          <a:extLst>
            <a:ext uri="{FF2B5EF4-FFF2-40B4-BE49-F238E27FC236}">
              <a16:creationId xmlns:a16="http://schemas.microsoft.com/office/drawing/2014/main" id="{00000000-0008-0000-0200-000074020000}"/>
            </a:ext>
          </a:extLst>
        </xdr:cNvPr>
        <xdr:cNvSpPr/>
      </xdr:nvSpPr>
      <xdr:spPr>
        <a:xfrm>
          <a:off x="19494500" y="1776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140970</xdr:rowOff>
    </xdr:from>
    <xdr:to>
      <xdr:col>98</xdr:col>
      <xdr:colOff>38100</xdr:colOff>
      <xdr:row>105</xdr:row>
      <xdr:rowOff>71120</xdr:rowOff>
    </xdr:to>
    <xdr:sp macro="" textlink="">
      <xdr:nvSpPr>
        <xdr:cNvPr id="629" name="フローチャート: 判断 628">
          <a:extLst>
            <a:ext uri="{FF2B5EF4-FFF2-40B4-BE49-F238E27FC236}">
              <a16:creationId xmlns:a16="http://schemas.microsoft.com/office/drawing/2014/main" id="{00000000-0008-0000-0200-000075020000}"/>
            </a:ext>
          </a:extLst>
        </xdr:cNvPr>
        <xdr:cNvSpPr/>
      </xdr:nvSpPr>
      <xdr:spPr>
        <a:xfrm>
          <a:off x="18605500" y="17971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0" name="テキスト ボックス 629">
          <a:extLst>
            <a:ext uri="{FF2B5EF4-FFF2-40B4-BE49-F238E27FC236}">
              <a16:creationId xmlns:a16="http://schemas.microsoft.com/office/drawing/2014/main" id="{00000000-0008-0000-0200-000076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1" name="テキスト ボックス 630">
          <a:extLst>
            <a:ext uri="{FF2B5EF4-FFF2-40B4-BE49-F238E27FC236}">
              <a16:creationId xmlns:a16="http://schemas.microsoft.com/office/drawing/2014/main" id="{00000000-0008-0000-0200-000077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2" name="テキスト ボックス 631">
          <a:extLst>
            <a:ext uri="{FF2B5EF4-FFF2-40B4-BE49-F238E27FC236}">
              <a16:creationId xmlns:a16="http://schemas.microsoft.com/office/drawing/2014/main" id="{00000000-0008-0000-0200-000078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3" name="テキスト ボックス 632">
          <a:extLst>
            <a:ext uri="{FF2B5EF4-FFF2-40B4-BE49-F238E27FC236}">
              <a16:creationId xmlns:a16="http://schemas.microsoft.com/office/drawing/2014/main" id="{00000000-0008-0000-0200-000079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4" name="テキスト ボックス 633">
          <a:extLst>
            <a:ext uri="{FF2B5EF4-FFF2-40B4-BE49-F238E27FC236}">
              <a16:creationId xmlns:a16="http://schemas.microsoft.com/office/drawing/2014/main" id="{00000000-0008-0000-0200-00007A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59689</xdr:rowOff>
    </xdr:from>
    <xdr:to>
      <xdr:col>116</xdr:col>
      <xdr:colOff>114300</xdr:colOff>
      <xdr:row>106</xdr:row>
      <xdr:rowOff>161289</xdr:rowOff>
    </xdr:to>
    <xdr:sp macro="" textlink="">
      <xdr:nvSpPr>
        <xdr:cNvPr id="635" name="楕円 634">
          <a:extLst>
            <a:ext uri="{FF2B5EF4-FFF2-40B4-BE49-F238E27FC236}">
              <a16:creationId xmlns:a16="http://schemas.microsoft.com/office/drawing/2014/main" id="{00000000-0008-0000-0200-00007B020000}"/>
            </a:ext>
          </a:extLst>
        </xdr:cNvPr>
        <xdr:cNvSpPr/>
      </xdr:nvSpPr>
      <xdr:spPr>
        <a:xfrm>
          <a:off x="22110700" y="1823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38116</xdr:rowOff>
    </xdr:from>
    <xdr:ext cx="469744" cy="259045"/>
    <xdr:sp macro="" textlink="">
      <xdr:nvSpPr>
        <xdr:cNvPr id="636" name="【庁舎】&#10;一人当たり面積該当値テキスト">
          <a:extLst>
            <a:ext uri="{FF2B5EF4-FFF2-40B4-BE49-F238E27FC236}">
              <a16:creationId xmlns:a16="http://schemas.microsoft.com/office/drawing/2014/main" id="{00000000-0008-0000-0200-00007C020000}"/>
            </a:ext>
          </a:extLst>
        </xdr:cNvPr>
        <xdr:cNvSpPr txBox="1"/>
      </xdr:nvSpPr>
      <xdr:spPr>
        <a:xfrm>
          <a:off x="22199600" y="18211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64770</xdr:rowOff>
    </xdr:from>
    <xdr:to>
      <xdr:col>112</xdr:col>
      <xdr:colOff>38100</xdr:colOff>
      <xdr:row>106</xdr:row>
      <xdr:rowOff>166370</xdr:rowOff>
    </xdr:to>
    <xdr:sp macro="" textlink="">
      <xdr:nvSpPr>
        <xdr:cNvPr id="637" name="楕円 636">
          <a:extLst>
            <a:ext uri="{FF2B5EF4-FFF2-40B4-BE49-F238E27FC236}">
              <a16:creationId xmlns:a16="http://schemas.microsoft.com/office/drawing/2014/main" id="{00000000-0008-0000-0200-00007D020000}"/>
            </a:ext>
          </a:extLst>
        </xdr:cNvPr>
        <xdr:cNvSpPr/>
      </xdr:nvSpPr>
      <xdr:spPr>
        <a:xfrm>
          <a:off x="21272500" y="18238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110489</xdr:rowOff>
    </xdr:from>
    <xdr:to>
      <xdr:col>116</xdr:col>
      <xdr:colOff>63500</xdr:colOff>
      <xdr:row>106</xdr:row>
      <xdr:rowOff>115570</xdr:rowOff>
    </xdr:to>
    <xdr:cxnSp macro="">
      <xdr:nvCxnSpPr>
        <xdr:cNvPr id="638" name="直線コネクタ 637">
          <a:extLst>
            <a:ext uri="{FF2B5EF4-FFF2-40B4-BE49-F238E27FC236}">
              <a16:creationId xmlns:a16="http://schemas.microsoft.com/office/drawing/2014/main" id="{00000000-0008-0000-0200-00007E020000}"/>
            </a:ext>
          </a:extLst>
        </xdr:cNvPr>
        <xdr:cNvCxnSpPr/>
      </xdr:nvCxnSpPr>
      <xdr:spPr>
        <a:xfrm flipV="1">
          <a:off x="21323300" y="18284189"/>
          <a:ext cx="838200" cy="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73661</xdr:rowOff>
    </xdr:from>
    <xdr:to>
      <xdr:col>107</xdr:col>
      <xdr:colOff>101600</xdr:colOff>
      <xdr:row>107</xdr:row>
      <xdr:rowOff>3811</xdr:rowOff>
    </xdr:to>
    <xdr:sp macro="" textlink="">
      <xdr:nvSpPr>
        <xdr:cNvPr id="639" name="楕円 638">
          <a:extLst>
            <a:ext uri="{FF2B5EF4-FFF2-40B4-BE49-F238E27FC236}">
              <a16:creationId xmlns:a16="http://schemas.microsoft.com/office/drawing/2014/main" id="{00000000-0008-0000-0200-00007F020000}"/>
            </a:ext>
          </a:extLst>
        </xdr:cNvPr>
        <xdr:cNvSpPr/>
      </xdr:nvSpPr>
      <xdr:spPr>
        <a:xfrm>
          <a:off x="20383500" y="1824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115570</xdr:rowOff>
    </xdr:from>
    <xdr:to>
      <xdr:col>111</xdr:col>
      <xdr:colOff>177800</xdr:colOff>
      <xdr:row>106</xdr:row>
      <xdr:rowOff>124461</xdr:rowOff>
    </xdr:to>
    <xdr:cxnSp macro="">
      <xdr:nvCxnSpPr>
        <xdr:cNvPr id="640" name="直線コネクタ 639">
          <a:extLst>
            <a:ext uri="{FF2B5EF4-FFF2-40B4-BE49-F238E27FC236}">
              <a16:creationId xmlns:a16="http://schemas.microsoft.com/office/drawing/2014/main" id="{00000000-0008-0000-0200-000080020000}"/>
            </a:ext>
          </a:extLst>
        </xdr:cNvPr>
        <xdr:cNvCxnSpPr/>
      </xdr:nvCxnSpPr>
      <xdr:spPr>
        <a:xfrm flipV="1">
          <a:off x="20434300" y="18289270"/>
          <a:ext cx="889000" cy="8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78739</xdr:rowOff>
    </xdr:from>
    <xdr:to>
      <xdr:col>102</xdr:col>
      <xdr:colOff>165100</xdr:colOff>
      <xdr:row>107</xdr:row>
      <xdr:rowOff>8889</xdr:rowOff>
    </xdr:to>
    <xdr:sp macro="" textlink="">
      <xdr:nvSpPr>
        <xdr:cNvPr id="641" name="楕円 640">
          <a:extLst>
            <a:ext uri="{FF2B5EF4-FFF2-40B4-BE49-F238E27FC236}">
              <a16:creationId xmlns:a16="http://schemas.microsoft.com/office/drawing/2014/main" id="{00000000-0008-0000-0200-000081020000}"/>
            </a:ext>
          </a:extLst>
        </xdr:cNvPr>
        <xdr:cNvSpPr/>
      </xdr:nvSpPr>
      <xdr:spPr>
        <a:xfrm>
          <a:off x="19494500" y="1825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124461</xdr:rowOff>
    </xdr:from>
    <xdr:to>
      <xdr:col>107</xdr:col>
      <xdr:colOff>50800</xdr:colOff>
      <xdr:row>106</xdr:row>
      <xdr:rowOff>129539</xdr:rowOff>
    </xdr:to>
    <xdr:cxnSp macro="">
      <xdr:nvCxnSpPr>
        <xdr:cNvPr id="642" name="直線コネクタ 641">
          <a:extLst>
            <a:ext uri="{FF2B5EF4-FFF2-40B4-BE49-F238E27FC236}">
              <a16:creationId xmlns:a16="http://schemas.microsoft.com/office/drawing/2014/main" id="{00000000-0008-0000-0200-000082020000}"/>
            </a:ext>
          </a:extLst>
        </xdr:cNvPr>
        <xdr:cNvCxnSpPr/>
      </xdr:nvCxnSpPr>
      <xdr:spPr>
        <a:xfrm flipV="1">
          <a:off x="19545300" y="18298161"/>
          <a:ext cx="889000" cy="5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88900</xdr:rowOff>
    </xdr:from>
    <xdr:to>
      <xdr:col>98</xdr:col>
      <xdr:colOff>38100</xdr:colOff>
      <xdr:row>107</xdr:row>
      <xdr:rowOff>19050</xdr:rowOff>
    </xdr:to>
    <xdr:sp macro="" textlink="">
      <xdr:nvSpPr>
        <xdr:cNvPr id="643" name="楕円 642">
          <a:extLst>
            <a:ext uri="{FF2B5EF4-FFF2-40B4-BE49-F238E27FC236}">
              <a16:creationId xmlns:a16="http://schemas.microsoft.com/office/drawing/2014/main" id="{00000000-0008-0000-0200-000083020000}"/>
            </a:ext>
          </a:extLst>
        </xdr:cNvPr>
        <xdr:cNvSpPr/>
      </xdr:nvSpPr>
      <xdr:spPr>
        <a:xfrm>
          <a:off x="18605500" y="1826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129539</xdr:rowOff>
    </xdr:from>
    <xdr:to>
      <xdr:col>102</xdr:col>
      <xdr:colOff>114300</xdr:colOff>
      <xdr:row>106</xdr:row>
      <xdr:rowOff>139700</xdr:rowOff>
    </xdr:to>
    <xdr:cxnSp macro="">
      <xdr:nvCxnSpPr>
        <xdr:cNvPr id="644" name="直線コネクタ 643">
          <a:extLst>
            <a:ext uri="{FF2B5EF4-FFF2-40B4-BE49-F238E27FC236}">
              <a16:creationId xmlns:a16="http://schemas.microsoft.com/office/drawing/2014/main" id="{00000000-0008-0000-0200-000084020000}"/>
            </a:ext>
          </a:extLst>
        </xdr:cNvPr>
        <xdr:cNvCxnSpPr/>
      </xdr:nvCxnSpPr>
      <xdr:spPr>
        <a:xfrm flipV="1">
          <a:off x="18656300" y="18303239"/>
          <a:ext cx="889000" cy="10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81297</xdr:rowOff>
    </xdr:from>
    <xdr:ext cx="469744" cy="259045"/>
    <xdr:sp macro="" textlink="">
      <xdr:nvSpPr>
        <xdr:cNvPr id="645" name="n_1aveValue【庁舎】&#10;一人当たり面積">
          <a:extLst>
            <a:ext uri="{FF2B5EF4-FFF2-40B4-BE49-F238E27FC236}">
              <a16:creationId xmlns:a16="http://schemas.microsoft.com/office/drawing/2014/main" id="{00000000-0008-0000-0200-000085020000}"/>
            </a:ext>
          </a:extLst>
        </xdr:cNvPr>
        <xdr:cNvSpPr txBox="1"/>
      </xdr:nvSpPr>
      <xdr:spPr>
        <a:xfrm>
          <a:off x="21075727" y="17740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67327</xdr:rowOff>
    </xdr:from>
    <xdr:ext cx="469744" cy="259045"/>
    <xdr:sp macro="" textlink="">
      <xdr:nvSpPr>
        <xdr:cNvPr id="646" name="n_2aveValue【庁舎】&#10;一人当たり面積">
          <a:extLst>
            <a:ext uri="{FF2B5EF4-FFF2-40B4-BE49-F238E27FC236}">
              <a16:creationId xmlns:a16="http://schemas.microsoft.com/office/drawing/2014/main" id="{00000000-0008-0000-0200-000086020000}"/>
            </a:ext>
          </a:extLst>
        </xdr:cNvPr>
        <xdr:cNvSpPr txBox="1"/>
      </xdr:nvSpPr>
      <xdr:spPr>
        <a:xfrm>
          <a:off x="20199427" y="1772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54627</xdr:rowOff>
    </xdr:from>
    <xdr:ext cx="469744" cy="259045"/>
    <xdr:sp macro="" textlink="">
      <xdr:nvSpPr>
        <xdr:cNvPr id="647" name="n_3aveValue【庁舎】&#10;一人当たり面積">
          <a:extLst>
            <a:ext uri="{FF2B5EF4-FFF2-40B4-BE49-F238E27FC236}">
              <a16:creationId xmlns:a16="http://schemas.microsoft.com/office/drawing/2014/main" id="{00000000-0008-0000-0200-000087020000}"/>
            </a:ext>
          </a:extLst>
        </xdr:cNvPr>
        <xdr:cNvSpPr txBox="1"/>
      </xdr:nvSpPr>
      <xdr:spPr>
        <a:xfrm>
          <a:off x="19310427" y="17542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87647</xdr:rowOff>
    </xdr:from>
    <xdr:ext cx="469744" cy="259045"/>
    <xdr:sp macro="" textlink="">
      <xdr:nvSpPr>
        <xdr:cNvPr id="648" name="n_4aveValue【庁舎】&#10;一人当たり面積">
          <a:extLst>
            <a:ext uri="{FF2B5EF4-FFF2-40B4-BE49-F238E27FC236}">
              <a16:creationId xmlns:a16="http://schemas.microsoft.com/office/drawing/2014/main" id="{00000000-0008-0000-0200-000088020000}"/>
            </a:ext>
          </a:extLst>
        </xdr:cNvPr>
        <xdr:cNvSpPr txBox="1"/>
      </xdr:nvSpPr>
      <xdr:spPr>
        <a:xfrm>
          <a:off x="18421427" y="17746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157497</xdr:rowOff>
    </xdr:from>
    <xdr:ext cx="469744" cy="259045"/>
    <xdr:sp macro="" textlink="">
      <xdr:nvSpPr>
        <xdr:cNvPr id="649" name="n_1mainValue【庁舎】&#10;一人当たり面積">
          <a:extLst>
            <a:ext uri="{FF2B5EF4-FFF2-40B4-BE49-F238E27FC236}">
              <a16:creationId xmlns:a16="http://schemas.microsoft.com/office/drawing/2014/main" id="{00000000-0008-0000-0200-000089020000}"/>
            </a:ext>
          </a:extLst>
        </xdr:cNvPr>
        <xdr:cNvSpPr txBox="1"/>
      </xdr:nvSpPr>
      <xdr:spPr>
        <a:xfrm>
          <a:off x="21075727" y="18331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166388</xdr:rowOff>
    </xdr:from>
    <xdr:ext cx="469744" cy="259045"/>
    <xdr:sp macro="" textlink="">
      <xdr:nvSpPr>
        <xdr:cNvPr id="650" name="n_2mainValue【庁舎】&#10;一人当たり面積">
          <a:extLst>
            <a:ext uri="{FF2B5EF4-FFF2-40B4-BE49-F238E27FC236}">
              <a16:creationId xmlns:a16="http://schemas.microsoft.com/office/drawing/2014/main" id="{00000000-0008-0000-0200-00008A020000}"/>
            </a:ext>
          </a:extLst>
        </xdr:cNvPr>
        <xdr:cNvSpPr txBox="1"/>
      </xdr:nvSpPr>
      <xdr:spPr>
        <a:xfrm>
          <a:off x="20199427" y="18340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16</xdr:rowOff>
    </xdr:from>
    <xdr:ext cx="469744" cy="259045"/>
    <xdr:sp macro="" textlink="">
      <xdr:nvSpPr>
        <xdr:cNvPr id="651" name="n_3mainValue【庁舎】&#10;一人当たり面積">
          <a:extLst>
            <a:ext uri="{FF2B5EF4-FFF2-40B4-BE49-F238E27FC236}">
              <a16:creationId xmlns:a16="http://schemas.microsoft.com/office/drawing/2014/main" id="{00000000-0008-0000-0200-00008B020000}"/>
            </a:ext>
          </a:extLst>
        </xdr:cNvPr>
        <xdr:cNvSpPr txBox="1"/>
      </xdr:nvSpPr>
      <xdr:spPr>
        <a:xfrm>
          <a:off x="19310427" y="18345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10177</xdr:rowOff>
    </xdr:from>
    <xdr:ext cx="469744" cy="259045"/>
    <xdr:sp macro="" textlink="">
      <xdr:nvSpPr>
        <xdr:cNvPr id="652" name="n_4mainValue【庁舎】&#10;一人当たり面積">
          <a:extLst>
            <a:ext uri="{FF2B5EF4-FFF2-40B4-BE49-F238E27FC236}">
              <a16:creationId xmlns:a16="http://schemas.microsoft.com/office/drawing/2014/main" id="{00000000-0008-0000-0200-00008C020000}"/>
            </a:ext>
          </a:extLst>
        </xdr:cNvPr>
        <xdr:cNvSpPr txBox="1"/>
      </xdr:nvSpPr>
      <xdr:spPr>
        <a:xfrm>
          <a:off x="18421427" y="18355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3" name="正方形/長方形 652">
          <a:extLst>
            <a:ext uri="{FF2B5EF4-FFF2-40B4-BE49-F238E27FC236}">
              <a16:creationId xmlns:a16="http://schemas.microsoft.com/office/drawing/2014/main" id="{00000000-0008-0000-0200-00008D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4" name="正方形/長方形 653">
          <a:extLst>
            <a:ext uri="{FF2B5EF4-FFF2-40B4-BE49-F238E27FC236}">
              <a16:creationId xmlns:a16="http://schemas.microsoft.com/office/drawing/2014/main" id="{00000000-0008-0000-0200-00008E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5" name="テキスト ボックス 654">
          <a:extLst>
            <a:ext uri="{FF2B5EF4-FFF2-40B4-BE49-F238E27FC236}">
              <a16:creationId xmlns:a16="http://schemas.microsoft.com/office/drawing/2014/main" id="{00000000-0008-0000-0200-00008F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大幅に有形固定資産償却率が高くなっている施設は、「体育館・プール」と「庁舎」である。体育館は昭和５６年、プールは昭和６０年に建設し耐用年数を経過しつつあるが、体育館は耐震診断の結果、補強不要の判定、プールは新耐震基準による建設であり、使用するうえでの問題はないため今後も適切な維持管理に取り組むこととしている。</a:t>
          </a:r>
        </a:p>
        <a:p>
          <a:r>
            <a:rPr kumimoji="1" lang="ja-JP" altLang="en-US" sz="1300">
              <a:latin typeface="ＭＳ Ｐゴシック" panose="020B0600070205080204" pitchFamily="50" charset="-128"/>
              <a:ea typeface="ＭＳ Ｐゴシック" panose="020B0600070205080204" pitchFamily="50" charset="-128"/>
            </a:rPr>
            <a:t>庁舎（役場本庁舎）については、昭和４７年の建設で耐用年数の経過が進み、耐震診断の結果、耐震性能が著しく低く建て替え等が必要な状態であることから、令和２年度に新庁舎建設の実施設計に着手した。令和３年度からは建設工事を実施する予定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C543E3A2-5BDF-45FF-853D-FCAE210E1ED8}"/>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F10B3BBC-7F69-44E3-8FF4-1A975CADD4C8}"/>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F35A4E14-ED50-4DC3-8980-DF10018D3A5D}"/>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BEA83259-1398-4E2A-98D5-B98764C71D76}"/>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千葉県長南町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CC33A5A3-6D47-4018-8EA6-E1B99B0ED9BF}"/>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F6BBE6F6-BAE4-4DF1-A371-F9271FEA3288}"/>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AA2E3C83-42B7-424B-95DA-EE649A17873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F777F710-9857-43BD-9363-2A607E99770E}"/>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5E43EB1D-E500-4DB9-AA78-DC47BE68F72E}"/>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C8DA084D-B9BD-475A-BFE3-24E5DD2BAB26}"/>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7,743
7,688
65.51
6,442,202
6,045,825
251,454
3,234,339
4,010,653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F8289BED-E708-4015-9A11-7F32ADF7B475}"/>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7838479C-D217-4D42-B3D9-EF94D6AA9744}"/>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31E63E7-5E07-4C27-9A07-298DF472A702}"/>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10.2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87C49C4C-8832-4836-8218-68A6D3C03815}"/>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A8CB3B99-5BBB-4688-AED6-7018EE007C7B}"/>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3E2DBDF1-0D7B-4BC0-B2D9-61055481D18C}"/>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1DDB8E37-70CB-4FF0-BD1B-94B222E2BC86}"/>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2095AEC0-3319-4534-8C00-3D864D587A2D}"/>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53098E60-57F0-4FC1-B6B5-BD21A3C5F71A}"/>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AA3B3FA9-42D3-40F0-A8F8-5C673851FB24}"/>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84E9DE63-F5E4-4ACC-91BF-C366BA644E2D}"/>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4F459D94-FC11-4D9B-85A6-F9693EA4CCBE}"/>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7C02E1B0-2D17-4D23-9000-33BC2F2B64CF}"/>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1806DFFC-37A3-4B43-8F6D-044782850E41}"/>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36A1E527-EB35-4D1A-95E6-2C7F4F06DA85}"/>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D74E4B00-B405-496B-9D41-EB1E65FDFEC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48D7916D-4B58-45CF-A022-79D0B5343817}"/>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551A69CA-24DB-47B9-B339-0D4BB712488A}"/>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F024326B-764D-43E7-8968-26D15E53BB29}"/>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797E70A7-AF18-4B4F-B3B8-F6FDF978414C}"/>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24221216-D6CE-4B7D-A748-FA3BC5D9E322}"/>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27E661E-8C41-4593-97B7-5480DEEE7004}"/>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C4C96B18-82E3-4642-B583-3EE4A02C7EFD}"/>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D861AD66-EE0A-42C7-B462-AD7635703974}"/>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FEB1CE6D-EBF9-4D3D-A957-A14CB969D2A9}"/>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A6760204-1A05-48A8-B3D8-8A1DBDD6DF6B}"/>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BBC9745-1945-4D1F-90A3-063F784CA208}"/>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317D888-B208-4233-9C95-2A34A43EED31}"/>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210E2D35-5277-42AD-BA19-D8EABDE6AEC1}"/>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EC49FD2C-559F-4FBD-AA4A-4587DAE19517}"/>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72077FED-1FDC-4113-A42B-908E9CB776D9}"/>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5C05BB9-3C4C-407C-98E6-97CD72188B62}"/>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3A685D48-9702-498A-99DB-88B9526FD4DC}"/>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B016CDFD-3F02-4AA8-9B58-E1CADB238F98}"/>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7E1F83B8-85B5-47ED-8320-4346E0583B56}"/>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FFD70900-88DB-4EA0-9F13-BCC60963BFFD}"/>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2B401BE2-0D27-4F57-840E-ABBADE5C6D5F}"/>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の減少や全国平均を上回る高齢化率（令和２年度末４３．６％）に加え、町内に中心となる産業がないことや、顕著な景気回復による町税の増収が見込めないことから、財政基盤が弱い状態にある。数値としては、類似団体平均を上回っているが、引き続き行政の効率化に努め、より一層の財政の健全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209CEABE-02F1-45FF-B783-1705C3CD3651}"/>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2AC08A61-64AC-4F84-8606-327DB8678545}"/>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451FABCC-A77E-41BB-A1AB-0BB74EDBA7DC}"/>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98EE90F-CB91-4AE9-921B-E21B38B6ABB5}"/>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F78DFE43-3A81-4CC2-A73E-C12D1DD6F5EC}"/>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95DB9E90-B687-4EF9-9972-8281E9A73A3B}"/>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C3E5D880-97C7-4F81-A593-F277B272264E}"/>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628A186D-85B7-40E7-8B6D-35EAC440007E}"/>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FA76B202-E276-4CC3-B2BD-F344866D3F23}"/>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B3BF8A02-BDF5-4289-B1B6-5496190A4596}"/>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8CBA85C2-ED19-4AAE-BB80-15477AB734A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81A5808E-DCA6-4B7D-BB3E-B16652DEA95A}"/>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3E720FDF-8D43-4FCB-89B0-1069CF49AC06}"/>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6B29A27A-846F-43F0-852E-FB60E6AC34B7}"/>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234AE03E-BD67-4A0D-9A56-7ACB59C9B441}"/>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A1D88D7-9A0E-41B5-B92E-0627237B2D0E}"/>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110974</xdr:rowOff>
    </xdr:from>
    <xdr:to>
      <xdr:col>23</xdr:col>
      <xdr:colOff>133350</xdr:colOff>
      <xdr:row>44</xdr:row>
      <xdr:rowOff>119138</xdr:rowOff>
    </xdr:to>
    <xdr:cxnSp macro="">
      <xdr:nvCxnSpPr>
        <xdr:cNvPr id="65" name="直線コネクタ 64">
          <a:extLst>
            <a:ext uri="{FF2B5EF4-FFF2-40B4-BE49-F238E27FC236}">
              <a16:creationId xmlns:a16="http://schemas.microsoft.com/office/drawing/2014/main" id="{C6276714-913D-43D1-92AE-F7CEA3136E19}"/>
            </a:ext>
          </a:extLst>
        </xdr:cNvPr>
        <xdr:cNvCxnSpPr/>
      </xdr:nvCxnSpPr>
      <xdr:spPr>
        <a:xfrm flipV="1">
          <a:off x="4953000" y="6111724"/>
          <a:ext cx="0" cy="15512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91215</xdr:rowOff>
    </xdr:from>
    <xdr:ext cx="762000" cy="259045"/>
    <xdr:sp macro="" textlink="">
      <xdr:nvSpPr>
        <xdr:cNvPr id="66" name="財政力最小値テキスト">
          <a:extLst>
            <a:ext uri="{FF2B5EF4-FFF2-40B4-BE49-F238E27FC236}">
              <a16:creationId xmlns:a16="http://schemas.microsoft.com/office/drawing/2014/main" id="{A4E0F74E-5659-4585-BB0E-038E07F74B9D}"/>
            </a:ext>
          </a:extLst>
        </xdr:cNvPr>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119138</xdr:rowOff>
    </xdr:from>
    <xdr:to>
      <xdr:col>24</xdr:col>
      <xdr:colOff>12700</xdr:colOff>
      <xdr:row>44</xdr:row>
      <xdr:rowOff>119138</xdr:rowOff>
    </xdr:to>
    <xdr:cxnSp macro="">
      <xdr:nvCxnSpPr>
        <xdr:cNvPr id="67" name="直線コネクタ 66">
          <a:extLst>
            <a:ext uri="{FF2B5EF4-FFF2-40B4-BE49-F238E27FC236}">
              <a16:creationId xmlns:a16="http://schemas.microsoft.com/office/drawing/2014/main" id="{00DB240A-92BC-436E-970E-191DADF32178}"/>
            </a:ext>
          </a:extLst>
        </xdr:cNvPr>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25901</xdr:rowOff>
    </xdr:from>
    <xdr:ext cx="762000" cy="259045"/>
    <xdr:sp macro="" textlink="">
      <xdr:nvSpPr>
        <xdr:cNvPr id="68" name="財政力最大値テキスト">
          <a:extLst>
            <a:ext uri="{FF2B5EF4-FFF2-40B4-BE49-F238E27FC236}">
              <a16:creationId xmlns:a16="http://schemas.microsoft.com/office/drawing/2014/main" id="{BC0B7E57-3C8E-4A52-8BA3-2FC1E869171D}"/>
            </a:ext>
          </a:extLst>
        </xdr:cNvPr>
        <xdr:cNvSpPr txBox="1"/>
      </xdr:nvSpPr>
      <xdr:spPr>
        <a:xfrm>
          <a:off x="5041900" y="5855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110974</xdr:rowOff>
    </xdr:from>
    <xdr:to>
      <xdr:col>24</xdr:col>
      <xdr:colOff>12700</xdr:colOff>
      <xdr:row>35</xdr:row>
      <xdr:rowOff>110974</xdr:rowOff>
    </xdr:to>
    <xdr:cxnSp macro="">
      <xdr:nvCxnSpPr>
        <xdr:cNvPr id="69" name="直線コネクタ 68">
          <a:extLst>
            <a:ext uri="{FF2B5EF4-FFF2-40B4-BE49-F238E27FC236}">
              <a16:creationId xmlns:a16="http://schemas.microsoft.com/office/drawing/2014/main" id="{24E96137-5F2E-42FC-A512-0CE62FE2AEA4}"/>
            </a:ext>
          </a:extLst>
        </xdr:cNvPr>
        <xdr:cNvCxnSpPr/>
      </xdr:nvCxnSpPr>
      <xdr:spPr>
        <a:xfrm>
          <a:off x="4864100" y="6111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128815</xdr:rowOff>
    </xdr:from>
    <xdr:to>
      <xdr:col>23</xdr:col>
      <xdr:colOff>133350</xdr:colOff>
      <xdr:row>42</xdr:row>
      <xdr:rowOff>140305</xdr:rowOff>
    </xdr:to>
    <xdr:cxnSp macro="">
      <xdr:nvCxnSpPr>
        <xdr:cNvPr id="70" name="直線コネクタ 69">
          <a:extLst>
            <a:ext uri="{FF2B5EF4-FFF2-40B4-BE49-F238E27FC236}">
              <a16:creationId xmlns:a16="http://schemas.microsoft.com/office/drawing/2014/main" id="{54D53EB9-BE4A-4385-BF38-1D7C8533C301}"/>
            </a:ext>
          </a:extLst>
        </xdr:cNvPr>
        <xdr:cNvCxnSpPr/>
      </xdr:nvCxnSpPr>
      <xdr:spPr>
        <a:xfrm>
          <a:off x="4114800" y="7329715"/>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96053</xdr:rowOff>
    </xdr:from>
    <xdr:ext cx="762000" cy="259045"/>
    <xdr:sp macro="" textlink="">
      <xdr:nvSpPr>
        <xdr:cNvPr id="71" name="財政力平均値テキスト">
          <a:extLst>
            <a:ext uri="{FF2B5EF4-FFF2-40B4-BE49-F238E27FC236}">
              <a16:creationId xmlns:a16="http://schemas.microsoft.com/office/drawing/2014/main" id="{A7D08579-04CC-4A93-9C55-67F244878600}"/>
            </a:ext>
          </a:extLst>
        </xdr:cNvPr>
        <xdr:cNvSpPr txBox="1"/>
      </xdr:nvSpPr>
      <xdr:spPr>
        <a:xfrm>
          <a:off x="5041900" y="72969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123976</xdr:rowOff>
    </xdr:from>
    <xdr:to>
      <xdr:col>23</xdr:col>
      <xdr:colOff>184150</xdr:colOff>
      <xdr:row>43</xdr:row>
      <xdr:rowOff>54126</xdr:rowOff>
    </xdr:to>
    <xdr:sp macro="" textlink="">
      <xdr:nvSpPr>
        <xdr:cNvPr id="72" name="フローチャート: 判断 71">
          <a:extLst>
            <a:ext uri="{FF2B5EF4-FFF2-40B4-BE49-F238E27FC236}">
              <a16:creationId xmlns:a16="http://schemas.microsoft.com/office/drawing/2014/main" id="{4737EE5C-0B36-4CEA-90F5-F02598B1D33B}"/>
            </a:ext>
          </a:extLst>
        </xdr:cNvPr>
        <xdr:cNvSpPr/>
      </xdr:nvSpPr>
      <xdr:spPr>
        <a:xfrm>
          <a:off x="49022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117324</xdr:rowOff>
    </xdr:from>
    <xdr:to>
      <xdr:col>19</xdr:col>
      <xdr:colOff>133350</xdr:colOff>
      <xdr:row>42</xdr:row>
      <xdr:rowOff>128815</xdr:rowOff>
    </xdr:to>
    <xdr:cxnSp macro="">
      <xdr:nvCxnSpPr>
        <xdr:cNvPr id="73" name="直線コネクタ 72">
          <a:extLst>
            <a:ext uri="{FF2B5EF4-FFF2-40B4-BE49-F238E27FC236}">
              <a16:creationId xmlns:a16="http://schemas.microsoft.com/office/drawing/2014/main" id="{9B52A985-E652-4414-B468-F80E31480E41}"/>
            </a:ext>
          </a:extLst>
        </xdr:cNvPr>
        <xdr:cNvCxnSpPr/>
      </xdr:nvCxnSpPr>
      <xdr:spPr>
        <a:xfrm>
          <a:off x="3225800" y="7318224"/>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123976</xdr:rowOff>
    </xdr:from>
    <xdr:to>
      <xdr:col>19</xdr:col>
      <xdr:colOff>184150</xdr:colOff>
      <xdr:row>43</xdr:row>
      <xdr:rowOff>54126</xdr:rowOff>
    </xdr:to>
    <xdr:sp macro="" textlink="">
      <xdr:nvSpPr>
        <xdr:cNvPr id="74" name="フローチャート: 判断 73">
          <a:extLst>
            <a:ext uri="{FF2B5EF4-FFF2-40B4-BE49-F238E27FC236}">
              <a16:creationId xmlns:a16="http://schemas.microsoft.com/office/drawing/2014/main" id="{65C0E696-1282-45FB-9876-8FFFAB49E177}"/>
            </a:ext>
          </a:extLst>
        </xdr:cNvPr>
        <xdr:cNvSpPr/>
      </xdr:nvSpPr>
      <xdr:spPr>
        <a:xfrm>
          <a:off x="40640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38903</xdr:rowOff>
    </xdr:from>
    <xdr:ext cx="736600" cy="259045"/>
    <xdr:sp macro="" textlink="">
      <xdr:nvSpPr>
        <xdr:cNvPr id="75" name="テキスト ボックス 74">
          <a:extLst>
            <a:ext uri="{FF2B5EF4-FFF2-40B4-BE49-F238E27FC236}">
              <a16:creationId xmlns:a16="http://schemas.microsoft.com/office/drawing/2014/main" id="{EDDC29A0-F0A3-4F5E-AA11-EFE9F01A0F71}"/>
            </a:ext>
          </a:extLst>
        </xdr:cNvPr>
        <xdr:cNvSpPr txBox="1"/>
      </xdr:nvSpPr>
      <xdr:spPr>
        <a:xfrm>
          <a:off x="3733800" y="7411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105833</xdr:rowOff>
    </xdr:from>
    <xdr:to>
      <xdr:col>15</xdr:col>
      <xdr:colOff>82550</xdr:colOff>
      <xdr:row>42</xdr:row>
      <xdr:rowOff>117324</xdr:rowOff>
    </xdr:to>
    <xdr:cxnSp macro="">
      <xdr:nvCxnSpPr>
        <xdr:cNvPr id="76" name="直線コネクタ 75">
          <a:extLst>
            <a:ext uri="{FF2B5EF4-FFF2-40B4-BE49-F238E27FC236}">
              <a16:creationId xmlns:a16="http://schemas.microsoft.com/office/drawing/2014/main" id="{08ECE969-AFE2-4894-AC3E-E052B9E79EDB}"/>
            </a:ext>
          </a:extLst>
        </xdr:cNvPr>
        <xdr:cNvCxnSpPr/>
      </xdr:nvCxnSpPr>
      <xdr:spPr>
        <a:xfrm>
          <a:off x="2336800" y="7306733"/>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146957</xdr:rowOff>
    </xdr:from>
    <xdr:to>
      <xdr:col>15</xdr:col>
      <xdr:colOff>133350</xdr:colOff>
      <xdr:row>43</xdr:row>
      <xdr:rowOff>77107</xdr:rowOff>
    </xdr:to>
    <xdr:sp macro="" textlink="">
      <xdr:nvSpPr>
        <xdr:cNvPr id="77" name="フローチャート: 判断 76">
          <a:extLst>
            <a:ext uri="{FF2B5EF4-FFF2-40B4-BE49-F238E27FC236}">
              <a16:creationId xmlns:a16="http://schemas.microsoft.com/office/drawing/2014/main" id="{1E7ECE91-3D98-434F-979E-36365FF39BBF}"/>
            </a:ext>
          </a:extLst>
        </xdr:cNvPr>
        <xdr:cNvSpPr/>
      </xdr:nvSpPr>
      <xdr:spPr>
        <a:xfrm>
          <a:off x="3175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61884</xdr:rowOff>
    </xdr:from>
    <xdr:ext cx="762000" cy="259045"/>
    <xdr:sp macro="" textlink="">
      <xdr:nvSpPr>
        <xdr:cNvPr id="78" name="テキスト ボックス 77">
          <a:extLst>
            <a:ext uri="{FF2B5EF4-FFF2-40B4-BE49-F238E27FC236}">
              <a16:creationId xmlns:a16="http://schemas.microsoft.com/office/drawing/2014/main" id="{63B3CAF4-BB17-4DAB-9F9E-166DBFA3D6C6}"/>
            </a:ext>
          </a:extLst>
        </xdr:cNvPr>
        <xdr:cNvSpPr txBox="1"/>
      </xdr:nvSpPr>
      <xdr:spPr>
        <a:xfrm>
          <a:off x="2844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94343</xdr:rowOff>
    </xdr:from>
    <xdr:to>
      <xdr:col>11</xdr:col>
      <xdr:colOff>31750</xdr:colOff>
      <xdr:row>42</xdr:row>
      <xdr:rowOff>105833</xdr:rowOff>
    </xdr:to>
    <xdr:cxnSp macro="">
      <xdr:nvCxnSpPr>
        <xdr:cNvPr id="79" name="直線コネクタ 78">
          <a:extLst>
            <a:ext uri="{FF2B5EF4-FFF2-40B4-BE49-F238E27FC236}">
              <a16:creationId xmlns:a16="http://schemas.microsoft.com/office/drawing/2014/main" id="{9B8EA85A-1F29-4C10-A62B-C5876DBB2B41}"/>
            </a:ext>
          </a:extLst>
        </xdr:cNvPr>
        <xdr:cNvCxnSpPr/>
      </xdr:nvCxnSpPr>
      <xdr:spPr>
        <a:xfrm>
          <a:off x="1447800" y="7295243"/>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169938</xdr:rowOff>
    </xdr:from>
    <xdr:to>
      <xdr:col>11</xdr:col>
      <xdr:colOff>82550</xdr:colOff>
      <xdr:row>43</xdr:row>
      <xdr:rowOff>100088</xdr:rowOff>
    </xdr:to>
    <xdr:sp macro="" textlink="">
      <xdr:nvSpPr>
        <xdr:cNvPr id="80" name="フローチャート: 判断 79">
          <a:extLst>
            <a:ext uri="{FF2B5EF4-FFF2-40B4-BE49-F238E27FC236}">
              <a16:creationId xmlns:a16="http://schemas.microsoft.com/office/drawing/2014/main" id="{52BCE7CF-1B3F-4885-A4A7-6C918F796796}"/>
            </a:ext>
          </a:extLst>
        </xdr:cNvPr>
        <xdr:cNvSpPr/>
      </xdr:nvSpPr>
      <xdr:spPr>
        <a:xfrm>
          <a:off x="2286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84865</xdr:rowOff>
    </xdr:from>
    <xdr:ext cx="762000" cy="259045"/>
    <xdr:sp macro="" textlink="">
      <xdr:nvSpPr>
        <xdr:cNvPr id="81" name="テキスト ボックス 80">
          <a:extLst>
            <a:ext uri="{FF2B5EF4-FFF2-40B4-BE49-F238E27FC236}">
              <a16:creationId xmlns:a16="http://schemas.microsoft.com/office/drawing/2014/main" id="{CE6A29C4-CAAD-4226-8757-731DC3D517D8}"/>
            </a:ext>
          </a:extLst>
        </xdr:cNvPr>
        <xdr:cNvSpPr txBox="1"/>
      </xdr:nvSpPr>
      <xdr:spPr>
        <a:xfrm>
          <a:off x="1955800" y="745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146957</xdr:rowOff>
    </xdr:from>
    <xdr:to>
      <xdr:col>7</xdr:col>
      <xdr:colOff>31750</xdr:colOff>
      <xdr:row>43</xdr:row>
      <xdr:rowOff>77107</xdr:rowOff>
    </xdr:to>
    <xdr:sp macro="" textlink="">
      <xdr:nvSpPr>
        <xdr:cNvPr id="82" name="フローチャート: 判断 81">
          <a:extLst>
            <a:ext uri="{FF2B5EF4-FFF2-40B4-BE49-F238E27FC236}">
              <a16:creationId xmlns:a16="http://schemas.microsoft.com/office/drawing/2014/main" id="{5AAA2B75-CB59-487E-902D-0E7B8022B8EE}"/>
            </a:ext>
          </a:extLst>
        </xdr:cNvPr>
        <xdr:cNvSpPr/>
      </xdr:nvSpPr>
      <xdr:spPr>
        <a:xfrm>
          <a:off x="1397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61884</xdr:rowOff>
    </xdr:from>
    <xdr:ext cx="762000" cy="259045"/>
    <xdr:sp macro="" textlink="">
      <xdr:nvSpPr>
        <xdr:cNvPr id="83" name="テキスト ボックス 82">
          <a:extLst>
            <a:ext uri="{FF2B5EF4-FFF2-40B4-BE49-F238E27FC236}">
              <a16:creationId xmlns:a16="http://schemas.microsoft.com/office/drawing/2014/main" id="{999A81DA-1348-410C-8E39-CBA5CCF9AF27}"/>
            </a:ext>
          </a:extLst>
        </xdr:cNvPr>
        <xdr:cNvSpPr txBox="1"/>
      </xdr:nvSpPr>
      <xdr:spPr>
        <a:xfrm>
          <a:off x="1066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48FB2622-7298-4D0D-BF6F-132B843E918A}"/>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84168CB2-77D3-4244-ABA7-13A36B4C5F9B}"/>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D6A1BEA3-E561-4FCB-A1BB-5BC15DB1DD2E}"/>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3FB6E25F-EB66-4907-AB12-8BEAD9D67822}"/>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8333AC9F-B554-44CB-B51E-C774C90BCA0E}"/>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89505</xdr:rowOff>
    </xdr:from>
    <xdr:to>
      <xdr:col>23</xdr:col>
      <xdr:colOff>184150</xdr:colOff>
      <xdr:row>43</xdr:row>
      <xdr:rowOff>19655</xdr:rowOff>
    </xdr:to>
    <xdr:sp macro="" textlink="">
      <xdr:nvSpPr>
        <xdr:cNvPr id="89" name="楕円 88">
          <a:extLst>
            <a:ext uri="{FF2B5EF4-FFF2-40B4-BE49-F238E27FC236}">
              <a16:creationId xmlns:a16="http://schemas.microsoft.com/office/drawing/2014/main" id="{C0558440-A62F-43B2-9A96-A596DD7E0643}"/>
            </a:ext>
          </a:extLst>
        </xdr:cNvPr>
        <xdr:cNvSpPr/>
      </xdr:nvSpPr>
      <xdr:spPr>
        <a:xfrm>
          <a:off x="4902200" y="729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106032</xdr:rowOff>
    </xdr:from>
    <xdr:ext cx="762000" cy="259045"/>
    <xdr:sp macro="" textlink="">
      <xdr:nvSpPr>
        <xdr:cNvPr id="90" name="財政力該当値テキスト">
          <a:extLst>
            <a:ext uri="{FF2B5EF4-FFF2-40B4-BE49-F238E27FC236}">
              <a16:creationId xmlns:a16="http://schemas.microsoft.com/office/drawing/2014/main" id="{1783AB78-6A8B-4327-AC0F-4BD602CE5A3E}"/>
            </a:ext>
          </a:extLst>
        </xdr:cNvPr>
        <xdr:cNvSpPr txBox="1"/>
      </xdr:nvSpPr>
      <xdr:spPr>
        <a:xfrm>
          <a:off x="5041900" y="7135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78015</xdr:rowOff>
    </xdr:from>
    <xdr:to>
      <xdr:col>19</xdr:col>
      <xdr:colOff>184150</xdr:colOff>
      <xdr:row>43</xdr:row>
      <xdr:rowOff>8165</xdr:rowOff>
    </xdr:to>
    <xdr:sp macro="" textlink="">
      <xdr:nvSpPr>
        <xdr:cNvPr id="91" name="楕円 90">
          <a:extLst>
            <a:ext uri="{FF2B5EF4-FFF2-40B4-BE49-F238E27FC236}">
              <a16:creationId xmlns:a16="http://schemas.microsoft.com/office/drawing/2014/main" id="{5B30C62D-4C9D-4047-907E-F71E4BDA8211}"/>
            </a:ext>
          </a:extLst>
        </xdr:cNvPr>
        <xdr:cNvSpPr/>
      </xdr:nvSpPr>
      <xdr:spPr>
        <a:xfrm>
          <a:off x="4064000" y="727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18342</xdr:rowOff>
    </xdr:from>
    <xdr:ext cx="736600" cy="259045"/>
    <xdr:sp macro="" textlink="">
      <xdr:nvSpPr>
        <xdr:cNvPr id="92" name="テキスト ボックス 91">
          <a:extLst>
            <a:ext uri="{FF2B5EF4-FFF2-40B4-BE49-F238E27FC236}">
              <a16:creationId xmlns:a16="http://schemas.microsoft.com/office/drawing/2014/main" id="{D4C90833-E5A1-4F5B-BA59-3A4D48C65382}"/>
            </a:ext>
          </a:extLst>
        </xdr:cNvPr>
        <xdr:cNvSpPr txBox="1"/>
      </xdr:nvSpPr>
      <xdr:spPr>
        <a:xfrm>
          <a:off x="3733800" y="7047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66524</xdr:rowOff>
    </xdr:from>
    <xdr:to>
      <xdr:col>15</xdr:col>
      <xdr:colOff>133350</xdr:colOff>
      <xdr:row>42</xdr:row>
      <xdr:rowOff>168124</xdr:rowOff>
    </xdr:to>
    <xdr:sp macro="" textlink="">
      <xdr:nvSpPr>
        <xdr:cNvPr id="93" name="楕円 92">
          <a:extLst>
            <a:ext uri="{FF2B5EF4-FFF2-40B4-BE49-F238E27FC236}">
              <a16:creationId xmlns:a16="http://schemas.microsoft.com/office/drawing/2014/main" id="{DB66BB62-22A4-4DBE-A407-3160B94550D4}"/>
            </a:ext>
          </a:extLst>
        </xdr:cNvPr>
        <xdr:cNvSpPr/>
      </xdr:nvSpPr>
      <xdr:spPr>
        <a:xfrm>
          <a:off x="3175000" y="726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6851</xdr:rowOff>
    </xdr:from>
    <xdr:ext cx="762000" cy="259045"/>
    <xdr:sp macro="" textlink="">
      <xdr:nvSpPr>
        <xdr:cNvPr id="94" name="テキスト ボックス 93">
          <a:extLst>
            <a:ext uri="{FF2B5EF4-FFF2-40B4-BE49-F238E27FC236}">
              <a16:creationId xmlns:a16="http://schemas.microsoft.com/office/drawing/2014/main" id="{1A248D96-B81F-465B-A60C-DBD655A7AE7E}"/>
            </a:ext>
          </a:extLst>
        </xdr:cNvPr>
        <xdr:cNvSpPr txBox="1"/>
      </xdr:nvSpPr>
      <xdr:spPr>
        <a:xfrm>
          <a:off x="2844800" y="703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55033</xdr:rowOff>
    </xdr:from>
    <xdr:to>
      <xdr:col>11</xdr:col>
      <xdr:colOff>82550</xdr:colOff>
      <xdr:row>42</xdr:row>
      <xdr:rowOff>156633</xdr:rowOff>
    </xdr:to>
    <xdr:sp macro="" textlink="">
      <xdr:nvSpPr>
        <xdr:cNvPr id="95" name="楕円 94">
          <a:extLst>
            <a:ext uri="{FF2B5EF4-FFF2-40B4-BE49-F238E27FC236}">
              <a16:creationId xmlns:a16="http://schemas.microsoft.com/office/drawing/2014/main" id="{D1C81745-FDC6-45D9-8E1A-B42A3E70BE04}"/>
            </a:ext>
          </a:extLst>
        </xdr:cNvPr>
        <xdr:cNvSpPr/>
      </xdr:nvSpPr>
      <xdr:spPr>
        <a:xfrm>
          <a:off x="2286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166810</xdr:rowOff>
    </xdr:from>
    <xdr:ext cx="762000" cy="259045"/>
    <xdr:sp macro="" textlink="">
      <xdr:nvSpPr>
        <xdr:cNvPr id="96" name="テキスト ボックス 95">
          <a:extLst>
            <a:ext uri="{FF2B5EF4-FFF2-40B4-BE49-F238E27FC236}">
              <a16:creationId xmlns:a16="http://schemas.microsoft.com/office/drawing/2014/main" id="{D7A0B2AD-6BAD-422F-8C6E-35520BBC44CC}"/>
            </a:ext>
          </a:extLst>
        </xdr:cNvPr>
        <xdr:cNvSpPr txBox="1"/>
      </xdr:nvSpPr>
      <xdr:spPr>
        <a:xfrm>
          <a:off x="1955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43543</xdr:rowOff>
    </xdr:from>
    <xdr:to>
      <xdr:col>7</xdr:col>
      <xdr:colOff>31750</xdr:colOff>
      <xdr:row>42</xdr:row>
      <xdr:rowOff>145143</xdr:rowOff>
    </xdr:to>
    <xdr:sp macro="" textlink="">
      <xdr:nvSpPr>
        <xdr:cNvPr id="97" name="楕円 96">
          <a:extLst>
            <a:ext uri="{FF2B5EF4-FFF2-40B4-BE49-F238E27FC236}">
              <a16:creationId xmlns:a16="http://schemas.microsoft.com/office/drawing/2014/main" id="{62629BF9-12B0-4BF2-94F4-22544C1EA902}"/>
            </a:ext>
          </a:extLst>
        </xdr:cNvPr>
        <xdr:cNvSpPr/>
      </xdr:nvSpPr>
      <xdr:spPr>
        <a:xfrm>
          <a:off x="1397000" y="72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155320</xdr:rowOff>
    </xdr:from>
    <xdr:ext cx="762000" cy="259045"/>
    <xdr:sp macro="" textlink="">
      <xdr:nvSpPr>
        <xdr:cNvPr id="98" name="テキスト ボックス 97">
          <a:extLst>
            <a:ext uri="{FF2B5EF4-FFF2-40B4-BE49-F238E27FC236}">
              <a16:creationId xmlns:a16="http://schemas.microsoft.com/office/drawing/2014/main" id="{216B8F6D-4CDF-480E-9685-484DED330F44}"/>
            </a:ext>
          </a:extLst>
        </xdr:cNvPr>
        <xdr:cNvSpPr txBox="1"/>
      </xdr:nvSpPr>
      <xdr:spPr>
        <a:xfrm>
          <a:off x="1066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243BD9DE-1890-4A28-BC3C-CA97E41C2065}"/>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737B06C5-305F-4D2B-A047-55C5128F739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19E5F35C-6164-478C-8AD8-016F705AC2CB}"/>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55A41C3B-3E4C-48D9-A489-715CD8F33567}"/>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EFF0D29A-D772-4B8F-9727-DB9A606A64BC}"/>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372FE3B-B9D7-4630-BFEA-C0AB18B628C1}"/>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A13F217B-F1DA-4A29-B29D-AC12E2C570C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5A625FB9-5AC3-45C8-ACD1-22E08B1BA95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6CBD9CC4-D14F-42DB-8235-F9612E3FD212}"/>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9F89AE81-2669-410A-AF96-1D9084E95143}"/>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315013D-F126-4BCE-9CC6-86C0BE6F29CD}"/>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C314FC29-A240-4872-910F-B2FBD567A5BF}"/>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7D282890-667C-4084-AF12-54381845A6DA}"/>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全国平均、類似団体平均を下回っているが今後も</a:t>
          </a:r>
          <a:r>
            <a:rPr kumimoji="1" lang="en-US" altLang="ja-JP" sz="1300">
              <a:latin typeface="ＭＳ Ｐゴシック" panose="020B0600070205080204" pitchFamily="50" charset="-128"/>
              <a:ea typeface="ＭＳ Ｐゴシック" panose="020B0600070205080204" pitchFamily="50" charset="-128"/>
            </a:rPr>
            <a:t>PDCA</a:t>
          </a:r>
          <a:r>
            <a:rPr kumimoji="1" lang="ja-JP" altLang="en-US" sz="1300">
              <a:latin typeface="ＭＳ Ｐゴシック" panose="020B0600070205080204" pitchFamily="50" charset="-128"/>
              <a:ea typeface="ＭＳ Ｐゴシック" panose="020B0600070205080204" pitchFamily="50" charset="-128"/>
            </a:rPr>
            <a:t>サイクルに基づき事務事業の点検・見直しを行い、計画的な事務事業の実施により経常経費削減に努めていく。</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D1016805-8E06-426E-96DA-C56D4282B2E2}"/>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A97FB77C-C5EE-48E0-B7A2-3EC4719487E3}"/>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8038E4E-AA66-4B03-A0D5-717FF67D3B52}"/>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DD9321F7-6E4E-40F6-BA86-CC859538D37D}"/>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2F446DC3-A841-43D5-8876-030F634E9A78}"/>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650CF2D1-DCDA-49E3-8AF6-38A17B561386}"/>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DCB9930F-382E-46C5-9319-2AC6FBCFD9AC}"/>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5850CF3A-6CC2-45C8-89C8-B5FD5440B13F}"/>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6A1F380A-E4C7-49F6-821D-11EFD1678F99}"/>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D59309EA-081A-4D0D-A54A-5CAE5BCF197F}"/>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91881BF7-961B-427B-8325-1877D30408FE}"/>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B80828F6-78C1-4F7C-9BBB-6FDFB33862D4}"/>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9F09E7EA-6EE2-49EB-B06A-24E2642D65BB}"/>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50C3C8EE-E7AB-41E5-852D-0F0C427049FD}"/>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6096</xdr:rowOff>
    </xdr:from>
    <xdr:to>
      <xdr:col>23</xdr:col>
      <xdr:colOff>133350</xdr:colOff>
      <xdr:row>67</xdr:row>
      <xdr:rowOff>7620</xdr:rowOff>
    </xdr:to>
    <xdr:cxnSp macro="">
      <xdr:nvCxnSpPr>
        <xdr:cNvPr id="126" name="直線コネクタ 125">
          <a:extLst>
            <a:ext uri="{FF2B5EF4-FFF2-40B4-BE49-F238E27FC236}">
              <a16:creationId xmlns:a16="http://schemas.microsoft.com/office/drawing/2014/main" id="{26D28568-704D-4BC4-B787-A7BD0F0957B7}"/>
            </a:ext>
          </a:extLst>
        </xdr:cNvPr>
        <xdr:cNvCxnSpPr/>
      </xdr:nvCxnSpPr>
      <xdr:spPr>
        <a:xfrm flipV="1">
          <a:off x="4953000" y="10293096"/>
          <a:ext cx="0" cy="12016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151147</xdr:rowOff>
    </xdr:from>
    <xdr:ext cx="762000" cy="259045"/>
    <xdr:sp macro="" textlink="">
      <xdr:nvSpPr>
        <xdr:cNvPr id="127" name="財政構造の弾力性最小値テキスト">
          <a:extLst>
            <a:ext uri="{FF2B5EF4-FFF2-40B4-BE49-F238E27FC236}">
              <a16:creationId xmlns:a16="http://schemas.microsoft.com/office/drawing/2014/main" id="{DF00C820-86DF-47CD-9145-A20F717A8C66}"/>
            </a:ext>
          </a:extLst>
        </xdr:cNvPr>
        <xdr:cNvSpPr txBox="1"/>
      </xdr:nvSpPr>
      <xdr:spPr>
        <a:xfrm>
          <a:off x="5041900" y="11466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7620</xdr:rowOff>
    </xdr:from>
    <xdr:to>
      <xdr:col>24</xdr:col>
      <xdr:colOff>12700</xdr:colOff>
      <xdr:row>67</xdr:row>
      <xdr:rowOff>7620</xdr:rowOff>
    </xdr:to>
    <xdr:cxnSp macro="">
      <xdr:nvCxnSpPr>
        <xdr:cNvPr id="128" name="直線コネクタ 127">
          <a:extLst>
            <a:ext uri="{FF2B5EF4-FFF2-40B4-BE49-F238E27FC236}">
              <a16:creationId xmlns:a16="http://schemas.microsoft.com/office/drawing/2014/main" id="{C4E72550-94A1-4184-A011-E33C16D3EBFB}"/>
            </a:ext>
          </a:extLst>
        </xdr:cNvPr>
        <xdr:cNvCxnSpPr/>
      </xdr:nvCxnSpPr>
      <xdr:spPr>
        <a:xfrm>
          <a:off x="4864100" y="11494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92473</xdr:rowOff>
    </xdr:from>
    <xdr:ext cx="762000" cy="259045"/>
    <xdr:sp macro="" textlink="">
      <xdr:nvSpPr>
        <xdr:cNvPr id="129" name="財政構造の弾力性最大値テキスト">
          <a:extLst>
            <a:ext uri="{FF2B5EF4-FFF2-40B4-BE49-F238E27FC236}">
              <a16:creationId xmlns:a16="http://schemas.microsoft.com/office/drawing/2014/main" id="{DE5A6022-BE16-4C94-8AC4-81FE2D9F9ADF}"/>
            </a:ext>
          </a:extLst>
        </xdr:cNvPr>
        <xdr:cNvSpPr txBox="1"/>
      </xdr:nvSpPr>
      <xdr:spPr>
        <a:xfrm>
          <a:off x="5041900" y="10036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6096</xdr:rowOff>
    </xdr:from>
    <xdr:to>
      <xdr:col>24</xdr:col>
      <xdr:colOff>12700</xdr:colOff>
      <xdr:row>60</xdr:row>
      <xdr:rowOff>6096</xdr:rowOff>
    </xdr:to>
    <xdr:cxnSp macro="">
      <xdr:nvCxnSpPr>
        <xdr:cNvPr id="130" name="直線コネクタ 129">
          <a:extLst>
            <a:ext uri="{FF2B5EF4-FFF2-40B4-BE49-F238E27FC236}">
              <a16:creationId xmlns:a16="http://schemas.microsoft.com/office/drawing/2014/main" id="{2E32199C-1DBE-46CE-AF81-EDC7EDC9C7AC}"/>
            </a:ext>
          </a:extLst>
        </xdr:cNvPr>
        <xdr:cNvCxnSpPr/>
      </xdr:nvCxnSpPr>
      <xdr:spPr>
        <a:xfrm>
          <a:off x="4864100" y="10293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20320</xdr:rowOff>
    </xdr:from>
    <xdr:to>
      <xdr:col>23</xdr:col>
      <xdr:colOff>133350</xdr:colOff>
      <xdr:row>62</xdr:row>
      <xdr:rowOff>160274</xdr:rowOff>
    </xdr:to>
    <xdr:cxnSp macro="">
      <xdr:nvCxnSpPr>
        <xdr:cNvPr id="131" name="直線コネクタ 130">
          <a:extLst>
            <a:ext uri="{FF2B5EF4-FFF2-40B4-BE49-F238E27FC236}">
              <a16:creationId xmlns:a16="http://schemas.microsoft.com/office/drawing/2014/main" id="{7B5C1E61-2D45-4C0B-B702-2FD0D62D88C3}"/>
            </a:ext>
          </a:extLst>
        </xdr:cNvPr>
        <xdr:cNvCxnSpPr/>
      </xdr:nvCxnSpPr>
      <xdr:spPr>
        <a:xfrm flipV="1">
          <a:off x="4114800" y="10650220"/>
          <a:ext cx="838200" cy="13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165879</xdr:rowOff>
    </xdr:from>
    <xdr:ext cx="762000" cy="259045"/>
    <xdr:sp macro="" textlink="">
      <xdr:nvSpPr>
        <xdr:cNvPr id="132" name="財政構造の弾力性平均値テキスト">
          <a:extLst>
            <a:ext uri="{FF2B5EF4-FFF2-40B4-BE49-F238E27FC236}">
              <a16:creationId xmlns:a16="http://schemas.microsoft.com/office/drawing/2014/main" id="{0E45D45A-77F8-40A4-AF68-62440487F764}"/>
            </a:ext>
          </a:extLst>
        </xdr:cNvPr>
        <xdr:cNvSpPr txBox="1"/>
      </xdr:nvSpPr>
      <xdr:spPr>
        <a:xfrm>
          <a:off x="5041900" y="109672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22352</xdr:rowOff>
    </xdr:from>
    <xdr:to>
      <xdr:col>23</xdr:col>
      <xdr:colOff>184150</xdr:colOff>
      <xdr:row>64</xdr:row>
      <xdr:rowOff>123952</xdr:rowOff>
    </xdr:to>
    <xdr:sp macro="" textlink="">
      <xdr:nvSpPr>
        <xdr:cNvPr id="133" name="フローチャート: 判断 132">
          <a:extLst>
            <a:ext uri="{FF2B5EF4-FFF2-40B4-BE49-F238E27FC236}">
              <a16:creationId xmlns:a16="http://schemas.microsoft.com/office/drawing/2014/main" id="{37A7EBF8-0A7E-43DC-9DB7-3006D7C09416}"/>
            </a:ext>
          </a:extLst>
        </xdr:cNvPr>
        <xdr:cNvSpPr/>
      </xdr:nvSpPr>
      <xdr:spPr>
        <a:xfrm>
          <a:off x="4902200" y="1099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160274</xdr:rowOff>
    </xdr:from>
    <xdr:to>
      <xdr:col>19</xdr:col>
      <xdr:colOff>133350</xdr:colOff>
      <xdr:row>63</xdr:row>
      <xdr:rowOff>80518</xdr:rowOff>
    </xdr:to>
    <xdr:cxnSp macro="">
      <xdr:nvCxnSpPr>
        <xdr:cNvPr id="134" name="直線コネクタ 133">
          <a:extLst>
            <a:ext uri="{FF2B5EF4-FFF2-40B4-BE49-F238E27FC236}">
              <a16:creationId xmlns:a16="http://schemas.microsoft.com/office/drawing/2014/main" id="{05E56346-BFF8-49A1-ACCD-A1F73070214A}"/>
            </a:ext>
          </a:extLst>
        </xdr:cNvPr>
        <xdr:cNvCxnSpPr/>
      </xdr:nvCxnSpPr>
      <xdr:spPr>
        <a:xfrm flipV="1">
          <a:off x="3225800" y="10790174"/>
          <a:ext cx="8890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70612</xdr:rowOff>
    </xdr:from>
    <xdr:to>
      <xdr:col>19</xdr:col>
      <xdr:colOff>184150</xdr:colOff>
      <xdr:row>65</xdr:row>
      <xdr:rowOff>762</xdr:rowOff>
    </xdr:to>
    <xdr:sp macro="" textlink="">
      <xdr:nvSpPr>
        <xdr:cNvPr id="135" name="フローチャート: 判断 134">
          <a:extLst>
            <a:ext uri="{FF2B5EF4-FFF2-40B4-BE49-F238E27FC236}">
              <a16:creationId xmlns:a16="http://schemas.microsoft.com/office/drawing/2014/main" id="{FE2B9552-0649-4019-9537-F0922D288665}"/>
            </a:ext>
          </a:extLst>
        </xdr:cNvPr>
        <xdr:cNvSpPr/>
      </xdr:nvSpPr>
      <xdr:spPr>
        <a:xfrm>
          <a:off x="4064000" y="1104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156989</xdr:rowOff>
    </xdr:from>
    <xdr:ext cx="736600" cy="259045"/>
    <xdr:sp macro="" textlink="">
      <xdr:nvSpPr>
        <xdr:cNvPr id="136" name="テキスト ボックス 135">
          <a:extLst>
            <a:ext uri="{FF2B5EF4-FFF2-40B4-BE49-F238E27FC236}">
              <a16:creationId xmlns:a16="http://schemas.microsoft.com/office/drawing/2014/main" id="{4C12D60F-3337-4A20-BA14-AEDD0797DFD0}"/>
            </a:ext>
          </a:extLst>
        </xdr:cNvPr>
        <xdr:cNvSpPr txBox="1"/>
      </xdr:nvSpPr>
      <xdr:spPr>
        <a:xfrm>
          <a:off x="3733800" y="11129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70866</xdr:rowOff>
    </xdr:from>
    <xdr:to>
      <xdr:col>15</xdr:col>
      <xdr:colOff>82550</xdr:colOff>
      <xdr:row>63</xdr:row>
      <xdr:rowOff>80518</xdr:rowOff>
    </xdr:to>
    <xdr:cxnSp macro="">
      <xdr:nvCxnSpPr>
        <xdr:cNvPr id="137" name="直線コネクタ 136">
          <a:extLst>
            <a:ext uri="{FF2B5EF4-FFF2-40B4-BE49-F238E27FC236}">
              <a16:creationId xmlns:a16="http://schemas.microsoft.com/office/drawing/2014/main" id="{1B13D707-C66D-4C36-AE0A-4095C7876359}"/>
            </a:ext>
          </a:extLst>
        </xdr:cNvPr>
        <xdr:cNvCxnSpPr/>
      </xdr:nvCxnSpPr>
      <xdr:spPr>
        <a:xfrm>
          <a:off x="2336800" y="1087221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51308</xdr:rowOff>
    </xdr:from>
    <xdr:to>
      <xdr:col>15</xdr:col>
      <xdr:colOff>133350</xdr:colOff>
      <xdr:row>64</xdr:row>
      <xdr:rowOff>152908</xdr:rowOff>
    </xdr:to>
    <xdr:sp macro="" textlink="">
      <xdr:nvSpPr>
        <xdr:cNvPr id="138" name="フローチャート: 判断 137">
          <a:extLst>
            <a:ext uri="{FF2B5EF4-FFF2-40B4-BE49-F238E27FC236}">
              <a16:creationId xmlns:a16="http://schemas.microsoft.com/office/drawing/2014/main" id="{569936CD-1DBD-4521-8AF8-4AC7427674CE}"/>
            </a:ext>
          </a:extLst>
        </xdr:cNvPr>
        <xdr:cNvSpPr/>
      </xdr:nvSpPr>
      <xdr:spPr>
        <a:xfrm>
          <a:off x="3175000" y="1102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137685</xdr:rowOff>
    </xdr:from>
    <xdr:ext cx="762000" cy="259045"/>
    <xdr:sp macro="" textlink="">
      <xdr:nvSpPr>
        <xdr:cNvPr id="139" name="テキスト ボックス 138">
          <a:extLst>
            <a:ext uri="{FF2B5EF4-FFF2-40B4-BE49-F238E27FC236}">
              <a16:creationId xmlns:a16="http://schemas.microsoft.com/office/drawing/2014/main" id="{8661BFE3-8BE6-4075-80A8-D6D8B40DC763}"/>
            </a:ext>
          </a:extLst>
        </xdr:cNvPr>
        <xdr:cNvSpPr txBox="1"/>
      </xdr:nvSpPr>
      <xdr:spPr>
        <a:xfrm>
          <a:off x="2844800" y="11110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136144</xdr:rowOff>
    </xdr:from>
    <xdr:to>
      <xdr:col>11</xdr:col>
      <xdr:colOff>31750</xdr:colOff>
      <xdr:row>63</xdr:row>
      <xdr:rowOff>70866</xdr:rowOff>
    </xdr:to>
    <xdr:cxnSp macro="">
      <xdr:nvCxnSpPr>
        <xdr:cNvPr id="140" name="直線コネクタ 139">
          <a:extLst>
            <a:ext uri="{FF2B5EF4-FFF2-40B4-BE49-F238E27FC236}">
              <a16:creationId xmlns:a16="http://schemas.microsoft.com/office/drawing/2014/main" id="{C0B6F6FD-CE8F-4B73-AB40-E483BD91A765}"/>
            </a:ext>
          </a:extLst>
        </xdr:cNvPr>
        <xdr:cNvCxnSpPr/>
      </xdr:nvCxnSpPr>
      <xdr:spPr>
        <a:xfrm>
          <a:off x="1447800" y="10766044"/>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17526</xdr:rowOff>
    </xdr:from>
    <xdr:to>
      <xdr:col>11</xdr:col>
      <xdr:colOff>82550</xdr:colOff>
      <xdr:row>64</xdr:row>
      <xdr:rowOff>119126</xdr:rowOff>
    </xdr:to>
    <xdr:sp macro="" textlink="">
      <xdr:nvSpPr>
        <xdr:cNvPr id="141" name="フローチャート: 判断 140">
          <a:extLst>
            <a:ext uri="{FF2B5EF4-FFF2-40B4-BE49-F238E27FC236}">
              <a16:creationId xmlns:a16="http://schemas.microsoft.com/office/drawing/2014/main" id="{FF33A127-45B8-4602-8597-C1F8FF71739F}"/>
            </a:ext>
          </a:extLst>
        </xdr:cNvPr>
        <xdr:cNvSpPr/>
      </xdr:nvSpPr>
      <xdr:spPr>
        <a:xfrm>
          <a:off x="2286000" y="1099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103903</xdr:rowOff>
    </xdr:from>
    <xdr:ext cx="762000" cy="259045"/>
    <xdr:sp macro="" textlink="">
      <xdr:nvSpPr>
        <xdr:cNvPr id="142" name="テキスト ボックス 141">
          <a:extLst>
            <a:ext uri="{FF2B5EF4-FFF2-40B4-BE49-F238E27FC236}">
              <a16:creationId xmlns:a16="http://schemas.microsoft.com/office/drawing/2014/main" id="{8DB6D88C-19DB-4409-BD75-81987C398E28}"/>
            </a:ext>
          </a:extLst>
        </xdr:cNvPr>
        <xdr:cNvSpPr txBox="1"/>
      </xdr:nvSpPr>
      <xdr:spPr>
        <a:xfrm>
          <a:off x="1955800" y="11076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106934</xdr:rowOff>
    </xdr:from>
    <xdr:to>
      <xdr:col>7</xdr:col>
      <xdr:colOff>31750</xdr:colOff>
      <xdr:row>64</xdr:row>
      <xdr:rowOff>37084</xdr:rowOff>
    </xdr:to>
    <xdr:sp macro="" textlink="">
      <xdr:nvSpPr>
        <xdr:cNvPr id="143" name="フローチャート: 判断 142">
          <a:extLst>
            <a:ext uri="{FF2B5EF4-FFF2-40B4-BE49-F238E27FC236}">
              <a16:creationId xmlns:a16="http://schemas.microsoft.com/office/drawing/2014/main" id="{D7D4F14C-1C8C-455C-A629-2CE14C6D43F2}"/>
            </a:ext>
          </a:extLst>
        </xdr:cNvPr>
        <xdr:cNvSpPr/>
      </xdr:nvSpPr>
      <xdr:spPr>
        <a:xfrm>
          <a:off x="13970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21861</xdr:rowOff>
    </xdr:from>
    <xdr:ext cx="762000" cy="259045"/>
    <xdr:sp macro="" textlink="">
      <xdr:nvSpPr>
        <xdr:cNvPr id="144" name="テキスト ボックス 143">
          <a:extLst>
            <a:ext uri="{FF2B5EF4-FFF2-40B4-BE49-F238E27FC236}">
              <a16:creationId xmlns:a16="http://schemas.microsoft.com/office/drawing/2014/main" id="{583FA6F2-90C3-4BAA-AD06-F5DACF70D380}"/>
            </a:ext>
          </a:extLst>
        </xdr:cNvPr>
        <xdr:cNvSpPr txBox="1"/>
      </xdr:nvSpPr>
      <xdr:spPr>
        <a:xfrm>
          <a:off x="1066800" y="1099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9E98F0C8-6CCC-4D3D-A93F-B1C21D841167}"/>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89A53608-0423-4030-8928-CA42EAEAEEE9}"/>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6CA97D2E-A87A-436B-B6BC-F45C535439C4}"/>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D1C930A5-996D-4678-AE6E-1C9FF7AA5914}"/>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DAE5D0D9-7CA7-4B62-945D-8D1012E0D0BE}"/>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140970</xdr:rowOff>
    </xdr:from>
    <xdr:to>
      <xdr:col>23</xdr:col>
      <xdr:colOff>184150</xdr:colOff>
      <xdr:row>62</xdr:row>
      <xdr:rowOff>71120</xdr:rowOff>
    </xdr:to>
    <xdr:sp macro="" textlink="">
      <xdr:nvSpPr>
        <xdr:cNvPr id="150" name="楕円 149">
          <a:extLst>
            <a:ext uri="{FF2B5EF4-FFF2-40B4-BE49-F238E27FC236}">
              <a16:creationId xmlns:a16="http://schemas.microsoft.com/office/drawing/2014/main" id="{D9F134D9-CA9E-471E-A360-CFE1EE0AD124}"/>
            </a:ext>
          </a:extLst>
        </xdr:cNvPr>
        <xdr:cNvSpPr/>
      </xdr:nvSpPr>
      <xdr:spPr>
        <a:xfrm>
          <a:off x="49022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157497</xdr:rowOff>
    </xdr:from>
    <xdr:ext cx="762000" cy="259045"/>
    <xdr:sp macro="" textlink="">
      <xdr:nvSpPr>
        <xdr:cNvPr id="151" name="財政構造の弾力性該当値テキスト">
          <a:extLst>
            <a:ext uri="{FF2B5EF4-FFF2-40B4-BE49-F238E27FC236}">
              <a16:creationId xmlns:a16="http://schemas.microsoft.com/office/drawing/2014/main" id="{49BAA7F3-3244-40FB-808F-7327EF7DB761}"/>
            </a:ext>
          </a:extLst>
        </xdr:cNvPr>
        <xdr:cNvSpPr txBox="1"/>
      </xdr:nvSpPr>
      <xdr:spPr>
        <a:xfrm>
          <a:off x="5041900" y="10444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109474</xdr:rowOff>
    </xdr:from>
    <xdr:to>
      <xdr:col>19</xdr:col>
      <xdr:colOff>184150</xdr:colOff>
      <xdr:row>63</xdr:row>
      <xdr:rowOff>39624</xdr:rowOff>
    </xdr:to>
    <xdr:sp macro="" textlink="">
      <xdr:nvSpPr>
        <xdr:cNvPr id="152" name="楕円 151">
          <a:extLst>
            <a:ext uri="{FF2B5EF4-FFF2-40B4-BE49-F238E27FC236}">
              <a16:creationId xmlns:a16="http://schemas.microsoft.com/office/drawing/2014/main" id="{B7BFD332-37A0-499B-A80B-54B4CEBB244D}"/>
            </a:ext>
          </a:extLst>
        </xdr:cNvPr>
        <xdr:cNvSpPr/>
      </xdr:nvSpPr>
      <xdr:spPr>
        <a:xfrm>
          <a:off x="4064000" y="1073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49801</xdr:rowOff>
    </xdr:from>
    <xdr:ext cx="736600" cy="259045"/>
    <xdr:sp macro="" textlink="">
      <xdr:nvSpPr>
        <xdr:cNvPr id="153" name="テキスト ボックス 152">
          <a:extLst>
            <a:ext uri="{FF2B5EF4-FFF2-40B4-BE49-F238E27FC236}">
              <a16:creationId xmlns:a16="http://schemas.microsoft.com/office/drawing/2014/main" id="{D088BC66-40D6-414B-9E36-7C667FEA62A4}"/>
            </a:ext>
          </a:extLst>
        </xdr:cNvPr>
        <xdr:cNvSpPr txBox="1"/>
      </xdr:nvSpPr>
      <xdr:spPr>
        <a:xfrm>
          <a:off x="3733800" y="105082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29718</xdr:rowOff>
    </xdr:from>
    <xdr:to>
      <xdr:col>15</xdr:col>
      <xdr:colOff>133350</xdr:colOff>
      <xdr:row>63</xdr:row>
      <xdr:rowOff>131318</xdr:rowOff>
    </xdr:to>
    <xdr:sp macro="" textlink="">
      <xdr:nvSpPr>
        <xdr:cNvPr id="154" name="楕円 153">
          <a:extLst>
            <a:ext uri="{FF2B5EF4-FFF2-40B4-BE49-F238E27FC236}">
              <a16:creationId xmlns:a16="http://schemas.microsoft.com/office/drawing/2014/main" id="{36299C2B-DDE2-4598-946E-E242A820DF30}"/>
            </a:ext>
          </a:extLst>
        </xdr:cNvPr>
        <xdr:cNvSpPr/>
      </xdr:nvSpPr>
      <xdr:spPr>
        <a:xfrm>
          <a:off x="3175000" y="1083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141495</xdr:rowOff>
    </xdr:from>
    <xdr:ext cx="762000" cy="259045"/>
    <xdr:sp macro="" textlink="">
      <xdr:nvSpPr>
        <xdr:cNvPr id="155" name="テキスト ボックス 154">
          <a:extLst>
            <a:ext uri="{FF2B5EF4-FFF2-40B4-BE49-F238E27FC236}">
              <a16:creationId xmlns:a16="http://schemas.microsoft.com/office/drawing/2014/main" id="{2BCAB45E-DB8C-480C-A3FA-0C9B1F48F6A2}"/>
            </a:ext>
          </a:extLst>
        </xdr:cNvPr>
        <xdr:cNvSpPr txBox="1"/>
      </xdr:nvSpPr>
      <xdr:spPr>
        <a:xfrm>
          <a:off x="2844800" y="10599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20066</xdr:rowOff>
    </xdr:from>
    <xdr:to>
      <xdr:col>11</xdr:col>
      <xdr:colOff>82550</xdr:colOff>
      <xdr:row>63</xdr:row>
      <xdr:rowOff>121666</xdr:rowOff>
    </xdr:to>
    <xdr:sp macro="" textlink="">
      <xdr:nvSpPr>
        <xdr:cNvPr id="156" name="楕円 155">
          <a:extLst>
            <a:ext uri="{FF2B5EF4-FFF2-40B4-BE49-F238E27FC236}">
              <a16:creationId xmlns:a16="http://schemas.microsoft.com/office/drawing/2014/main" id="{5FF2D068-9DFD-4A66-A232-12D701110365}"/>
            </a:ext>
          </a:extLst>
        </xdr:cNvPr>
        <xdr:cNvSpPr/>
      </xdr:nvSpPr>
      <xdr:spPr>
        <a:xfrm>
          <a:off x="2286000" y="1082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131843</xdr:rowOff>
    </xdr:from>
    <xdr:ext cx="762000" cy="259045"/>
    <xdr:sp macro="" textlink="">
      <xdr:nvSpPr>
        <xdr:cNvPr id="157" name="テキスト ボックス 156">
          <a:extLst>
            <a:ext uri="{FF2B5EF4-FFF2-40B4-BE49-F238E27FC236}">
              <a16:creationId xmlns:a16="http://schemas.microsoft.com/office/drawing/2014/main" id="{E805048A-B130-40D1-801E-D8B591299543}"/>
            </a:ext>
          </a:extLst>
        </xdr:cNvPr>
        <xdr:cNvSpPr txBox="1"/>
      </xdr:nvSpPr>
      <xdr:spPr>
        <a:xfrm>
          <a:off x="1955800" y="10590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85344</xdr:rowOff>
    </xdr:from>
    <xdr:to>
      <xdr:col>7</xdr:col>
      <xdr:colOff>31750</xdr:colOff>
      <xdr:row>63</xdr:row>
      <xdr:rowOff>15494</xdr:rowOff>
    </xdr:to>
    <xdr:sp macro="" textlink="">
      <xdr:nvSpPr>
        <xdr:cNvPr id="158" name="楕円 157">
          <a:extLst>
            <a:ext uri="{FF2B5EF4-FFF2-40B4-BE49-F238E27FC236}">
              <a16:creationId xmlns:a16="http://schemas.microsoft.com/office/drawing/2014/main" id="{052F3AD5-CD5D-48B5-9E2D-8101DA071B45}"/>
            </a:ext>
          </a:extLst>
        </xdr:cNvPr>
        <xdr:cNvSpPr/>
      </xdr:nvSpPr>
      <xdr:spPr>
        <a:xfrm>
          <a:off x="1397000" y="1071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25671</xdr:rowOff>
    </xdr:from>
    <xdr:ext cx="762000" cy="259045"/>
    <xdr:sp macro="" textlink="">
      <xdr:nvSpPr>
        <xdr:cNvPr id="159" name="テキスト ボックス 158">
          <a:extLst>
            <a:ext uri="{FF2B5EF4-FFF2-40B4-BE49-F238E27FC236}">
              <a16:creationId xmlns:a16="http://schemas.microsoft.com/office/drawing/2014/main" id="{BDCC419E-1034-45B3-B875-2E9B51F867A5}"/>
            </a:ext>
          </a:extLst>
        </xdr:cNvPr>
        <xdr:cNvSpPr txBox="1"/>
      </xdr:nvSpPr>
      <xdr:spPr>
        <a:xfrm>
          <a:off x="1066800" y="10484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CDF40C3B-B365-4787-AAB0-5B16FF56A2A3}"/>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5B066B86-A68F-4C58-B8CB-D2AE3DAD9F2B}"/>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44A2D284-FB3C-4726-9C9C-8BF4C8C37792}"/>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[250,366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80560BD1-CB90-4685-94B4-4AF5FCC4D571}"/>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92041D22-3944-4643-8EC2-F1ADB5A201A1}"/>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8E4769F9-5B0E-482E-A6A7-67B0689203ED}"/>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19CEB04B-48AF-4779-937D-088CEE90BD5A}"/>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DBA20D90-016E-481E-8422-EFAA9D1E5EF6}"/>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B11B7C17-B42F-481C-AABF-671CDD151B0A}"/>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FBD1A195-5641-4038-899A-5813640884CC}"/>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6FBEA7AC-BFC1-4A4F-A700-7005CA7970D8}"/>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D7B4F2D0-B5D7-428C-AACC-974C276B7379}"/>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EC5A7435-06E9-4CAF-8F34-A81A9CBE717D}"/>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人件費・物件費等決算額が低くなっている要因として、ゴミ処理業務や消防業務を一部事務組合で行っていることが挙げられる。一部事務組合の人件費や物件費に充てる負担金と農業集落排水事業などの公営企業会計の人件費・物件費等に充てる繰出金といった費用を合計した場合、人口１人当たりの金額は増加することになる。今後も給与及び定員管理の適正化に努める。</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D2255D22-025C-450F-AB6F-A2C875BE5EEE}"/>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95F61272-4158-4E66-814C-2619095D76F1}"/>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D57AA380-6E9C-428E-8AAC-48E9266A9BAF}"/>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6" name="直線コネクタ 175">
          <a:extLst>
            <a:ext uri="{FF2B5EF4-FFF2-40B4-BE49-F238E27FC236}">
              <a16:creationId xmlns:a16="http://schemas.microsoft.com/office/drawing/2014/main" id="{4AC7879E-5369-4D85-9B60-C174EB716015}"/>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7" name="テキスト ボックス 176">
          <a:extLst>
            <a:ext uri="{FF2B5EF4-FFF2-40B4-BE49-F238E27FC236}">
              <a16:creationId xmlns:a16="http://schemas.microsoft.com/office/drawing/2014/main" id="{7CD98C51-5A20-415F-AA9D-B121F41FD164}"/>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8" name="直線コネクタ 177">
          <a:extLst>
            <a:ext uri="{FF2B5EF4-FFF2-40B4-BE49-F238E27FC236}">
              <a16:creationId xmlns:a16="http://schemas.microsoft.com/office/drawing/2014/main" id="{54B36F02-8C07-415F-88EC-9A18A9B8131B}"/>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9" name="テキスト ボックス 178">
          <a:extLst>
            <a:ext uri="{FF2B5EF4-FFF2-40B4-BE49-F238E27FC236}">
              <a16:creationId xmlns:a16="http://schemas.microsoft.com/office/drawing/2014/main" id="{B9AA5423-0443-45E2-9666-1AA689E60CF1}"/>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0" name="直線コネクタ 179">
          <a:extLst>
            <a:ext uri="{FF2B5EF4-FFF2-40B4-BE49-F238E27FC236}">
              <a16:creationId xmlns:a16="http://schemas.microsoft.com/office/drawing/2014/main" id="{FE7DFF55-A504-48E2-B94C-DAE9CF80D946}"/>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1" name="テキスト ボックス 180">
          <a:extLst>
            <a:ext uri="{FF2B5EF4-FFF2-40B4-BE49-F238E27FC236}">
              <a16:creationId xmlns:a16="http://schemas.microsoft.com/office/drawing/2014/main" id="{7A8EA2A4-B213-4D11-A28A-5E22E805AD24}"/>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2" name="直線コネクタ 181">
          <a:extLst>
            <a:ext uri="{FF2B5EF4-FFF2-40B4-BE49-F238E27FC236}">
              <a16:creationId xmlns:a16="http://schemas.microsoft.com/office/drawing/2014/main" id="{236FF98B-DF95-4631-AA13-29FB7A0ECBD2}"/>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3" name="テキスト ボックス 182">
          <a:extLst>
            <a:ext uri="{FF2B5EF4-FFF2-40B4-BE49-F238E27FC236}">
              <a16:creationId xmlns:a16="http://schemas.microsoft.com/office/drawing/2014/main" id="{EC936FC9-81D5-4700-83DB-F5BDFAED9BEF}"/>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D1AD82D5-6A79-40FC-BC1C-CDAF3AB3F426}"/>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5" name="テキスト ボックス 184">
          <a:extLst>
            <a:ext uri="{FF2B5EF4-FFF2-40B4-BE49-F238E27FC236}">
              <a16:creationId xmlns:a16="http://schemas.microsoft.com/office/drawing/2014/main" id="{4041BB5B-8A50-4BCF-B0CD-1C675B51A60A}"/>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id="{971D7DF2-B227-432E-8435-1FE15932439C}"/>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52494</xdr:rowOff>
    </xdr:from>
    <xdr:to>
      <xdr:col>23</xdr:col>
      <xdr:colOff>133350</xdr:colOff>
      <xdr:row>88</xdr:row>
      <xdr:rowOff>31350</xdr:rowOff>
    </xdr:to>
    <xdr:cxnSp macro="">
      <xdr:nvCxnSpPr>
        <xdr:cNvPr id="187" name="直線コネクタ 186">
          <a:extLst>
            <a:ext uri="{FF2B5EF4-FFF2-40B4-BE49-F238E27FC236}">
              <a16:creationId xmlns:a16="http://schemas.microsoft.com/office/drawing/2014/main" id="{1DF86F42-BF65-4135-92F1-5D6C932F9C92}"/>
            </a:ext>
          </a:extLst>
        </xdr:cNvPr>
        <xdr:cNvCxnSpPr/>
      </xdr:nvCxnSpPr>
      <xdr:spPr>
        <a:xfrm flipV="1">
          <a:off x="4953000" y="13768494"/>
          <a:ext cx="0" cy="13504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3427</xdr:rowOff>
    </xdr:from>
    <xdr:ext cx="762000" cy="259045"/>
    <xdr:sp macro="" textlink="">
      <xdr:nvSpPr>
        <xdr:cNvPr id="188" name="人件費・物件費等の状況最小値テキスト">
          <a:extLst>
            <a:ext uri="{FF2B5EF4-FFF2-40B4-BE49-F238E27FC236}">
              <a16:creationId xmlns:a16="http://schemas.microsoft.com/office/drawing/2014/main" id="{22552E18-8AC3-48B2-8FAF-9C608C2A054E}"/>
            </a:ext>
          </a:extLst>
        </xdr:cNvPr>
        <xdr:cNvSpPr txBox="1"/>
      </xdr:nvSpPr>
      <xdr:spPr>
        <a:xfrm>
          <a:off x="5041900" y="1509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712,992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31350</xdr:rowOff>
    </xdr:from>
    <xdr:to>
      <xdr:col>24</xdr:col>
      <xdr:colOff>12700</xdr:colOff>
      <xdr:row>88</xdr:row>
      <xdr:rowOff>31350</xdr:rowOff>
    </xdr:to>
    <xdr:cxnSp macro="">
      <xdr:nvCxnSpPr>
        <xdr:cNvPr id="189" name="直線コネクタ 188">
          <a:extLst>
            <a:ext uri="{FF2B5EF4-FFF2-40B4-BE49-F238E27FC236}">
              <a16:creationId xmlns:a16="http://schemas.microsoft.com/office/drawing/2014/main" id="{EF0E931E-12DA-4170-BAA3-976CC4F1D414}"/>
            </a:ext>
          </a:extLst>
        </xdr:cNvPr>
        <xdr:cNvCxnSpPr/>
      </xdr:nvCxnSpPr>
      <xdr:spPr>
        <a:xfrm>
          <a:off x="4864100" y="15118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138871</xdr:rowOff>
    </xdr:from>
    <xdr:ext cx="762000" cy="259045"/>
    <xdr:sp macro="" textlink="">
      <xdr:nvSpPr>
        <xdr:cNvPr id="190" name="人件費・物件費等の状況最大値テキスト">
          <a:extLst>
            <a:ext uri="{FF2B5EF4-FFF2-40B4-BE49-F238E27FC236}">
              <a16:creationId xmlns:a16="http://schemas.microsoft.com/office/drawing/2014/main" id="{BD191C87-FF1B-4FEB-83C5-D0E2410D95DE}"/>
            </a:ext>
          </a:extLst>
        </xdr:cNvPr>
        <xdr:cNvSpPr txBox="1"/>
      </xdr:nvSpPr>
      <xdr:spPr>
        <a:xfrm>
          <a:off x="5041900" y="13511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52494</xdr:rowOff>
    </xdr:from>
    <xdr:to>
      <xdr:col>24</xdr:col>
      <xdr:colOff>12700</xdr:colOff>
      <xdr:row>80</xdr:row>
      <xdr:rowOff>52494</xdr:rowOff>
    </xdr:to>
    <xdr:cxnSp macro="">
      <xdr:nvCxnSpPr>
        <xdr:cNvPr id="191" name="直線コネクタ 190">
          <a:extLst>
            <a:ext uri="{FF2B5EF4-FFF2-40B4-BE49-F238E27FC236}">
              <a16:creationId xmlns:a16="http://schemas.microsoft.com/office/drawing/2014/main" id="{2ED4AE1E-4D42-472C-A071-F69971B85BE4}"/>
            </a:ext>
          </a:extLst>
        </xdr:cNvPr>
        <xdr:cNvCxnSpPr/>
      </xdr:nvCxnSpPr>
      <xdr:spPr>
        <a:xfrm>
          <a:off x="4864100" y="13768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9203</xdr:rowOff>
    </xdr:from>
    <xdr:to>
      <xdr:col>23</xdr:col>
      <xdr:colOff>133350</xdr:colOff>
      <xdr:row>81</xdr:row>
      <xdr:rowOff>115184</xdr:rowOff>
    </xdr:to>
    <xdr:cxnSp macro="">
      <xdr:nvCxnSpPr>
        <xdr:cNvPr id="192" name="直線コネクタ 191">
          <a:extLst>
            <a:ext uri="{FF2B5EF4-FFF2-40B4-BE49-F238E27FC236}">
              <a16:creationId xmlns:a16="http://schemas.microsoft.com/office/drawing/2014/main" id="{11FC8E6B-9657-442D-B65C-E2EBDD1AE66C}"/>
            </a:ext>
          </a:extLst>
        </xdr:cNvPr>
        <xdr:cNvCxnSpPr/>
      </xdr:nvCxnSpPr>
      <xdr:spPr>
        <a:xfrm>
          <a:off x="4114800" y="13896653"/>
          <a:ext cx="838200" cy="105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69962</xdr:rowOff>
    </xdr:from>
    <xdr:ext cx="762000" cy="259045"/>
    <xdr:sp macro="" textlink="">
      <xdr:nvSpPr>
        <xdr:cNvPr id="193" name="人件費・物件費等の状況平均値テキスト">
          <a:extLst>
            <a:ext uri="{FF2B5EF4-FFF2-40B4-BE49-F238E27FC236}">
              <a16:creationId xmlns:a16="http://schemas.microsoft.com/office/drawing/2014/main" id="{1C190DC6-D470-4DCF-904A-459FFF0FBEE7}"/>
            </a:ext>
          </a:extLst>
        </xdr:cNvPr>
        <xdr:cNvSpPr txBox="1"/>
      </xdr:nvSpPr>
      <xdr:spPr>
        <a:xfrm>
          <a:off x="5041900" y="139574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97885</xdr:rowOff>
    </xdr:from>
    <xdr:to>
      <xdr:col>23</xdr:col>
      <xdr:colOff>184150</xdr:colOff>
      <xdr:row>82</xdr:row>
      <xdr:rowOff>28035</xdr:rowOff>
    </xdr:to>
    <xdr:sp macro="" textlink="">
      <xdr:nvSpPr>
        <xdr:cNvPr id="194" name="フローチャート: 判断 193">
          <a:extLst>
            <a:ext uri="{FF2B5EF4-FFF2-40B4-BE49-F238E27FC236}">
              <a16:creationId xmlns:a16="http://schemas.microsoft.com/office/drawing/2014/main" id="{56E37EF2-0EE8-465F-8523-0C31F4DF84DA}"/>
            </a:ext>
          </a:extLst>
        </xdr:cNvPr>
        <xdr:cNvSpPr/>
      </xdr:nvSpPr>
      <xdr:spPr>
        <a:xfrm>
          <a:off x="4902200" y="13985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158868</xdr:rowOff>
    </xdr:from>
    <xdr:to>
      <xdr:col>19</xdr:col>
      <xdr:colOff>133350</xdr:colOff>
      <xdr:row>81</xdr:row>
      <xdr:rowOff>9203</xdr:rowOff>
    </xdr:to>
    <xdr:cxnSp macro="">
      <xdr:nvCxnSpPr>
        <xdr:cNvPr id="195" name="直線コネクタ 194">
          <a:extLst>
            <a:ext uri="{FF2B5EF4-FFF2-40B4-BE49-F238E27FC236}">
              <a16:creationId xmlns:a16="http://schemas.microsoft.com/office/drawing/2014/main" id="{590683A3-4936-4848-AAEA-B4528FDA4C4E}"/>
            </a:ext>
          </a:extLst>
        </xdr:cNvPr>
        <xdr:cNvCxnSpPr/>
      </xdr:nvCxnSpPr>
      <xdr:spPr>
        <a:xfrm>
          <a:off x="3225800" y="13874868"/>
          <a:ext cx="889000" cy="21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56539</xdr:rowOff>
    </xdr:from>
    <xdr:to>
      <xdr:col>19</xdr:col>
      <xdr:colOff>184150</xdr:colOff>
      <xdr:row>81</xdr:row>
      <xdr:rowOff>158139</xdr:rowOff>
    </xdr:to>
    <xdr:sp macro="" textlink="">
      <xdr:nvSpPr>
        <xdr:cNvPr id="196" name="フローチャート: 判断 195">
          <a:extLst>
            <a:ext uri="{FF2B5EF4-FFF2-40B4-BE49-F238E27FC236}">
              <a16:creationId xmlns:a16="http://schemas.microsoft.com/office/drawing/2014/main" id="{5CA1CCBD-4CCB-4E08-8082-4046A4D3C3BD}"/>
            </a:ext>
          </a:extLst>
        </xdr:cNvPr>
        <xdr:cNvSpPr/>
      </xdr:nvSpPr>
      <xdr:spPr>
        <a:xfrm>
          <a:off x="4064000" y="13943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142916</xdr:rowOff>
    </xdr:from>
    <xdr:ext cx="736600" cy="259045"/>
    <xdr:sp macro="" textlink="">
      <xdr:nvSpPr>
        <xdr:cNvPr id="197" name="テキスト ボックス 196">
          <a:extLst>
            <a:ext uri="{FF2B5EF4-FFF2-40B4-BE49-F238E27FC236}">
              <a16:creationId xmlns:a16="http://schemas.microsoft.com/office/drawing/2014/main" id="{908D2791-FA03-4BEC-96E6-462739299EA8}"/>
            </a:ext>
          </a:extLst>
        </xdr:cNvPr>
        <xdr:cNvSpPr txBox="1"/>
      </xdr:nvSpPr>
      <xdr:spPr>
        <a:xfrm>
          <a:off x="3733800" y="140303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158868</xdr:rowOff>
    </xdr:from>
    <xdr:to>
      <xdr:col>15</xdr:col>
      <xdr:colOff>82550</xdr:colOff>
      <xdr:row>81</xdr:row>
      <xdr:rowOff>30860</xdr:rowOff>
    </xdr:to>
    <xdr:cxnSp macro="">
      <xdr:nvCxnSpPr>
        <xdr:cNvPr id="198" name="直線コネクタ 197">
          <a:extLst>
            <a:ext uri="{FF2B5EF4-FFF2-40B4-BE49-F238E27FC236}">
              <a16:creationId xmlns:a16="http://schemas.microsoft.com/office/drawing/2014/main" id="{8623CFF7-8A1A-46D9-B192-CE008B470EE0}"/>
            </a:ext>
          </a:extLst>
        </xdr:cNvPr>
        <xdr:cNvCxnSpPr/>
      </xdr:nvCxnSpPr>
      <xdr:spPr>
        <a:xfrm flipV="1">
          <a:off x="2336800" y="13874868"/>
          <a:ext cx="889000" cy="43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38588</xdr:rowOff>
    </xdr:from>
    <xdr:to>
      <xdr:col>15</xdr:col>
      <xdr:colOff>133350</xdr:colOff>
      <xdr:row>81</xdr:row>
      <xdr:rowOff>140188</xdr:rowOff>
    </xdr:to>
    <xdr:sp macro="" textlink="">
      <xdr:nvSpPr>
        <xdr:cNvPr id="199" name="フローチャート: 判断 198">
          <a:extLst>
            <a:ext uri="{FF2B5EF4-FFF2-40B4-BE49-F238E27FC236}">
              <a16:creationId xmlns:a16="http://schemas.microsoft.com/office/drawing/2014/main" id="{A4288582-FA57-4164-B207-159E2AA0C4E1}"/>
            </a:ext>
          </a:extLst>
        </xdr:cNvPr>
        <xdr:cNvSpPr/>
      </xdr:nvSpPr>
      <xdr:spPr>
        <a:xfrm>
          <a:off x="3175000" y="13926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124965</xdr:rowOff>
    </xdr:from>
    <xdr:ext cx="762000" cy="259045"/>
    <xdr:sp macro="" textlink="">
      <xdr:nvSpPr>
        <xdr:cNvPr id="200" name="テキスト ボックス 199">
          <a:extLst>
            <a:ext uri="{FF2B5EF4-FFF2-40B4-BE49-F238E27FC236}">
              <a16:creationId xmlns:a16="http://schemas.microsoft.com/office/drawing/2014/main" id="{6B3D96AB-13C7-464C-9A8C-B419B2D350B1}"/>
            </a:ext>
          </a:extLst>
        </xdr:cNvPr>
        <xdr:cNvSpPr txBox="1"/>
      </xdr:nvSpPr>
      <xdr:spPr>
        <a:xfrm>
          <a:off x="2844800" y="14012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137488</xdr:rowOff>
    </xdr:from>
    <xdr:to>
      <xdr:col>11</xdr:col>
      <xdr:colOff>31750</xdr:colOff>
      <xdr:row>81</xdr:row>
      <xdr:rowOff>30860</xdr:rowOff>
    </xdr:to>
    <xdr:cxnSp macro="">
      <xdr:nvCxnSpPr>
        <xdr:cNvPr id="201" name="直線コネクタ 200">
          <a:extLst>
            <a:ext uri="{FF2B5EF4-FFF2-40B4-BE49-F238E27FC236}">
              <a16:creationId xmlns:a16="http://schemas.microsoft.com/office/drawing/2014/main" id="{697F3C71-2C0B-4D39-BC3E-A88C1C1DFF82}"/>
            </a:ext>
          </a:extLst>
        </xdr:cNvPr>
        <xdr:cNvCxnSpPr/>
      </xdr:nvCxnSpPr>
      <xdr:spPr>
        <a:xfrm>
          <a:off x="1447800" y="13853488"/>
          <a:ext cx="889000" cy="64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39385</xdr:rowOff>
    </xdr:from>
    <xdr:to>
      <xdr:col>11</xdr:col>
      <xdr:colOff>82550</xdr:colOff>
      <xdr:row>81</xdr:row>
      <xdr:rowOff>140985</xdr:rowOff>
    </xdr:to>
    <xdr:sp macro="" textlink="">
      <xdr:nvSpPr>
        <xdr:cNvPr id="202" name="フローチャート: 判断 201">
          <a:extLst>
            <a:ext uri="{FF2B5EF4-FFF2-40B4-BE49-F238E27FC236}">
              <a16:creationId xmlns:a16="http://schemas.microsoft.com/office/drawing/2014/main" id="{F31B47FE-0A28-4F80-BC6E-309B6A26EA12}"/>
            </a:ext>
          </a:extLst>
        </xdr:cNvPr>
        <xdr:cNvSpPr/>
      </xdr:nvSpPr>
      <xdr:spPr>
        <a:xfrm>
          <a:off x="2286000" y="1392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125762</xdr:rowOff>
    </xdr:from>
    <xdr:ext cx="762000" cy="259045"/>
    <xdr:sp macro="" textlink="">
      <xdr:nvSpPr>
        <xdr:cNvPr id="203" name="テキスト ボックス 202">
          <a:extLst>
            <a:ext uri="{FF2B5EF4-FFF2-40B4-BE49-F238E27FC236}">
              <a16:creationId xmlns:a16="http://schemas.microsoft.com/office/drawing/2014/main" id="{7C793190-E6E6-43A6-A403-08BED17D60A7}"/>
            </a:ext>
          </a:extLst>
        </xdr:cNvPr>
        <xdr:cNvSpPr txBox="1"/>
      </xdr:nvSpPr>
      <xdr:spPr>
        <a:xfrm>
          <a:off x="1955800" y="14013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21323</xdr:rowOff>
    </xdr:from>
    <xdr:to>
      <xdr:col>7</xdr:col>
      <xdr:colOff>31750</xdr:colOff>
      <xdr:row>81</xdr:row>
      <xdr:rowOff>122923</xdr:rowOff>
    </xdr:to>
    <xdr:sp macro="" textlink="">
      <xdr:nvSpPr>
        <xdr:cNvPr id="204" name="フローチャート: 判断 203">
          <a:extLst>
            <a:ext uri="{FF2B5EF4-FFF2-40B4-BE49-F238E27FC236}">
              <a16:creationId xmlns:a16="http://schemas.microsoft.com/office/drawing/2014/main" id="{A6B0E7BC-EA4D-4B74-A2F8-44552B193F49}"/>
            </a:ext>
          </a:extLst>
        </xdr:cNvPr>
        <xdr:cNvSpPr/>
      </xdr:nvSpPr>
      <xdr:spPr>
        <a:xfrm>
          <a:off x="1397000" y="13908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107700</xdr:rowOff>
    </xdr:from>
    <xdr:ext cx="762000" cy="259045"/>
    <xdr:sp macro="" textlink="">
      <xdr:nvSpPr>
        <xdr:cNvPr id="205" name="テキスト ボックス 204">
          <a:extLst>
            <a:ext uri="{FF2B5EF4-FFF2-40B4-BE49-F238E27FC236}">
              <a16:creationId xmlns:a16="http://schemas.microsoft.com/office/drawing/2014/main" id="{2D9B3665-CD03-46C9-B0DE-7B10CB5F39DD}"/>
            </a:ext>
          </a:extLst>
        </xdr:cNvPr>
        <xdr:cNvSpPr txBox="1"/>
      </xdr:nvSpPr>
      <xdr:spPr>
        <a:xfrm>
          <a:off x="1066800" y="13995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AC65B566-C763-4D52-A8B8-B591BF84B023}"/>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919F19D8-53E6-449E-A52E-07E4A497CA8C}"/>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7A85EA98-AC69-4CDB-88B3-9EFA166BE7C5}"/>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BE20B2E9-8E3C-4EFC-A8A5-3C6D3696582A}"/>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AF47A4A3-6DBE-41E4-9087-0FB5CA9A1842}"/>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64384</xdr:rowOff>
    </xdr:from>
    <xdr:to>
      <xdr:col>23</xdr:col>
      <xdr:colOff>184150</xdr:colOff>
      <xdr:row>81</xdr:row>
      <xdr:rowOff>165984</xdr:rowOff>
    </xdr:to>
    <xdr:sp macro="" textlink="">
      <xdr:nvSpPr>
        <xdr:cNvPr id="211" name="楕円 210">
          <a:extLst>
            <a:ext uri="{FF2B5EF4-FFF2-40B4-BE49-F238E27FC236}">
              <a16:creationId xmlns:a16="http://schemas.microsoft.com/office/drawing/2014/main" id="{4EE9C6A2-C030-4969-8D51-71B4572918A4}"/>
            </a:ext>
          </a:extLst>
        </xdr:cNvPr>
        <xdr:cNvSpPr/>
      </xdr:nvSpPr>
      <xdr:spPr>
        <a:xfrm>
          <a:off x="4902200" y="13951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80911</xdr:rowOff>
    </xdr:from>
    <xdr:ext cx="762000" cy="259045"/>
    <xdr:sp macro="" textlink="">
      <xdr:nvSpPr>
        <xdr:cNvPr id="212" name="人件費・物件費等の状況該当値テキスト">
          <a:extLst>
            <a:ext uri="{FF2B5EF4-FFF2-40B4-BE49-F238E27FC236}">
              <a16:creationId xmlns:a16="http://schemas.microsoft.com/office/drawing/2014/main" id="{EA4FDD79-62EA-40ED-A9FE-EB4848AEB6F5}"/>
            </a:ext>
          </a:extLst>
        </xdr:cNvPr>
        <xdr:cNvSpPr txBox="1"/>
      </xdr:nvSpPr>
      <xdr:spPr>
        <a:xfrm>
          <a:off x="5041900" y="13796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129853</xdr:rowOff>
    </xdr:from>
    <xdr:to>
      <xdr:col>19</xdr:col>
      <xdr:colOff>184150</xdr:colOff>
      <xdr:row>81</xdr:row>
      <xdr:rowOff>60003</xdr:rowOff>
    </xdr:to>
    <xdr:sp macro="" textlink="">
      <xdr:nvSpPr>
        <xdr:cNvPr id="213" name="楕円 212">
          <a:extLst>
            <a:ext uri="{FF2B5EF4-FFF2-40B4-BE49-F238E27FC236}">
              <a16:creationId xmlns:a16="http://schemas.microsoft.com/office/drawing/2014/main" id="{D433616E-FAB7-48B0-9B43-01AB8A911FDA}"/>
            </a:ext>
          </a:extLst>
        </xdr:cNvPr>
        <xdr:cNvSpPr/>
      </xdr:nvSpPr>
      <xdr:spPr>
        <a:xfrm>
          <a:off x="4064000" y="13845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70180</xdr:rowOff>
    </xdr:from>
    <xdr:ext cx="736600" cy="259045"/>
    <xdr:sp macro="" textlink="">
      <xdr:nvSpPr>
        <xdr:cNvPr id="214" name="テキスト ボックス 213">
          <a:extLst>
            <a:ext uri="{FF2B5EF4-FFF2-40B4-BE49-F238E27FC236}">
              <a16:creationId xmlns:a16="http://schemas.microsoft.com/office/drawing/2014/main" id="{5B41076E-1015-4E9E-8F13-FCEC14218F6D}"/>
            </a:ext>
          </a:extLst>
        </xdr:cNvPr>
        <xdr:cNvSpPr txBox="1"/>
      </xdr:nvSpPr>
      <xdr:spPr>
        <a:xfrm>
          <a:off x="3733800" y="136147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108068</xdr:rowOff>
    </xdr:from>
    <xdr:to>
      <xdr:col>15</xdr:col>
      <xdr:colOff>133350</xdr:colOff>
      <xdr:row>81</xdr:row>
      <xdr:rowOff>38218</xdr:rowOff>
    </xdr:to>
    <xdr:sp macro="" textlink="">
      <xdr:nvSpPr>
        <xdr:cNvPr id="215" name="楕円 214">
          <a:extLst>
            <a:ext uri="{FF2B5EF4-FFF2-40B4-BE49-F238E27FC236}">
              <a16:creationId xmlns:a16="http://schemas.microsoft.com/office/drawing/2014/main" id="{78FC9C8E-3185-4C69-A23A-99FDD4DBA9F1}"/>
            </a:ext>
          </a:extLst>
        </xdr:cNvPr>
        <xdr:cNvSpPr/>
      </xdr:nvSpPr>
      <xdr:spPr>
        <a:xfrm>
          <a:off x="3175000" y="13824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48395</xdr:rowOff>
    </xdr:from>
    <xdr:ext cx="762000" cy="259045"/>
    <xdr:sp macro="" textlink="">
      <xdr:nvSpPr>
        <xdr:cNvPr id="216" name="テキスト ボックス 215">
          <a:extLst>
            <a:ext uri="{FF2B5EF4-FFF2-40B4-BE49-F238E27FC236}">
              <a16:creationId xmlns:a16="http://schemas.microsoft.com/office/drawing/2014/main" id="{EE7E70A9-C18E-4414-9682-BD44225F3673}"/>
            </a:ext>
          </a:extLst>
        </xdr:cNvPr>
        <xdr:cNvSpPr txBox="1"/>
      </xdr:nvSpPr>
      <xdr:spPr>
        <a:xfrm>
          <a:off x="2844800" y="13592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151510</xdr:rowOff>
    </xdr:from>
    <xdr:to>
      <xdr:col>11</xdr:col>
      <xdr:colOff>82550</xdr:colOff>
      <xdr:row>81</xdr:row>
      <xdr:rowOff>81660</xdr:rowOff>
    </xdr:to>
    <xdr:sp macro="" textlink="">
      <xdr:nvSpPr>
        <xdr:cNvPr id="217" name="楕円 216">
          <a:extLst>
            <a:ext uri="{FF2B5EF4-FFF2-40B4-BE49-F238E27FC236}">
              <a16:creationId xmlns:a16="http://schemas.microsoft.com/office/drawing/2014/main" id="{8F9C7EF1-543D-4DD1-99D9-7F0971750DCD}"/>
            </a:ext>
          </a:extLst>
        </xdr:cNvPr>
        <xdr:cNvSpPr/>
      </xdr:nvSpPr>
      <xdr:spPr>
        <a:xfrm>
          <a:off x="2286000" y="13867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91837</xdr:rowOff>
    </xdr:from>
    <xdr:ext cx="762000" cy="259045"/>
    <xdr:sp macro="" textlink="">
      <xdr:nvSpPr>
        <xdr:cNvPr id="218" name="テキスト ボックス 217">
          <a:extLst>
            <a:ext uri="{FF2B5EF4-FFF2-40B4-BE49-F238E27FC236}">
              <a16:creationId xmlns:a16="http://schemas.microsoft.com/office/drawing/2014/main" id="{C62D50FB-A93A-4450-9B5A-D19FFE3304EE}"/>
            </a:ext>
          </a:extLst>
        </xdr:cNvPr>
        <xdr:cNvSpPr txBox="1"/>
      </xdr:nvSpPr>
      <xdr:spPr>
        <a:xfrm>
          <a:off x="1955800" y="1363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86688</xdr:rowOff>
    </xdr:from>
    <xdr:to>
      <xdr:col>7</xdr:col>
      <xdr:colOff>31750</xdr:colOff>
      <xdr:row>81</xdr:row>
      <xdr:rowOff>16838</xdr:rowOff>
    </xdr:to>
    <xdr:sp macro="" textlink="">
      <xdr:nvSpPr>
        <xdr:cNvPr id="219" name="楕円 218">
          <a:extLst>
            <a:ext uri="{FF2B5EF4-FFF2-40B4-BE49-F238E27FC236}">
              <a16:creationId xmlns:a16="http://schemas.microsoft.com/office/drawing/2014/main" id="{12A21150-206F-421B-B264-7F31AA2B5BE8}"/>
            </a:ext>
          </a:extLst>
        </xdr:cNvPr>
        <xdr:cNvSpPr/>
      </xdr:nvSpPr>
      <xdr:spPr>
        <a:xfrm>
          <a:off x="1397000" y="13802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27015</xdr:rowOff>
    </xdr:from>
    <xdr:ext cx="762000" cy="259045"/>
    <xdr:sp macro="" textlink="">
      <xdr:nvSpPr>
        <xdr:cNvPr id="220" name="テキスト ボックス 219">
          <a:extLst>
            <a:ext uri="{FF2B5EF4-FFF2-40B4-BE49-F238E27FC236}">
              <a16:creationId xmlns:a16="http://schemas.microsoft.com/office/drawing/2014/main" id="{5C020910-F071-4344-BD1D-F93344A1340F}"/>
            </a:ext>
          </a:extLst>
        </xdr:cNvPr>
        <xdr:cNvSpPr txBox="1"/>
      </xdr:nvSpPr>
      <xdr:spPr>
        <a:xfrm>
          <a:off x="1066800" y="13571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id="{08415062-5847-4584-A4C4-D27820481FBA}"/>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id="{DA853DC0-A8B1-4F2B-8B20-CE7B66769A68}"/>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id="{E8866C4C-4218-4653-99ED-C0E84E5D60B3}"/>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id="{139A5D69-E62C-4403-BA0D-EE6578182D12}"/>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id="{4558E307-B424-4C55-862F-02DE51E1F634}"/>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id="{E737E915-F389-47BE-9E30-A5DE63492319}"/>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id="{EC2EE90B-643B-43DE-AE46-F7D8F2C932F8}"/>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id="{B4A2562F-9C8A-4F8C-A98B-0A795C125EE7}"/>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id="{EDDC35DA-4664-4D26-9E4E-348BDB61E755}"/>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id="{692FD23A-902B-49D7-A379-235D49D8DC0A}"/>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id="{21738DBC-57E3-414B-81C8-1CC81F2FD096}"/>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id="{402EB800-A7E0-438F-8DEE-683553ED01A1}"/>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id="{F904E291-1DDB-435C-9161-9C744F2CF3D1}"/>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県内市町村では千葉市を除く５３団体中２１位に位置しているが、類似団体平均に比較し５．１ポイント上回っている。各種手当ての見直しや評価制度の見直しにより、給与の適正化に努める。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3BE68B28-DB61-44FB-B339-008630F4DE17}"/>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a16="http://schemas.microsoft.com/office/drawing/2014/main" id="{7DF24A93-67AB-4094-886B-C9C08CEDFA05}"/>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36" name="直線コネクタ 235">
          <a:extLst>
            <a:ext uri="{FF2B5EF4-FFF2-40B4-BE49-F238E27FC236}">
              <a16:creationId xmlns:a16="http://schemas.microsoft.com/office/drawing/2014/main" id="{AA64CD9B-5968-484F-AF63-D93F34131809}"/>
            </a:ext>
          </a:extLst>
        </xdr:cNvPr>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37" name="テキスト ボックス 236">
          <a:extLst>
            <a:ext uri="{FF2B5EF4-FFF2-40B4-BE49-F238E27FC236}">
              <a16:creationId xmlns:a16="http://schemas.microsoft.com/office/drawing/2014/main" id="{16A93B50-729E-41C0-9301-A98C96D8A232}"/>
            </a:ext>
          </a:extLst>
        </xdr:cNvPr>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8" name="直線コネクタ 237">
          <a:extLst>
            <a:ext uri="{FF2B5EF4-FFF2-40B4-BE49-F238E27FC236}">
              <a16:creationId xmlns:a16="http://schemas.microsoft.com/office/drawing/2014/main" id="{01126A67-19A5-4F2A-A7BB-B36FA2AC5CD9}"/>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9" name="テキスト ボックス 238">
          <a:extLst>
            <a:ext uri="{FF2B5EF4-FFF2-40B4-BE49-F238E27FC236}">
              <a16:creationId xmlns:a16="http://schemas.microsoft.com/office/drawing/2014/main" id="{AAD97F8B-DC1A-4085-A555-7470BEF2C8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40" name="直線コネクタ 239">
          <a:extLst>
            <a:ext uri="{FF2B5EF4-FFF2-40B4-BE49-F238E27FC236}">
              <a16:creationId xmlns:a16="http://schemas.microsoft.com/office/drawing/2014/main" id="{3A1A238A-9465-45EF-BD7E-3FD25810F7C8}"/>
            </a:ext>
          </a:extLst>
        </xdr:cNvPr>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1" name="テキスト ボックス 240">
          <a:extLst>
            <a:ext uri="{FF2B5EF4-FFF2-40B4-BE49-F238E27FC236}">
              <a16:creationId xmlns:a16="http://schemas.microsoft.com/office/drawing/2014/main" id="{94EE1006-068F-469E-ADBF-EE4AAA0CB977}"/>
            </a:ext>
          </a:extLst>
        </xdr:cNvPr>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a:extLst>
            <a:ext uri="{FF2B5EF4-FFF2-40B4-BE49-F238E27FC236}">
              <a16:creationId xmlns:a16="http://schemas.microsoft.com/office/drawing/2014/main" id="{6A31D8E2-D1E0-4DD5-9028-5E60AE1899FF}"/>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a:extLst>
            <a:ext uri="{FF2B5EF4-FFF2-40B4-BE49-F238E27FC236}">
              <a16:creationId xmlns:a16="http://schemas.microsoft.com/office/drawing/2014/main" id="{6E9AFE1E-0E6C-40D9-BCBA-EAD46022DA61}"/>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4" name="直線コネクタ 243">
          <a:extLst>
            <a:ext uri="{FF2B5EF4-FFF2-40B4-BE49-F238E27FC236}">
              <a16:creationId xmlns:a16="http://schemas.microsoft.com/office/drawing/2014/main" id="{3DD4A4F0-9798-484F-9B7A-E34BCC36296B}"/>
            </a:ext>
          </a:extLst>
        </xdr:cNvPr>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45" name="テキスト ボックス 244">
          <a:extLst>
            <a:ext uri="{FF2B5EF4-FFF2-40B4-BE49-F238E27FC236}">
              <a16:creationId xmlns:a16="http://schemas.microsoft.com/office/drawing/2014/main" id="{0B2E593A-E2AE-4613-9FCE-3E9AB173717B}"/>
            </a:ext>
          </a:extLst>
        </xdr:cNvPr>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6" name="直線コネクタ 245">
          <a:extLst>
            <a:ext uri="{FF2B5EF4-FFF2-40B4-BE49-F238E27FC236}">
              <a16:creationId xmlns:a16="http://schemas.microsoft.com/office/drawing/2014/main" id="{6814FBE1-3B5A-479D-9733-077737586D6E}"/>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7" name="テキスト ボックス 246">
          <a:extLst>
            <a:ext uri="{FF2B5EF4-FFF2-40B4-BE49-F238E27FC236}">
              <a16:creationId xmlns:a16="http://schemas.microsoft.com/office/drawing/2014/main" id="{B9B1DBD7-9624-4736-A889-A151CB7CC383}"/>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48" name="直線コネクタ 247">
          <a:extLst>
            <a:ext uri="{FF2B5EF4-FFF2-40B4-BE49-F238E27FC236}">
              <a16:creationId xmlns:a16="http://schemas.microsoft.com/office/drawing/2014/main" id="{27D15656-4AA9-48A2-BDCF-F82C8ECE9607}"/>
            </a:ext>
          </a:extLst>
        </xdr:cNvPr>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49" name="テキスト ボックス 248">
          <a:extLst>
            <a:ext uri="{FF2B5EF4-FFF2-40B4-BE49-F238E27FC236}">
              <a16:creationId xmlns:a16="http://schemas.microsoft.com/office/drawing/2014/main" id="{C7DE8D39-73AC-4D34-9D80-933FEF4B80F5}"/>
            </a:ext>
          </a:extLst>
        </xdr:cNvPr>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C7B757FB-C097-456E-89D5-55D7425DF372}"/>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77A3461F-2A4E-44D8-A301-C16DF0BA7A2B}"/>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9C8E152C-5D57-4788-AD7E-9A7808894844}"/>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104775</xdr:rowOff>
    </xdr:from>
    <xdr:to>
      <xdr:col>81</xdr:col>
      <xdr:colOff>44450</xdr:colOff>
      <xdr:row>89</xdr:row>
      <xdr:rowOff>29634</xdr:rowOff>
    </xdr:to>
    <xdr:cxnSp macro="">
      <xdr:nvCxnSpPr>
        <xdr:cNvPr id="253" name="直線コネクタ 252">
          <a:extLst>
            <a:ext uri="{FF2B5EF4-FFF2-40B4-BE49-F238E27FC236}">
              <a16:creationId xmlns:a16="http://schemas.microsoft.com/office/drawing/2014/main" id="{CD1EDA4A-7B46-4ED6-ADC2-4CBFA7A25117}"/>
            </a:ext>
          </a:extLst>
        </xdr:cNvPr>
        <xdr:cNvCxnSpPr/>
      </xdr:nvCxnSpPr>
      <xdr:spPr>
        <a:xfrm flipV="1">
          <a:off x="17018000" y="13820775"/>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1711</xdr:rowOff>
    </xdr:from>
    <xdr:ext cx="762000" cy="259045"/>
    <xdr:sp macro="" textlink="">
      <xdr:nvSpPr>
        <xdr:cNvPr id="254" name="給与水準   （国との比較）最小値テキスト">
          <a:extLst>
            <a:ext uri="{FF2B5EF4-FFF2-40B4-BE49-F238E27FC236}">
              <a16:creationId xmlns:a16="http://schemas.microsoft.com/office/drawing/2014/main" id="{DB3C93AE-FC19-47DA-BA46-8DC23CE3D2FC}"/>
            </a:ext>
          </a:extLst>
        </xdr:cNvPr>
        <xdr:cNvSpPr txBox="1"/>
      </xdr:nvSpPr>
      <xdr:spPr>
        <a:xfrm>
          <a:off x="17106900" y="1526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29634</xdr:rowOff>
    </xdr:from>
    <xdr:to>
      <xdr:col>81</xdr:col>
      <xdr:colOff>133350</xdr:colOff>
      <xdr:row>89</xdr:row>
      <xdr:rowOff>29634</xdr:rowOff>
    </xdr:to>
    <xdr:cxnSp macro="">
      <xdr:nvCxnSpPr>
        <xdr:cNvPr id="255" name="直線コネクタ 254">
          <a:extLst>
            <a:ext uri="{FF2B5EF4-FFF2-40B4-BE49-F238E27FC236}">
              <a16:creationId xmlns:a16="http://schemas.microsoft.com/office/drawing/2014/main" id="{06C715DC-FD89-4196-A55F-5D5A411722EB}"/>
            </a:ext>
          </a:extLst>
        </xdr:cNvPr>
        <xdr:cNvCxnSpPr/>
      </xdr:nvCxnSpPr>
      <xdr:spPr>
        <a:xfrm>
          <a:off x="16929100" y="15288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19702</xdr:rowOff>
    </xdr:from>
    <xdr:ext cx="762000" cy="259045"/>
    <xdr:sp macro="" textlink="">
      <xdr:nvSpPr>
        <xdr:cNvPr id="256" name="給与水準   （国との比較）最大値テキスト">
          <a:extLst>
            <a:ext uri="{FF2B5EF4-FFF2-40B4-BE49-F238E27FC236}">
              <a16:creationId xmlns:a16="http://schemas.microsoft.com/office/drawing/2014/main" id="{38CCD3DA-3E9B-47BE-B250-00B8AB0FCB5A}"/>
            </a:ext>
          </a:extLst>
        </xdr:cNvPr>
        <xdr:cNvSpPr txBox="1"/>
      </xdr:nvSpPr>
      <xdr:spPr>
        <a:xfrm>
          <a:off x="17106900" y="1356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104775</xdr:rowOff>
    </xdr:from>
    <xdr:to>
      <xdr:col>81</xdr:col>
      <xdr:colOff>133350</xdr:colOff>
      <xdr:row>80</xdr:row>
      <xdr:rowOff>104775</xdr:rowOff>
    </xdr:to>
    <xdr:cxnSp macro="">
      <xdr:nvCxnSpPr>
        <xdr:cNvPr id="257" name="直線コネクタ 256">
          <a:extLst>
            <a:ext uri="{FF2B5EF4-FFF2-40B4-BE49-F238E27FC236}">
              <a16:creationId xmlns:a16="http://schemas.microsoft.com/office/drawing/2014/main" id="{7082924D-9E93-4F7F-9352-8B9260F1DE17}"/>
            </a:ext>
          </a:extLst>
        </xdr:cNvPr>
        <xdr:cNvCxnSpPr/>
      </xdr:nvCxnSpPr>
      <xdr:spPr>
        <a:xfrm>
          <a:off x="16929100" y="1382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30691</xdr:rowOff>
    </xdr:from>
    <xdr:to>
      <xdr:col>81</xdr:col>
      <xdr:colOff>44450</xdr:colOff>
      <xdr:row>87</xdr:row>
      <xdr:rowOff>151341</xdr:rowOff>
    </xdr:to>
    <xdr:cxnSp macro="">
      <xdr:nvCxnSpPr>
        <xdr:cNvPr id="258" name="直線コネクタ 257">
          <a:extLst>
            <a:ext uri="{FF2B5EF4-FFF2-40B4-BE49-F238E27FC236}">
              <a16:creationId xmlns:a16="http://schemas.microsoft.com/office/drawing/2014/main" id="{839B1035-56BD-4C4C-AA85-E5ACA3CA8D41}"/>
            </a:ext>
          </a:extLst>
        </xdr:cNvPr>
        <xdr:cNvCxnSpPr/>
      </xdr:nvCxnSpPr>
      <xdr:spPr>
        <a:xfrm>
          <a:off x="16179800" y="14946841"/>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118656</xdr:rowOff>
    </xdr:from>
    <xdr:ext cx="762000" cy="259045"/>
    <xdr:sp macro="" textlink="">
      <xdr:nvSpPr>
        <xdr:cNvPr id="259" name="給与水準   （国との比較）平均値テキスト">
          <a:extLst>
            <a:ext uri="{FF2B5EF4-FFF2-40B4-BE49-F238E27FC236}">
              <a16:creationId xmlns:a16="http://schemas.microsoft.com/office/drawing/2014/main" id="{ABE1FCBB-71B6-4A35-9632-81496B7FFFA9}"/>
            </a:ext>
          </a:extLst>
        </xdr:cNvPr>
        <xdr:cNvSpPr txBox="1"/>
      </xdr:nvSpPr>
      <xdr:spPr>
        <a:xfrm>
          <a:off x="17106900" y="143490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102129</xdr:rowOff>
    </xdr:from>
    <xdr:to>
      <xdr:col>81</xdr:col>
      <xdr:colOff>95250</xdr:colOff>
      <xdr:row>85</xdr:row>
      <xdr:rowOff>32279</xdr:rowOff>
    </xdr:to>
    <xdr:sp macro="" textlink="">
      <xdr:nvSpPr>
        <xdr:cNvPr id="260" name="フローチャート: 判断 259">
          <a:extLst>
            <a:ext uri="{FF2B5EF4-FFF2-40B4-BE49-F238E27FC236}">
              <a16:creationId xmlns:a16="http://schemas.microsoft.com/office/drawing/2014/main" id="{38E741D2-265C-4843-A495-06E0ED8B4F0A}"/>
            </a:ext>
          </a:extLst>
        </xdr:cNvPr>
        <xdr:cNvSpPr/>
      </xdr:nvSpPr>
      <xdr:spPr>
        <a:xfrm>
          <a:off x="16967200" y="1450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30691</xdr:rowOff>
    </xdr:from>
    <xdr:to>
      <xdr:col>77</xdr:col>
      <xdr:colOff>44450</xdr:colOff>
      <xdr:row>87</xdr:row>
      <xdr:rowOff>60854</xdr:rowOff>
    </xdr:to>
    <xdr:cxnSp macro="">
      <xdr:nvCxnSpPr>
        <xdr:cNvPr id="261" name="直線コネクタ 260">
          <a:extLst>
            <a:ext uri="{FF2B5EF4-FFF2-40B4-BE49-F238E27FC236}">
              <a16:creationId xmlns:a16="http://schemas.microsoft.com/office/drawing/2014/main" id="{27E2D486-CE60-4668-977C-20F2CF21F26B}"/>
            </a:ext>
          </a:extLst>
        </xdr:cNvPr>
        <xdr:cNvCxnSpPr/>
      </xdr:nvCxnSpPr>
      <xdr:spPr>
        <a:xfrm flipV="1">
          <a:off x="15290800" y="14946841"/>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71966</xdr:rowOff>
    </xdr:from>
    <xdr:to>
      <xdr:col>77</xdr:col>
      <xdr:colOff>95250</xdr:colOff>
      <xdr:row>85</xdr:row>
      <xdr:rowOff>2116</xdr:rowOff>
    </xdr:to>
    <xdr:sp macro="" textlink="">
      <xdr:nvSpPr>
        <xdr:cNvPr id="262" name="フローチャート: 判断 261">
          <a:extLst>
            <a:ext uri="{FF2B5EF4-FFF2-40B4-BE49-F238E27FC236}">
              <a16:creationId xmlns:a16="http://schemas.microsoft.com/office/drawing/2014/main" id="{0A1D1170-BC69-44C5-9433-9979D05D38FC}"/>
            </a:ext>
          </a:extLst>
        </xdr:cNvPr>
        <xdr:cNvSpPr/>
      </xdr:nvSpPr>
      <xdr:spPr>
        <a:xfrm>
          <a:off x="16129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12293</xdr:rowOff>
    </xdr:from>
    <xdr:ext cx="736600" cy="259045"/>
    <xdr:sp macro="" textlink="">
      <xdr:nvSpPr>
        <xdr:cNvPr id="263" name="テキスト ボックス 262">
          <a:extLst>
            <a:ext uri="{FF2B5EF4-FFF2-40B4-BE49-F238E27FC236}">
              <a16:creationId xmlns:a16="http://schemas.microsoft.com/office/drawing/2014/main" id="{3E53D660-88F2-4CE4-BDBE-6BB18EEC513A}"/>
            </a:ext>
          </a:extLst>
        </xdr:cNvPr>
        <xdr:cNvSpPr txBox="1"/>
      </xdr:nvSpPr>
      <xdr:spPr>
        <a:xfrm>
          <a:off x="15798800" y="142426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141816</xdr:rowOff>
    </xdr:from>
    <xdr:to>
      <xdr:col>72</xdr:col>
      <xdr:colOff>203200</xdr:colOff>
      <xdr:row>87</xdr:row>
      <xdr:rowOff>60854</xdr:rowOff>
    </xdr:to>
    <xdr:cxnSp macro="">
      <xdr:nvCxnSpPr>
        <xdr:cNvPr id="264" name="直線コネクタ 263">
          <a:extLst>
            <a:ext uri="{FF2B5EF4-FFF2-40B4-BE49-F238E27FC236}">
              <a16:creationId xmlns:a16="http://schemas.microsoft.com/office/drawing/2014/main" id="{88026696-7803-40AA-875A-D6D1DA2D0B8C}"/>
            </a:ext>
          </a:extLst>
        </xdr:cNvPr>
        <xdr:cNvCxnSpPr/>
      </xdr:nvCxnSpPr>
      <xdr:spPr>
        <a:xfrm>
          <a:off x="14401800" y="14886516"/>
          <a:ext cx="889000" cy="90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41804</xdr:rowOff>
    </xdr:from>
    <xdr:to>
      <xdr:col>73</xdr:col>
      <xdr:colOff>44450</xdr:colOff>
      <xdr:row>84</xdr:row>
      <xdr:rowOff>143404</xdr:rowOff>
    </xdr:to>
    <xdr:sp macro="" textlink="">
      <xdr:nvSpPr>
        <xdr:cNvPr id="265" name="フローチャート: 判断 264">
          <a:extLst>
            <a:ext uri="{FF2B5EF4-FFF2-40B4-BE49-F238E27FC236}">
              <a16:creationId xmlns:a16="http://schemas.microsoft.com/office/drawing/2014/main" id="{47687969-DB74-4DB0-98DA-3FED94DB7576}"/>
            </a:ext>
          </a:extLst>
        </xdr:cNvPr>
        <xdr:cNvSpPr/>
      </xdr:nvSpPr>
      <xdr:spPr>
        <a:xfrm>
          <a:off x="15240000" y="1444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153581</xdr:rowOff>
    </xdr:from>
    <xdr:ext cx="762000" cy="259045"/>
    <xdr:sp macro="" textlink="">
      <xdr:nvSpPr>
        <xdr:cNvPr id="266" name="テキスト ボックス 265">
          <a:extLst>
            <a:ext uri="{FF2B5EF4-FFF2-40B4-BE49-F238E27FC236}">
              <a16:creationId xmlns:a16="http://schemas.microsoft.com/office/drawing/2014/main" id="{C245B208-B6E3-49EE-B10E-CFA14EABB70C}"/>
            </a:ext>
          </a:extLst>
        </xdr:cNvPr>
        <xdr:cNvSpPr txBox="1"/>
      </xdr:nvSpPr>
      <xdr:spPr>
        <a:xfrm>
          <a:off x="14909800" y="1421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152400</xdr:rowOff>
    </xdr:from>
    <xdr:to>
      <xdr:col>68</xdr:col>
      <xdr:colOff>152400</xdr:colOff>
      <xdr:row>86</xdr:row>
      <xdr:rowOff>141816</xdr:rowOff>
    </xdr:to>
    <xdr:cxnSp macro="">
      <xdr:nvCxnSpPr>
        <xdr:cNvPr id="267" name="直線コネクタ 266">
          <a:extLst>
            <a:ext uri="{FF2B5EF4-FFF2-40B4-BE49-F238E27FC236}">
              <a16:creationId xmlns:a16="http://schemas.microsoft.com/office/drawing/2014/main" id="{75B73AF3-0099-4725-A2AF-4B96E2AAEC68}"/>
            </a:ext>
          </a:extLst>
        </xdr:cNvPr>
        <xdr:cNvCxnSpPr/>
      </xdr:nvCxnSpPr>
      <xdr:spPr>
        <a:xfrm>
          <a:off x="13512800" y="14725650"/>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41804</xdr:rowOff>
    </xdr:from>
    <xdr:to>
      <xdr:col>68</xdr:col>
      <xdr:colOff>203200</xdr:colOff>
      <xdr:row>84</xdr:row>
      <xdr:rowOff>143404</xdr:rowOff>
    </xdr:to>
    <xdr:sp macro="" textlink="">
      <xdr:nvSpPr>
        <xdr:cNvPr id="268" name="フローチャート: 判断 267">
          <a:extLst>
            <a:ext uri="{FF2B5EF4-FFF2-40B4-BE49-F238E27FC236}">
              <a16:creationId xmlns:a16="http://schemas.microsoft.com/office/drawing/2014/main" id="{4F4EBB8F-053C-49C3-8928-8B19BD39E7B1}"/>
            </a:ext>
          </a:extLst>
        </xdr:cNvPr>
        <xdr:cNvSpPr/>
      </xdr:nvSpPr>
      <xdr:spPr>
        <a:xfrm>
          <a:off x="14351000" y="1444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153581</xdr:rowOff>
    </xdr:from>
    <xdr:ext cx="762000" cy="259045"/>
    <xdr:sp macro="" textlink="">
      <xdr:nvSpPr>
        <xdr:cNvPr id="269" name="テキスト ボックス 268">
          <a:extLst>
            <a:ext uri="{FF2B5EF4-FFF2-40B4-BE49-F238E27FC236}">
              <a16:creationId xmlns:a16="http://schemas.microsoft.com/office/drawing/2014/main" id="{6402476B-A473-403D-8FBE-2C8AB7F47D48}"/>
            </a:ext>
          </a:extLst>
        </xdr:cNvPr>
        <xdr:cNvSpPr txBox="1"/>
      </xdr:nvSpPr>
      <xdr:spPr>
        <a:xfrm>
          <a:off x="14020800" y="1421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41804</xdr:rowOff>
    </xdr:from>
    <xdr:to>
      <xdr:col>64</xdr:col>
      <xdr:colOff>152400</xdr:colOff>
      <xdr:row>84</xdr:row>
      <xdr:rowOff>143404</xdr:rowOff>
    </xdr:to>
    <xdr:sp macro="" textlink="">
      <xdr:nvSpPr>
        <xdr:cNvPr id="270" name="フローチャート: 判断 269">
          <a:extLst>
            <a:ext uri="{FF2B5EF4-FFF2-40B4-BE49-F238E27FC236}">
              <a16:creationId xmlns:a16="http://schemas.microsoft.com/office/drawing/2014/main" id="{640A44BA-C61D-402F-89CA-5DCC6A1A3189}"/>
            </a:ext>
          </a:extLst>
        </xdr:cNvPr>
        <xdr:cNvSpPr/>
      </xdr:nvSpPr>
      <xdr:spPr>
        <a:xfrm>
          <a:off x="13462000" y="1444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153581</xdr:rowOff>
    </xdr:from>
    <xdr:ext cx="762000" cy="259045"/>
    <xdr:sp macro="" textlink="">
      <xdr:nvSpPr>
        <xdr:cNvPr id="271" name="テキスト ボックス 270">
          <a:extLst>
            <a:ext uri="{FF2B5EF4-FFF2-40B4-BE49-F238E27FC236}">
              <a16:creationId xmlns:a16="http://schemas.microsoft.com/office/drawing/2014/main" id="{CB706C98-80DF-4181-B484-1BEB731AD652}"/>
            </a:ext>
          </a:extLst>
        </xdr:cNvPr>
        <xdr:cNvSpPr txBox="1"/>
      </xdr:nvSpPr>
      <xdr:spPr>
        <a:xfrm>
          <a:off x="13131800" y="1421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6A0E3B16-2D7B-4160-993C-427CAF885CF1}"/>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5A88F1ED-003A-4966-BF80-B9DAF8FF0628}"/>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BD60CBF7-6708-4BE0-B2ED-15922E435738}"/>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20C8021E-75D1-405C-951F-655AE6F5C16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1FE6E63D-D48C-4C29-84D0-11CA117CE593}"/>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100541</xdr:rowOff>
    </xdr:from>
    <xdr:to>
      <xdr:col>81</xdr:col>
      <xdr:colOff>95250</xdr:colOff>
      <xdr:row>88</xdr:row>
      <xdr:rowOff>30691</xdr:rowOff>
    </xdr:to>
    <xdr:sp macro="" textlink="">
      <xdr:nvSpPr>
        <xdr:cNvPr id="277" name="楕円 276">
          <a:extLst>
            <a:ext uri="{FF2B5EF4-FFF2-40B4-BE49-F238E27FC236}">
              <a16:creationId xmlns:a16="http://schemas.microsoft.com/office/drawing/2014/main" id="{80141142-5C9B-4384-953D-2074AB50E737}"/>
            </a:ext>
          </a:extLst>
        </xdr:cNvPr>
        <xdr:cNvSpPr/>
      </xdr:nvSpPr>
      <xdr:spPr>
        <a:xfrm>
          <a:off x="16967200" y="15016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72618</xdr:rowOff>
    </xdr:from>
    <xdr:ext cx="762000" cy="259045"/>
    <xdr:sp macro="" textlink="">
      <xdr:nvSpPr>
        <xdr:cNvPr id="278" name="給与水準   （国との比較）該当値テキスト">
          <a:extLst>
            <a:ext uri="{FF2B5EF4-FFF2-40B4-BE49-F238E27FC236}">
              <a16:creationId xmlns:a16="http://schemas.microsoft.com/office/drawing/2014/main" id="{9947B45B-4B7F-4DAD-8689-65E3F84BB8BC}"/>
            </a:ext>
          </a:extLst>
        </xdr:cNvPr>
        <xdr:cNvSpPr txBox="1"/>
      </xdr:nvSpPr>
      <xdr:spPr>
        <a:xfrm>
          <a:off x="17106900" y="14988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151341</xdr:rowOff>
    </xdr:from>
    <xdr:to>
      <xdr:col>77</xdr:col>
      <xdr:colOff>95250</xdr:colOff>
      <xdr:row>87</xdr:row>
      <xdr:rowOff>81491</xdr:rowOff>
    </xdr:to>
    <xdr:sp macro="" textlink="">
      <xdr:nvSpPr>
        <xdr:cNvPr id="279" name="楕円 278">
          <a:extLst>
            <a:ext uri="{FF2B5EF4-FFF2-40B4-BE49-F238E27FC236}">
              <a16:creationId xmlns:a16="http://schemas.microsoft.com/office/drawing/2014/main" id="{EB9B6C1D-B932-43C1-8F42-A6FDB2ABB739}"/>
            </a:ext>
          </a:extLst>
        </xdr:cNvPr>
        <xdr:cNvSpPr/>
      </xdr:nvSpPr>
      <xdr:spPr>
        <a:xfrm>
          <a:off x="16129000" y="14896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66268</xdr:rowOff>
    </xdr:from>
    <xdr:ext cx="736600" cy="259045"/>
    <xdr:sp macro="" textlink="">
      <xdr:nvSpPr>
        <xdr:cNvPr id="280" name="テキスト ボックス 279">
          <a:extLst>
            <a:ext uri="{FF2B5EF4-FFF2-40B4-BE49-F238E27FC236}">
              <a16:creationId xmlns:a16="http://schemas.microsoft.com/office/drawing/2014/main" id="{CF7C4EC2-A734-4CBB-B26B-D4A1818D2C05}"/>
            </a:ext>
          </a:extLst>
        </xdr:cNvPr>
        <xdr:cNvSpPr txBox="1"/>
      </xdr:nvSpPr>
      <xdr:spPr>
        <a:xfrm>
          <a:off x="15798800" y="149824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10054</xdr:rowOff>
    </xdr:from>
    <xdr:to>
      <xdr:col>73</xdr:col>
      <xdr:colOff>44450</xdr:colOff>
      <xdr:row>87</xdr:row>
      <xdr:rowOff>111654</xdr:rowOff>
    </xdr:to>
    <xdr:sp macro="" textlink="">
      <xdr:nvSpPr>
        <xdr:cNvPr id="281" name="楕円 280">
          <a:extLst>
            <a:ext uri="{FF2B5EF4-FFF2-40B4-BE49-F238E27FC236}">
              <a16:creationId xmlns:a16="http://schemas.microsoft.com/office/drawing/2014/main" id="{CB341071-7BA1-4116-B8B0-35F9F863C4E1}"/>
            </a:ext>
          </a:extLst>
        </xdr:cNvPr>
        <xdr:cNvSpPr/>
      </xdr:nvSpPr>
      <xdr:spPr>
        <a:xfrm>
          <a:off x="15240000" y="14926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96431</xdr:rowOff>
    </xdr:from>
    <xdr:ext cx="762000" cy="259045"/>
    <xdr:sp macro="" textlink="">
      <xdr:nvSpPr>
        <xdr:cNvPr id="282" name="テキスト ボックス 281">
          <a:extLst>
            <a:ext uri="{FF2B5EF4-FFF2-40B4-BE49-F238E27FC236}">
              <a16:creationId xmlns:a16="http://schemas.microsoft.com/office/drawing/2014/main" id="{959C4BD8-1D2D-4F79-8B52-307B49CA5B49}"/>
            </a:ext>
          </a:extLst>
        </xdr:cNvPr>
        <xdr:cNvSpPr txBox="1"/>
      </xdr:nvSpPr>
      <xdr:spPr>
        <a:xfrm>
          <a:off x="14909800" y="15012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91016</xdr:rowOff>
    </xdr:from>
    <xdr:to>
      <xdr:col>68</xdr:col>
      <xdr:colOff>203200</xdr:colOff>
      <xdr:row>87</xdr:row>
      <xdr:rowOff>21166</xdr:rowOff>
    </xdr:to>
    <xdr:sp macro="" textlink="">
      <xdr:nvSpPr>
        <xdr:cNvPr id="283" name="楕円 282">
          <a:extLst>
            <a:ext uri="{FF2B5EF4-FFF2-40B4-BE49-F238E27FC236}">
              <a16:creationId xmlns:a16="http://schemas.microsoft.com/office/drawing/2014/main" id="{80A7267C-0621-4E3B-A37F-01BEEDE9758B}"/>
            </a:ext>
          </a:extLst>
        </xdr:cNvPr>
        <xdr:cNvSpPr/>
      </xdr:nvSpPr>
      <xdr:spPr>
        <a:xfrm>
          <a:off x="14351000" y="1483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5943</xdr:rowOff>
    </xdr:from>
    <xdr:ext cx="762000" cy="259045"/>
    <xdr:sp macro="" textlink="">
      <xdr:nvSpPr>
        <xdr:cNvPr id="284" name="テキスト ボックス 283">
          <a:extLst>
            <a:ext uri="{FF2B5EF4-FFF2-40B4-BE49-F238E27FC236}">
              <a16:creationId xmlns:a16="http://schemas.microsoft.com/office/drawing/2014/main" id="{AE72DB20-30CA-493E-BB9F-0005BB20D5E8}"/>
            </a:ext>
          </a:extLst>
        </xdr:cNvPr>
        <xdr:cNvSpPr txBox="1"/>
      </xdr:nvSpPr>
      <xdr:spPr>
        <a:xfrm>
          <a:off x="14020800" y="1492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85" name="楕円 284">
          <a:extLst>
            <a:ext uri="{FF2B5EF4-FFF2-40B4-BE49-F238E27FC236}">
              <a16:creationId xmlns:a16="http://schemas.microsoft.com/office/drawing/2014/main" id="{8163E108-6D19-4E6D-B0F0-FAA04AF6E9D9}"/>
            </a:ext>
          </a:extLst>
        </xdr:cNvPr>
        <xdr:cNvSpPr/>
      </xdr:nvSpPr>
      <xdr:spPr>
        <a:xfrm>
          <a:off x="13462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16527</xdr:rowOff>
    </xdr:from>
    <xdr:ext cx="762000" cy="259045"/>
    <xdr:sp macro="" textlink="">
      <xdr:nvSpPr>
        <xdr:cNvPr id="286" name="テキスト ボックス 285">
          <a:extLst>
            <a:ext uri="{FF2B5EF4-FFF2-40B4-BE49-F238E27FC236}">
              <a16:creationId xmlns:a16="http://schemas.microsoft.com/office/drawing/2014/main" id="{C40ED7CB-8ADC-446B-B16A-76DA061FB8BE}"/>
            </a:ext>
          </a:extLst>
        </xdr:cNvPr>
        <xdr:cNvSpPr txBox="1"/>
      </xdr:nvSpPr>
      <xdr:spPr>
        <a:xfrm>
          <a:off x="13131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43EB0110-6B0F-4101-9102-54AB4B7BF94B}"/>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DB3BFF74-5EDB-4A78-AB9B-184D9858E8F2}"/>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4828C5E8-2BBB-4494-9775-153AFB792856}"/>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C1A73D75-7943-4F36-A5B4-8D83924798B6}"/>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EB1B9C4B-4F0C-4CA9-BCDB-E3295AE5291E}"/>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5BC82D9A-CB5C-4DE0-92EA-67C4C7316912}"/>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798BFD67-4FC1-4F55-A785-0A4948F4EF2D}"/>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77372B0F-D9F3-408E-A2E0-3AAD5C18BD5D}"/>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23BDED94-D66C-43BE-829A-A253CB15B575}"/>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2E5E6894-B553-462A-83C8-54442091DAD2}"/>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44219757-FDA7-4B6F-A906-A420924AE4C8}"/>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294F3E7F-00BE-49E6-8BAB-32170F8495D7}"/>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B4F01FC5-75DE-4ABC-BFFA-A6D00CBF602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定員適正化に努め、類似団体平均とほぼ同じ人数になっている。今後も定員適正化計画に基づき、適正な職員数により行政運営を行っていく。</a:t>
          </a: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C02952C-5C3E-4354-B749-FD10B60A5A5A}"/>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945B485F-7AE3-4AFE-BC1A-F09E5B519494}"/>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2B67DF9-CE80-42F5-90DF-623424725C23}"/>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3" name="直線コネクタ 302">
          <a:extLst>
            <a:ext uri="{FF2B5EF4-FFF2-40B4-BE49-F238E27FC236}">
              <a16:creationId xmlns:a16="http://schemas.microsoft.com/office/drawing/2014/main" id="{B69843A0-A996-4BC4-A35E-FBF46B1C5617}"/>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4" name="テキスト ボックス 303">
          <a:extLst>
            <a:ext uri="{FF2B5EF4-FFF2-40B4-BE49-F238E27FC236}">
              <a16:creationId xmlns:a16="http://schemas.microsoft.com/office/drawing/2014/main" id="{9744684C-C11E-428E-B3A4-DD496DDAB14D}"/>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5" name="直線コネクタ 304">
          <a:extLst>
            <a:ext uri="{FF2B5EF4-FFF2-40B4-BE49-F238E27FC236}">
              <a16:creationId xmlns:a16="http://schemas.microsoft.com/office/drawing/2014/main" id="{7F8CBF8B-54E6-4674-AA2E-D4D485EFA9E8}"/>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6" name="テキスト ボックス 305">
          <a:extLst>
            <a:ext uri="{FF2B5EF4-FFF2-40B4-BE49-F238E27FC236}">
              <a16:creationId xmlns:a16="http://schemas.microsoft.com/office/drawing/2014/main" id="{1B702951-2E14-45C3-8EB4-E27D6AC9A97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7" name="直線コネクタ 306">
          <a:extLst>
            <a:ext uri="{FF2B5EF4-FFF2-40B4-BE49-F238E27FC236}">
              <a16:creationId xmlns:a16="http://schemas.microsoft.com/office/drawing/2014/main" id="{554A2065-9E01-4A60-8097-78A67025171B}"/>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8" name="テキスト ボックス 307">
          <a:extLst>
            <a:ext uri="{FF2B5EF4-FFF2-40B4-BE49-F238E27FC236}">
              <a16:creationId xmlns:a16="http://schemas.microsoft.com/office/drawing/2014/main" id="{2DD7B71F-1ECB-421B-B437-93EC34932CD6}"/>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9" name="直線コネクタ 308">
          <a:extLst>
            <a:ext uri="{FF2B5EF4-FFF2-40B4-BE49-F238E27FC236}">
              <a16:creationId xmlns:a16="http://schemas.microsoft.com/office/drawing/2014/main" id="{7A7F3AF9-EE5A-4C84-88AC-D335B369CD07}"/>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0" name="テキスト ボックス 309">
          <a:extLst>
            <a:ext uri="{FF2B5EF4-FFF2-40B4-BE49-F238E27FC236}">
              <a16:creationId xmlns:a16="http://schemas.microsoft.com/office/drawing/2014/main" id="{4999390D-0057-41DE-B650-1F5782A9C184}"/>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1FE81BE7-E51E-43C6-83FB-E21B5D823801}"/>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09ED896F-FCBF-4CE6-8DCC-EF9A8EF6ABE1}"/>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745C4460-EA70-44D6-B67C-36C9D65B635F}"/>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153670</xdr:rowOff>
    </xdr:from>
    <xdr:to>
      <xdr:col>81</xdr:col>
      <xdr:colOff>44450</xdr:colOff>
      <xdr:row>67</xdr:row>
      <xdr:rowOff>50088</xdr:rowOff>
    </xdr:to>
    <xdr:cxnSp macro="">
      <xdr:nvCxnSpPr>
        <xdr:cNvPr id="314" name="直線コネクタ 313">
          <a:extLst>
            <a:ext uri="{FF2B5EF4-FFF2-40B4-BE49-F238E27FC236}">
              <a16:creationId xmlns:a16="http://schemas.microsoft.com/office/drawing/2014/main" id="{83295390-0820-4B9B-B1DA-764EA9FBBD82}"/>
            </a:ext>
          </a:extLst>
        </xdr:cNvPr>
        <xdr:cNvCxnSpPr/>
      </xdr:nvCxnSpPr>
      <xdr:spPr>
        <a:xfrm flipV="1">
          <a:off x="17018000" y="9926320"/>
          <a:ext cx="0" cy="16109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22165</xdr:rowOff>
    </xdr:from>
    <xdr:ext cx="762000" cy="259045"/>
    <xdr:sp macro="" textlink="">
      <xdr:nvSpPr>
        <xdr:cNvPr id="315" name="定員管理の状況最小値テキスト">
          <a:extLst>
            <a:ext uri="{FF2B5EF4-FFF2-40B4-BE49-F238E27FC236}">
              <a16:creationId xmlns:a16="http://schemas.microsoft.com/office/drawing/2014/main" id="{5E00E8B2-747E-46FB-BCCB-301D5EEDDCD9}"/>
            </a:ext>
          </a:extLst>
        </xdr:cNvPr>
        <xdr:cNvSpPr txBox="1"/>
      </xdr:nvSpPr>
      <xdr:spPr>
        <a:xfrm>
          <a:off x="17106900" y="11509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50088</xdr:rowOff>
    </xdr:from>
    <xdr:to>
      <xdr:col>81</xdr:col>
      <xdr:colOff>133350</xdr:colOff>
      <xdr:row>67</xdr:row>
      <xdr:rowOff>50088</xdr:rowOff>
    </xdr:to>
    <xdr:cxnSp macro="">
      <xdr:nvCxnSpPr>
        <xdr:cNvPr id="316" name="直線コネクタ 315">
          <a:extLst>
            <a:ext uri="{FF2B5EF4-FFF2-40B4-BE49-F238E27FC236}">
              <a16:creationId xmlns:a16="http://schemas.microsoft.com/office/drawing/2014/main" id="{5128616F-1072-461E-AA25-63F43384D87E}"/>
            </a:ext>
          </a:extLst>
        </xdr:cNvPr>
        <xdr:cNvCxnSpPr/>
      </xdr:nvCxnSpPr>
      <xdr:spPr>
        <a:xfrm>
          <a:off x="16929100" y="11537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68597</xdr:rowOff>
    </xdr:from>
    <xdr:ext cx="762000" cy="259045"/>
    <xdr:sp macro="" textlink="">
      <xdr:nvSpPr>
        <xdr:cNvPr id="317" name="定員管理の状況最大値テキスト">
          <a:extLst>
            <a:ext uri="{FF2B5EF4-FFF2-40B4-BE49-F238E27FC236}">
              <a16:creationId xmlns:a16="http://schemas.microsoft.com/office/drawing/2014/main" id="{B2B3387F-A9CD-4257-9D2C-5F36DB269D70}"/>
            </a:ext>
          </a:extLst>
        </xdr:cNvPr>
        <xdr:cNvSpPr txBox="1"/>
      </xdr:nvSpPr>
      <xdr:spPr>
        <a:xfrm>
          <a:off x="17106900" y="966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153670</xdr:rowOff>
    </xdr:from>
    <xdr:to>
      <xdr:col>81</xdr:col>
      <xdr:colOff>133350</xdr:colOff>
      <xdr:row>57</xdr:row>
      <xdr:rowOff>153670</xdr:rowOff>
    </xdr:to>
    <xdr:cxnSp macro="">
      <xdr:nvCxnSpPr>
        <xdr:cNvPr id="318" name="直線コネクタ 317">
          <a:extLst>
            <a:ext uri="{FF2B5EF4-FFF2-40B4-BE49-F238E27FC236}">
              <a16:creationId xmlns:a16="http://schemas.microsoft.com/office/drawing/2014/main" id="{375F315A-DB0A-4F9D-B199-DCCE903C6115}"/>
            </a:ext>
          </a:extLst>
        </xdr:cNvPr>
        <xdr:cNvCxnSpPr/>
      </xdr:nvCxnSpPr>
      <xdr:spPr>
        <a:xfrm>
          <a:off x="16929100" y="992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107442</xdr:rowOff>
    </xdr:from>
    <xdr:to>
      <xdr:col>81</xdr:col>
      <xdr:colOff>44450</xdr:colOff>
      <xdr:row>60</xdr:row>
      <xdr:rowOff>140259</xdr:rowOff>
    </xdr:to>
    <xdr:cxnSp macro="">
      <xdr:nvCxnSpPr>
        <xdr:cNvPr id="319" name="直線コネクタ 318">
          <a:extLst>
            <a:ext uri="{FF2B5EF4-FFF2-40B4-BE49-F238E27FC236}">
              <a16:creationId xmlns:a16="http://schemas.microsoft.com/office/drawing/2014/main" id="{3696254D-2C12-4C37-A632-93DF9D8CDC93}"/>
            </a:ext>
          </a:extLst>
        </xdr:cNvPr>
        <xdr:cNvCxnSpPr/>
      </xdr:nvCxnSpPr>
      <xdr:spPr>
        <a:xfrm>
          <a:off x="16179800" y="10394442"/>
          <a:ext cx="838200" cy="32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68292</xdr:rowOff>
    </xdr:from>
    <xdr:ext cx="762000" cy="259045"/>
    <xdr:sp macro="" textlink="">
      <xdr:nvSpPr>
        <xdr:cNvPr id="320" name="定員管理の状況平均値テキスト">
          <a:extLst>
            <a:ext uri="{FF2B5EF4-FFF2-40B4-BE49-F238E27FC236}">
              <a16:creationId xmlns:a16="http://schemas.microsoft.com/office/drawing/2014/main" id="{7A02B8CC-9DDC-4B63-AB77-A684836734E5}"/>
            </a:ext>
          </a:extLst>
        </xdr:cNvPr>
        <xdr:cNvSpPr txBox="1"/>
      </xdr:nvSpPr>
      <xdr:spPr>
        <a:xfrm>
          <a:off x="17106900" y="103552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96215</xdr:rowOff>
    </xdr:from>
    <xdr:to>
      <xdr:col>81</xdr:col>
      <xdr:colOff>95250</xdr:colOff>
      <xdr:row>61</xdr:row>
      <xdr:rowOff>26365</xdr:rowOff>
    </xdr:to>
    <xdr:sp macro="" textlink="">
      <xdr:nvSpPr>
        <xdr:cNvPr id="321" name="フローチャート: 判断 320">
          <a:extLst>
            <a:ext uri="{FF2B5EF4-FFF2-40B4-BE49-F238E27FC236}">
              <a16:creationId xmlns:a16="http://schemas.microsoft.com/office/drawing/2014/main" id="{52B6B5B3-6B24-4073-A92E-A401727D9F5E}"/>
            </a:ext>
          </a:extLst>
        </xdr:cNvPr>
        <xdr:cNvSpPr/>
      </xdr:nvSpPr>
      <xdr:spPr>
        <a:xfrm>
          <a:off x="16967200" y="1038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91999</xdr:rowOff>
    </xdr:from>
    <xdr:to>
      <xdr:col>77</xdr:col>
      <xdr:colOff>44450</xdr:colOff>
      <xdr:row>60</xdr:row>
      <xdr:rowOff>107442</xdr:rowOff>
    </xdr:to>
    <xdr:cxnSp macro="">
      <xdr:nvCxnSpPr>
        <xdr:cNvPr id="322" name="直線コネクタ 321">
          <a:extLst>
            <a:ext uri="{FF2B5EF4-FFF2-40B4-BE49-F238E27FC236}">
              <a16:creationId xmlns:a16="http://schemas.microsoft.com/office/drawing/2014/main" id="{091A9F27-B0CC-49CE-ACAC-994E21422785}"/>
            </a:ext>
          </a:extLst>
        </xdr:cNvPr>
        <xdr:cNvCxnSpPr/>
      </xdr:nvCxnSpPr>
      <xdr:spPr>
        <a:xfrm>
          <a:off x="15290800" y="10378999"/>
          <a:ext cx="889000" cy="1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99111</xdr:rowOff>
    </xdr:from>
    <xdr:to>
      <xdr:col>77</xdr:col>
      <xdr:colOff>95250</xdr:colOff>
      <xdr:row>61</xdr:row>
      <xdr:rowOff>29261</xdr:rowOff>
    </xdr:to>
    <xdr:sp macro="" textlink="">
      <xdr:nvSpPr>
        <xdr:cNvPr id="323" name="フローチャート: 判断 322">
          <a:extLst>
            <a:ext uri="{FF2B5EF4-FFF2-40B4-BE49-F238E27FC236}">
              <a16:creationId xmlns:a16="http://schemas.microsoft.com/office/drawing/2014/main" id="{FD2070BC-D0A3-465A-AAEB-8A1689E2BE54}"/>
            </a:ext>
          </a:extLst>
        </xdr:cNvPr>
        <xdr:cNvSpPr/>
      </xdr:nvSpPr>
      <xdr:spPr>
        <a:xfrm>
          <a:off x="16129000" y="10386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14038</xdr:rowOff>
    </xdr:from>
    <xdr:ext cx="736600" cy="259045"/>
    <xdr:sp macro="" textlink="">
      <xdr:nvSpPr>
        <xdr:cNvPr id="324" name="テキスト ボックス 323">
          <a:extLst>
            <a:ext uri="{FF2B5EF4-FFF2-40B4-BE49-F238E27FC236}">
              <a16:creationId xmlns:a16="http://schemas.microsoft.com/office/drawing/2014/main" id="{25B82C4B-77CE-4F92-84B0-AA3752EE8A65}"/>
            </a:ext>
          </a:extLst>
        </xdr:cNvPr>
        <xdr:cNvSpPr txBox="1"/>
      </xdr:nvSpPr>
      <xdr:spPr>
        <a:xfrm>
          <a:off x="15798800" y="104724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71730</xdr:rowOff>
    </xdr:from>
    <xdr:to>
      <xdr:col>72</xdr:col>
      <xdr:colOff>203200</xdr:colOff>
      <xdr:row>60</xdr:row>
      <xdr:rowOff>91999</xdr:rowOff>
    </xdr:to>
    <xdr:cxnSp macro="">
      <xdr:nvCxnSpPr>
        <xdr:cNvPr id="325" name="直線コネクタ 324">
          <a:extLst>
            <a:ext uri="{FF2B5EF4-FFF2-40B4-BE49-F238E27FC236}">
              <a16:creationId xmlns:a16="http://schemas.microsoft.com/office/drawing/2014/main" id="{7EA6EE9E-7C5D-48BE-9FCD-76DA6139F08A}"/>
            </a:ext>
          </a:extLst>
        </xdr:cNvPr>
        <xdr:cNvCxnSpPr/>
      </xdr:nvCxnSpPr>
      <xdr:spPr>
        <a:xfrm>
          <a:off x="14401800" y="10358730"/>
          <a:ext cx="889000" cy="20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96215</xdr:rowOff>
    </xdr:from>
    <xdr:to>
      <xdr:col>73</xdr:col>
      <xdr:colOff>44450</xdr:colOff>
      <xdr:row>61</xdr:row>
      <xdr:rowOff>26365</xdr:rowOff>
    </xdr:to>
    <xdr:sp macro="" textlink="">
      <xdr:nvSpPr>
        <xdr:cNvPr id="326" name="フローチャート: 判断 325">
          <a:extLst>
            <a:ext uri="{FF2B5EF4-FFF2-40B4-BE49-F238E27FC236}">
              <a16:creationId xmlns:a16="http://schemas.microsoft.com/office/drawing/2014/main" id="{2FF67C81-3589-4BA9-A0F2-DFCFCA889755}"/>
            </a:ext>
          </a:extLst>
        </xdr:cNvPr>
        <xdr:cNvSpPr/>
      </xdr:nvSpPr>
      <xdr:spPr>
        <a:xfrm>
          <a:off x="15240000" y="1038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11142</xdr:rowOff>
    </xdr:from>
    <xdr:ext cx="762000" cy="259045"/>
    <xdr:sp macro="" textlink="">
      <xdr:nvSpPr>
        <xdr:cNvPr id="327" name="テキスト ボックス 326">
          <a:extLst>
            <a:ext uri="{FF2B5EF4-FFF2-40B4-BE49-F238E27FC236}">
              <a16:creationId xmlns:a16="http://schemas.microsoft.com/office/drawing/2014/main" id="{247C7670-7204-442F-AACB-B049EA8C8050}"/>
            </a:ext>
          </a:extLst>
        </xdr:cNvPr>
        <xdr:cNvSpPr txBox="1"/>
      </xdr:nvSpPr>
      <xdr:spPr>
        <a:xfrm>
          <a:off x="14909800" y="10469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71730</xdr:rowOff>
    </xdr:from>
    <xdr:to>
      <xdr:col>68</xdr:col>
      <xdr:colOff>152400</xdr:colOff>
      <xdr:row>60</xdr:row>
      <xdr:rowOff>95859</xdr:rowOff>
    </xdr:to>
    <xdr:cxnSp macro="">
      <xdr:nvCxnSpPr>
        <xdr:cNvPr id="328" name="直線コネクタ 327">
          <a:extLst>
            <a:ext uri="{FF2B5EF4-FFF2-40B4-BE49-F238E27FC236}">
              <a16:creationId xmlns:a16="http://schemas.microsoft.com/office/drawing/2014/main" id="{C71EE864-CB7D-4D70-ADA1-D731DAB2E9DE}"/>
            </a:ext>
          </a:extLst>
        </xdr:cNvPr>
        <xdr:cNvCxnSpPr/>
      </xdr:nvCxnSpPr>
      <xdr:spPr>
        <a:xfrm flipV="1">
          <a:off x="13512800" y="10358730"/>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102006</xdr:rowOff>
    </xdr:from>
    <xdr:to>
      <xdr:col>68</xdr:col>
      <xdr:colOff>203200</xdr:colOff>
      <xdr:row>61</xdr:row>
      <xdr:rowOff>32156</xdr:rowOff>
    </xdr:to>
    <xdr:sp macro="" textlink="">
      <xdr:nvSpPr>
        <xdr:cNvPr id="329" name="フローチャート: 判断 328">
          <a:extLst>
            <a:ext uri="{FF2B5EF4-FFF2-40B4-BE49-F238E27FC236}">
              <a16:creationId xmlns:a16="http://schemas.microsoft.com/office/drawing/2014/main" id="{222310FF-5103-4566-94A2-8D5CE567BA74}"/>
            </a:ext>
          </a:extLst>
        </xdr:cNvPr>
        <xdr:cNvSpPr/>
      </xdr:nvSpPr>
      <xdr:spPr>
        <a:xfrm>
          <a:off x="14351000" y="10389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16933</xdr:rowOff>
    </xdr:from>
    <xdr:ext cx="762000" cy="259045"/>
    <xdr:sp macro="" textlink="">
      <xdr:nvSpPr>
        <xdr:cNvPr id="330" name="テキスト ボックス 329">
          <a:extLst>
            <a:ext uri="{FF2B5EF4-FFF2-40B4-BE49-F238E27FC236}">
              <a16:creationId xmlns:a16="http://schemas.microsoft.com/office/drawing/2014/main" id="{DFEDF95F-D39B-4FD2-BEA3-CCAD6B3A567B}"/>
            </a:ext>
          </a:extLst>
        </xdr:cNvPr>
        <xdr:cNvSpPr txBox="1"/>
      </xdr:nvSpPr>
      <xdr:spPr>
        <a:xfrm>
          <a:off x="14020800" y="10475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65329</xdr:rowOff>
    </xdr:from>
    <xdr:to>
      <xdr:col>64</xdr:col>
      <xdr:colOff>152400</xdr:colOff>
      <xdr:row>60</xdr:row>
      <xdr:rowOff>166929</xdr:rowOff>
    </xdr:to>
    <xdr:sp macro="" textlink="">
      <xdr:nvSpPr>
        <xdr:cNvPr id="331" name="フローチャート: 判断 330">
          <a:extLst>
            <a:ext uri="{FF2B5EF4-FFF2-40B4-BE49-F238E27FC236}">
              <a16:creationId xmlns:a16="http://schemas.microsoft.com/office/drawing/2014/main" id="{189926A5-3F5E-4DD5-919B-E32D5AFB606C}"/>
            </a:ext>
          </a:extLst>
        </xdr:cNvPr>
        <xdr:cNvSpPr/>
      </xdr:nvSpPr>
      <xdr:spPr>
        <a:xfrm>
          <a:off x="13462000" y="1035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151706</xdr:rowOff>
    </xdr:from>
    <xdr:ext cx="762000" cy="259045"/>
    <xdr:sp macro="" textlink="">
      <xdr:nvSpPr>
        <xdr:cNvPr id="332" name="テキスト ボックス 331">
          <a:extLst>
            <a:ext uri="{FF2B5EF4-FFF2-40B4-BE49-F238E27FC236}">
              <a16:creationId xmlns:a16="http://schemas.microsoft.com/office/drawing/2014/main" id="{1BD74861-8EFC-4531-A1FA-115C014B1D01}"/>
            </a:ext>
          </a:extLst>
        </xdr:cNvPr>
        <xdr:cNvSpPr txBox="1"/>
      </xdr:nvSpPr>
      <xdr:spPr>
        <a:xfrm>
          <a:off x="13131800" y="10438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32FB352C-C6ED-4E2B-B59B-28B6B936FFE8}"/>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B97DC287-4650-4DBC-BFDF-5B6887D573AD}"/>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A48D56C8-A646-4500-9FD8-7A834E118A62}"/>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52F35934-EA33-4FB6-BC5F-DEE8E22A98A9}"/>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D922A82F-B822-4436-B173-36A69061CDE9}"/>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89459</xdr:rowOff>
    </xdr:from>
    <xdr:to>
      <xdr:col>81</xdr:col>
      <xdr:colOff>95250</xdr:colOff>
      <xdr:row>61</xdr:row>
      <xdr:rowOff>19609</xdr:rowOff>
    </xdr:to>
    <xdr:sp macro="" textlink="">
      <xdr:nvSpPr>
        <xdr:cNvPr id="338" name="楕円 337">
          <a:extLst>
            <a:ext uri="{FF2B5EF4-FFF2-40B4-BE49-F238E27FC236}">
              <a16:creationId xmlns:a16="http://schemas.microsoft.com/office/drawing/2014/main" id="{2575B2FC-6FDA-481B-BBA4-C7E4D2C71525}"/>
            </a:ext>
          </a:extLst>
        </xdr:cNvPr>
        <xdr:cNvSpPr/>
      </xdr:nvSpPr>
      <xdr:spPr>
        <a:xfrm>
          <a:off x="16967200" y="10376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105986</xdr:rowOff>
    </xdr:from>
    <xdr:ext cx="762000" cy="259045"/>
    <xdr:sp macro="" textlink="">
      <xdr:nvSpPr>
        <xdr:cNvPr id="339" name="定員管理の状況該当値テキスト">
          <a:extLst>
            <a:ext uri="{FF2B5EF4-FFF2-40B4-BE49-F238E27FC236}">
              <a16:creationId xmlns:a16="http://schemas.microsoft.com/office/drawing/2014/main" id="{AF952DF3-54E6-488C-A6C8-198AAE6AD5E0}"/>
            </a:ext>
          </a:extLst>
        </xdr:cNvPr>
        <xdr:cNvSpPr txBox="1"/>
      </xdr:nvSpPr>
      <xdr:spPr>
        <a:xfrm>
          <a:off x="17106900" y="10221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56642</xdr:rowOff>
    </xdr:from>
    <xdr:to>
      <xdr:col>77</xdr:col>
      <xdr:colOff>95250</xdr:colOff>
      <xdr:row>60</xdr:row>
      <xdr:rowOff>158242</xdr:rowOff>
    </xdr:to>
    <xdr:sp macro="" textlink="">
      <xdr:nvSpPr>
        <xdr:cNvPr id="340" name="楕円 339">
          <a:extLst>
            <a:ext uri="{FF2B5EF4-FFF2-40B4-BE49-F238E27FC236}">
              <a16:creationId xmlns:a16="http://schemas.microsoft.com/office/drawing/2014/main" id="{3FD83D1C-8A8E-4020-B89C-AEB9CC2CE2B8}"/>
            </a:ext>
          </a:extLst>
        </xdr:cNvPr>
        <xdr:cNvSpPr/>
      </xdr:nvSpPr>
      <xdr:spPr>
        <a:xfrm>
          <a:off x="16129000" y="1034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168419</xdr:rowOff>
    </xdr:from>
    <xdr:ext cx="736600" cy="259045"/>
    <xdr:sp macro="" textlink="">
      <xdr:nvSpPr>
        <xdr:cNvPr id="341" name="テキスト ボックス 340">
          <a:extLst>
            <a:ext uri="{FF2B5EF4-FFF2-40B4-BE49-F238E27FC236}">
              <a16:creationId xmlns:a16="http://schemas.microsoft.com/office/drawing/2014/main" id="{1CEF3300-155C-4729-B025-2B368134AC99}"/>
            </a:ext>
          </a:extLst>
        </xdr:cNvPr>
        <xdr:cNvSpPr txBox="1"/>
      </xdr:nvSpPr>
      <xdr:spPr>
        <a:xfrm>
          <a:off x="15798800" y="101125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41199</xdr:rowOff>
    </xdr:from>
    <xdr:to>
      <xdr:col>73</xdr:col>
      <xdr:colOff>44450</xdr:colOff>
      <xdr:row>60</xdr:row>
      <xdr:rowOff>142799</xdr:rowOff>
    </xdr:to>
    <xdr:sp macro="" textlink="">
      <xdr:nvSpPr>
        <xdr:cNvPr id="342" name="楕円 341">
          <a:extLst>
            <a:ext uri="{FF2B5EF4-FFF2-40B4-BE49-F238E27FC236}">
              <a16:creationId xmlns:a16="http://schemas.microsoft.com/office/drawing/2014/main" id="{4282D83A-07EE-4177-A53B-8967B7BBD073}"/>
            </a:ext>
          </a:extLst>
        </xdr:cNvPr>
        <xdr:cNvSpPr/>
      </xdr:nvSpPr>
      <xdr:spPr>
        <a:xfrm>
          <a:off x="15240000" y="10328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152976</xdr:rowOff>
    </xdr:from>
    <xdr:ext cx="762000" cy="259045"/>
    <xdr:sp macro="" textlink="">
      <xdr:nvSpPr>
        <xdr:cNvPr id="343" name="テキスト ボックス 342">
          <a:extLst>
            <a:ext uri="{FF2B5EF4-FFF2-40B4-BE49-F238E27FC236}">
              <a16:creationId xmlns:a16="http://schemas.microsoft.com/office/drawing/2014/main" id="{94F73826-F344-4C48-B88A-855FAC5F0007}"/>
            </a:ext>
          </a:extLst>
        </xdr:cNvPr>
        <xdr:cNvSpPr txBox="1"/>
      </xdr:nvSpPr>
      <xdr:spPr>
        <a:xfrm>
          <a:off x="14909800" y="10097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20930</xdr:rowOff>
    </xdr:from>
    <xdr:to>
      <xdr:col>68</xdr:col>
      <xdr:colOff>203200</xdr:colOff>
      <xdr:row>60</xdr:row>
      <xdr:rowOff>122530</xdr:rowOff>
    </xdr:to>
    <xdr:sp macro="" textlink="">
      <xdr:nvSpPr>
        <xdr:cNvPr id="344" name="楕円 343">
          <a:extLst>
            <a:ext uri="{FF2B5EF4-FFF2-40B4-BE49-F238E27FC236}">
              <a16:creationId xmlns:a16="http://schemas.microsoft.com/office/drawing/2014/main" id="{FDA15027-46D3-434E-94A7-787E34ADDBCB}"/>
            </a:ext>
          </a:extLst>
        </xdr:cNvPr>
        <xdr:cNvSpPr/>
      </xdr:nvSpPr>
      <xdr:spPr>
        <a:xfrm>
          <a:off x="14351000" y="1030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132707</xdr:rowOff>
    </xdr:from>
    <xdr:ext cx="762000" cy="259045"/>
    <xdr:sp macro="" textlink="">
      <xdr:nvSpPr>
        <xdr:cNvPr id="345" name="テキスト ボックス 344">
          <a:extLst>
            <a:ext uri="{FF2B5EF4-FFF2-40B4-BE49-F238E27FC236}">
              <a16:creationId xmlns:a16="http://schemas.microsoft.com/office/drawing/2014/main" id="{9611097C-3124-44E8-ABDA-0B1FE48CFC43}"/>
            </a:ext>
          </a:extLst>
        </xdr:cNvPr>
        <xdr:cNvSpPr txBox="1"/>
      </xdr:nvSpPr>
      <xdr:spPr>
        <a:xfrm>
          <a:off x="14020800" y="10076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45059</xdr:rowOff>
    </xdr:from>
    <xdr:to>
      <xdr:col>64</xdr:col>
      <xdr:colOff>152400</xdr:colOff>
      <xdr:row>60</xdr:row>
      <xdr:rowOff>146659</xdr:rowOff>
    </xdr:to>
    <xdr:sp macro="" textlink="">
      <xdr:nvSpPr>
        <xdr:cNvPr id="346" name="楕円 345">
          <a:extLst>
            <a:ext uri="{FF2B5EF4-FFF2-40B4-BE49-F238E27FC236}">
              <a16:creationId xmlns:a16="http://schemas.microsoft.com/office/drawing/2014/main" id="{C0C4B9EB-52C5-44E2-87FA-F3A7955A5191}"/>
            </a:ext>
          </a:extLst>
        </xdr:cNvPr>
        <xdr:cNvSpPr/>
      </xdr:nvSpPr>
      <xdr:spPr>
        <a:xfrm>
          <a:off x="13462000" y="10332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156836</xdr:rowOff>
    </xdr:from>
    <xdr:ext cx="762000" cy="259045"/>
    <xdr:sp macro="" textlink="">
      <xdr:nvSpPr>
        <xdr:cNvPr id="347" name="テキスト ボックス 346">
          <a:extLst>
            <a:ext uri="{FF2B5EF4-FFF2-40B4-BE49-F238E27FC236}">
              <a16:creationId xmlns:a16="http://schemas.microsoft.com/office/drawing/2014/main" id="{AD03D2B6-E23E-40DD-9ECE-24669FCDFB46}"/>
            </a:ext>
          </a:extLst>
        </xdr:cNvPr>
        <xdr:cNvSpPr txBox="1"/>
      </xdr:nvSpPr>
      <xdr:spPr>
        <a:xfrm>
          <a:off x="13131800" y="10100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21B9A594-42E2-4D70-8103-16E159AB434B}"/>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15CF8DD9-AC8A-4DAB-8FDC-04298F42CF16}"/>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BF802611-9AA5-42FB-88E5-E73CF4B0DE7D}"/>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AD5A7E68-F388-48BE-9E33-19236A5C512F}"/>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F2C35D5B-6050-4D0E-BEA7-801108FF7F2C}"/>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DE46DE33-147F-4F25-AFEA-546A5DE1A4D8}"/>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45BBD17D-2B9C-49CC-9D4C-F9DA62271C1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25D40D45-DD65-4DCB-8CF1-12BA36D654BB}"/>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6F0E5792-3441-4CA3-A9C0-62F47F5F2029}"/>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6811148B-7D53-46C4-9354-3FD070CD0D0A}"/>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C95E689A-3D8E-4BD8-ACE9-96B23588BC39}"/>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28A744C4-5E63-439B-AE45-0086E479DE3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A1CAE91E-E216-46C7-8685-907C1D6088A9}"/>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２．４ポイント下回っているが、全国平均より０．７％ポイント高い数値となっている。これは、公営企業会計である農業集落排水事業に要する経費の財源とする地方債償還の財源に充てたと認められる繰入金が１億３，４７１万円と大きいことが一つの要因となっている。また、中学校校舎等改築事業（７億６，０００万円の起債に係る償還金）も大きく影響している。</a:t>
          </a:r>
        </a:p>
        <a:p>
          <a:r>
            <a:rPr kumimoji="1" lang="ja-JP" altLang="en-US" sz="1300">
              <a:latin typeface="ＭＳ Ｐゴシック" panose="020B0600070205080204" pitchFamily="50" charset="-128"/>
              <a:ea typeface="ＭＳ Ｐゴシック" panose="020B0600070205080204" pitchFamily="50" charset="-128"/>
            </a:rPr>
            <a:t>令和２年度から役場庁舎建設事業に着手したが、他事業も含め起債に大きく頼ることのない財政運営に努める。</a:t>
          </a: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76C7FDE1-C10B-47EA-A278-7B33458F8E19}"/>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2FDB86A2-1F24-4485-9C85-29A71E279893}"/>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22DC363C-F599-4760-8B56-209BB367EC71}"/>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B6C91408-AD74-405A-9A74-63682C83A481}"/>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75CB455F-BB0E-46DE-BB45-913FBC5DAFE4}"/>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7BA522C3-1F8D-476F-BBA8-7C5011E05F96}"/>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5EA3319E-E289-4298-98AB-089FC16C0ED1}"/>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A37F03E7-5F46-471B-875C-1FA8E2F48AA7}"/>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8634C1FC-FB7A-41BF-8AD3-2EAC9711936D}"/>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3601A511-F2C9-4416-B9C2-B4E1F03781B2}"/>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2C61D8D7-EBE8-4A18-931A-A4DA0BD6041F}"/>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50E3E1A8-1790-4061-A7C1-6A1316D6428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3" name="テキスト ボックス 372">
          <a:extLst>
            <a:ext uri="{FF2B5EF4-FFF2-40B4-BE49-F238E27FC236}">
              <a16:creationId xmlns:a16="http://schemas.microsoft.com/office/drawing/2014/main" id="{2689AB8D-D896-4465-AD3A-A9F5C9ABE9EF}"/>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5AB63977-9F00-4EAC-80DE-C6D96F3E4607}"/>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E73C7328-ACBD-4E64-BF69-04DC1CE0BA6A}"/>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96943</xdr:rowOff>
    </xdr:from>
    <xdr:to>
      <xdr:col>81</xdr:col>
      <xdr:colOff>44450</xdr:colOff>
      <xdr:row>43</xdr:row>
      <xdr:rowOff>143510</xdr:rowOff>
    </xdr:to>
    <xdr:cxnSp macro="">
      <xdr:nvCxnSpPr>
        <xdr:cNvPr id="376" name="直線コネクタ 375">
          <a:extLst>
            <a:ext uri="{FF2B5EF4-FFF2-40B4-BE49-F238E27FC236}">
              <a16:creationId xmlns:a16="http://schemas.microsoft.com/office/drawing/2014/main" id="{8F3C8DAF-F59D-4057-A2C6-A058B3223F51}"/>
            </a:ext>
          </a:extLst>
        </xdr:cNvPr>
        <xdr:cNvCxnSpPr/>
      </xdr:nvCxnSpPr>
      <xdr:spPr>
        <a:xfrm flipV="1">
          <a:off x="17018000" y="6269143"/>
          <a:ext cx="0" cy="12467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77" name="公債費負担の状況最小値テキスト">
          <a:extLst>
            <a:ext uri="{FF2B5EF4-FFF2-40B4-BE49-F238E27FC236}">
              <a16:creationId xmlns:a16="http://schemas.microsoft.com/office/drawing/2014/main" id="{80F2656D-3BE0-4E41-A461-3760A07EA924}"/>
            </a:ext>
          </a:extLst>
        </xdr:cNvPr>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78" name="直線コネクタ 377">
          <a:extLst>
            <a:ext uri="{FF2B5EF4-FFF2-40B4-BE49-F238E27FC236}">
              <a16:creationId xmlns:a16="http://schemas.microsoft.com/office/drawing/2014/main" id="{A9DE8B30-59D7-4839-9100-91DCEFBD05F3}"/>
            </a:ext>
          </a:extLst>
        </xdr:cNvPr>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11870</xdr:rowOff>
    </xdr:from>
    <xdr:ext cx="762000" cy="259045"/>
    <xdr:sp macro="" textlink="">
      <xdr:nvSpPr>
        <xdr:cNvPr id="379" name="公債費負担の状況最大値テキスト">
          <a:extLst>
            <a:ext uri="{FF2B5EF4-FFF2-40B4-BE49-F238E27FC236}">
              <a16:creationId xmlns:a16="http://schemas.microsoft.com/office/drawing/2014/main" id="{81E2D9B0-324E-45AB-B19C-78FECF230E9B}"/>
            </a:ext>
          </a:extLst>
        </xdr:cNvPr>
        <xdr:cNvSpPr txBox="1"/>
      </xdr:nvSpPr>
      <xdr:spPr>
        <a:xfrm>
          <a:off x="17106900" y="601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96943</xdr:rowOff>
    </xdr:from>
    <xdr:to>
      <xdr:col>81</xdr:col>
      <xdr:colOff>133350</xdr:colOff>
      <xdr:row>36</xdr:row>
      <xdr:rowOff>96943</xdr:rowOff>
    </xdr:to>
    <xdr:cxnSp macro="">
      <xdr:nvCxnSpPr>
        <xdr:cNvPr id="380" name="直線コネクタ 379">
          <a:extLst>
            <a:ext uri="{FF2B5EF4-FFF2-40B4-BE49-F238E27FC236}">
              <a16:creationId xmlns:a16="http://schemas.microsoft.com/office/drawing/2014/main" id="{26BD5379-166D-4022-B088-A19DF311534E}"/>
            </a:ext>
          </a:extLst>
        </xdr:cNvPr>
        <xdr:cNvCxnSpPr/>
      </xdr:nvCxnSpPr>
      <xdr:spPr>
        <a:xfrm>
          <a:off x="16929100" y="6269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8890</xdr:rowOff>
    </xdr:from>
    <xdr:to>
      <xdr:col>81</xdr:col>
      <xdr:colOff>44450</xdr:colOff>
      <xdr:row>39</xdr:row>
      <xdr:rowOff>24977</xdr:rowOff>
    </xdr:to>
    <xdr:cxnSp macro="">
      <xdr:nvCxnSpPr>
        <xdr:cNvPr id="381" name="直線コネクタ 380">
          <a:extLst>
            <a:ext uri="{FF2B5EF4-FFF2-40B4-BE49-F238E27FC236}">
              <a16:creationId xmlns:a16="http://schemas.microsoft.com/office/drawing/2014/main" id="{1E83008C-92C1-487C-90F9-9CDEB7DA37B3}"/>
            </a:ext>
          </a:extLst>
        </xdr:cNvPr>
        <xdr:cNvCxnSpPr/>
      </xdr:nvCxnSpPr>
      <xdr:spPr>
        <a:xfrm flipV="1">
          <a:off x="16179800" y="6695440"/>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123207</xdr:rowOff>
    </xdr:from>
    <xdr:ext cx="762000" cy="259045"/>
    <xdr:sp macro="" textlink="">
      <xdr:nvSpPr>
        <xdr:cNvPr id="382" name="公債費負担の状況平均値テキスト">
          <a:extLst>
            <a:ext uri="{FF2B5EF4-FFF2-40B4-BE49-F238E27FC236}">
              <a16:creationId xmlns:a16="http://schemas.microsoft.com/office/drawing/2014/main" id="{3FCE3459-CF38-40CC-808E-8A47D4841728}"/>
            </a:ext>
          </a:extLst>
        </xdr:cNvPr>
        <xdr:cNvSpPr txBox="1"/>
      </xdr:nvSpPr>
      <xdr:spPr>
        <a:xfrm>
          <a:off x="17106900" y="6809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151130</xdr:rowOff>
    </xdr:from>
    <xdr:to>
      <xdr:col>81</xdr:col>
      <xdr:colOff>95250</xdr:colOff>
      <xdr:row>40</xdr:row>
      <xdr:rowOff>81280</xdr:rowOff>
    </xdr:to>
    <xdr:sp macro="" textlink="">
      <xdr:nvSpPr>
        <xdr:cNvPr id="383" name="フローチャート: 判断 382">
          <a:extLst>
            <a:ext uri="{FF2B5EF4-FFF2-40B4-BE49-F238E27FC236}">
              <a16:creationId xmlns:a16="http://schemas.microsoft.com/office/drawing/2014/main" id="{17F81967-C758-43CE-945C-5E0743AB3FC9}"/>
            </a:ext>
          </a:extLst>
        </xdr:cNvPr>
        <xdr:cNvSpPr/>
      </xdr:nvSpPr>
      <xdr:spPr>
        <a:xfrm>
          <a:off x="169672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24977</xdr:rowOff>
    </xdr:from>
    <xdr:to>
      <xdr:col>77</xdr:col>
      <xdr:colOff>44450</xdr:colOff>
      <xdr:row>39</xdr:row>
      <xdr:rowOff>41063</xdr:rowOff>
    </xdr:to>
    <xdr:cxnSp macro="">
      <xdr:nvCxnSpPr>
        <xdr:cNvPr id="384" name="直線コネクタ 383">
          <a:extLst>
            <a:ext uri="{FF2B5EF4-FFF2-40B4-BE49-F238E27FC236}">
              <a16:creationId xmlns:a16="http://schemas.microsoft.com/office/drawing/2014/main" id="{093AFCA8-131C-4DBD-A5F1-082AE5F16702}"/>
            </a:ext>
          </a:extLst>
        </xdr:cNvPr>
        <xdr:cNvCxnSpPr/>
      </xdr:nvCxnSpPr>
      <xdr:spPr>
        <a:xfrm flipV="1">
          <a:off x="15290800" y="6711527"/>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151130</xdr:rowOff>
    </xdr:from>
    <xdr:to>
      <xdr:col>77</xdr:col>
      <xdr:colOff>95250</xdr:colOff>
      <xdr:row>40</xdr:row>
      <xdr:rowOff>81280</xdr:rowOff>
    </xdr:to>
    <xdr:sp macro="" textlink="">
      <xdr:nvSpPr>
        <xdr:cNvPr id="385" name="フローチャート: 判断 384">
          <a:extLst>
            <a:ext uri="{FF2B5EF4-FFF2-40B4-BE49-F238E27FC236}">
              <a16:creationId xmlns:a16="http://schemas.microsoft.com/office/drawing/2014/main" id="{1B5B0FB0-D34C-407A-A8E0-165087E2A8C2}"/>
            </a:ext>
          </a:extLst>
        </xdr:cNvPr>
        <xdr:cNvSpPr/>
      </xdr:nvSpPr>
      <xdr:spPr>
        <a:xfrm>
          <a:off x="16129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66057</xdr:rowOff>
    </xdr:from>
    <xdr:ext cx="736600" cy="259045"/>
    <xdr:sp macro="" textlink="">
      <xdr:nvSpPr>
        <xdr:cNvPr id="386" name="テキスト ボックス 385">
          <a:extLst>
            <a:ext uri="{FF2B5EF4-FFF2-40B4-BE49-F238E27FC236}">
              <a16:creationId xmlns:a16="http://schemas.microsoft.com/office/drawing/2014/main" id="{D10131B1-59D1-4F72-BC76-09074DC875ED}"/>
            </a:ext>
          </a:extLst>
        </xdr:cNvPr>
        <xdr:cNvSpPr txBox="1"/>
      </xdr:nvSpPr>
      <xdr:spPr>
        <a:xfrm>
          <a:off x="15798800" y="6924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41063</xdr:rowOff>
    </xdr:from>
    <xdr:to>
      <xdr:col>72</xdr:col>
      <xdr:colOff>203200</xdr:colOff>
      <xdr:row>39</xdr:row>
      <xdr:rowOff>49106</xdr:rowOff>
    </xdr:to>
    <xdr:cxnSp macro="">
      <xdr:nvCxnSpPr>
        <xdr:cNvPr id="387" name="直線コネクタ 386">
          <a:extLst>
            <a:ext uri="{FF2B5EF4-FFF2-40B4-BE49-F238E27FC236}">
              <a16:creationId xmlns:a16="http://schemas.microsoft.com/office/drawing/2014/main" id="{989FA4CC-DE9B-4974-B6E2-9A0AFEEAEC8D}"/>
            </a:ext>
          </a:extLst>
        </xdr:cNvPr>
        <xdr:cNvCxnSpPr/>
      </xdr:nvCxnSpPr>
      <xdr:spPr>
        <a:xfrm flipV="1">
          <a:off x="14401800" y="6727613"/>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135044</xdr:rowOff>
    </xdr:from>
    <xdr:to>
      <xdr:col>73</xdr:col>
      <xdr:colOff>44450</xdr:colOff>
      <xdr:row>40</xdr:row>
      <xdr:rowOff>65194</xdr:rowOff>
    </xdr:to>
    <xdr:sp macro="" textlink="">
      <xdr:nvSpPr>
        <xdr:cNvPr id="388" name="フローチャート: 判断 387">
          <a:extLst>
            <a:ext uri="{FF2B5EF4-FFF2-40B4-BE49-F238E27FC236}">
              <a16:creationId xmlns:a16="http://schemas.microsoft.com/office/drawing/2014/main" id="{BE6B5C10-2A32-48B5-8DF1-DE1290F9C48F}"/>
            </a:ext>
          </a:extLst>
        </xdr:cNvPr>
        <xdr:cNvSpPr/>
      </xdr:nvSpPr>
      <xdr:spPr>
        <a:xfrm>
          <a:off x="15240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49971</xdr:rowOff>
    </xdr:from>
    <xdr:ext cx="762000" cy="259045"/>
    <xdr:sp macro="" textlink="">
      <xdr:nvSpPr>
        <xdr:cNvPr id="389" name="テキスト ボックス 388">
          <a:extLst>
            <a:ext uri="{FF2B5EF4-FFF2-40B4-BE49-F238E27FC236}">
              <a16:creationId xmlns:a16="http://schemas.microsoft.com/office/drawing/2014/main" id="{99B4FBD3-8568-4E6B-97E8-9507CEAB260F}"/>
            </a:ext>
          </a:extLst>
        </xdr:cNvPr>
        <xdr:cNvSpPr txBox="1"/>
      </xdr:nvSpPr>
      <xdr:spPr>
        <a:xfrm>
          <a:off x="14909800" y="690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49106</xdr:rowOff>
    </xdr:from>
    <xdr:to>
      <xdr:col>68</xdr:col>
      <xdr:colOff>152400</xdr:colOff>
      <xdr:row>39</xdr:row>
      <xdr:rowOff>105410</xdr:rowOff>
    </xdr:to>
    <xdr:cxnSp macro="">
      <xdr:nvCxnSpPr>
        <xdr:cNvPr id="390" name="直線コネクタ 389">
          <a:extLst>
            <a:ext uri="{FF2B5EF4-FFF2-40B4-BE49-F238E27FC236}">
              <a16:creationId xmlns:a16="http://schemas.microsoft.com/office/drawing/2014/main" id="{E5FAE54A-B871-4891-A069-4C2DCEFCAAAB}"/>
            </a:ext>
          </a:extLst>
        </xdr:cNvPr>
        <xdr:cNvCxnSpPr/>
      </xdr:nvCxnSpPr>
      <xdr:spPr>
        <a:xfrm flipV="1">
          <a:off x="13512800" y="6735656"/>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127000</xdr:rowOff>
    </xdr:from>
    <xdr:to>
      <xdr:col>68</xdr:col>
      <xdr:colOff>203200</xdr:colOff>
      <xdr:row>40</xdr:row>
      <xdr:rowOff>57150</xdr:rowOff>
    </xdr:to>
    <xdr:sp macro="" textlink="">
      <xdr:nvSpPr>
        <xdr:cNvPr id="391" name="フローチャート: 判断 390">
          <a:extLst>
            <a:ext uri="{FF2B5EF4-FFF2-40B4-BE49-F238E27FC236}">
              <a16:creationId xmlns:a16="http://schemas.microsoft.com/office/drawing/2014/main" id="{54296322-439A-4699-8DB3-54E805F41BB1}"/>
            </a:ext>
          </a:extLst>
        </xdr:cNvPr>
        <xdr:cNvSpPr/>
      </xdr:nvSpPr>
      <xdr:spPr>
        <a:xfrm>
          <a:off x="14351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41927</xdr:rowOff>
    </xdr:from>
    <xdr:ext cx="762000" cy="259045"/>
    <xdr:sp macro="" textlink="">
      <xdr:nvSpPr>
        <xdr:cNvPr id="392" name="テキスト ボックス 391">
          <a:extLst>
            <a:ext uri="{FF2B5EF4-FFF2-40B4-BE49-F238E27FC236}">
              <a16:creationId xmlns:a16="http://schemas.microsoft.com/office/drawing/2014/main" id="{FD61D03E-188E-4D74-BDED-686201B62FC2}"/>
            </a:ext>
          </a:extLst>
        </xdr:cNvPr>
        <xdr:cNvSpPr txBox="1"/>
      </xdr:nvSpPr>
      <xdr:spPr>
        <a:xfrm>
          <a:off x="140208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135044</xdr:rowOff>
    </xdr:from>
    <xdr:to>
      <xdr:col>64</xdr:col>
      <xdr:colOff>152400</xdr:colOff>
      <xdr:row>40</xdr:row>
      <xdr:rowOff>65194</xdr:rowOff>
    </xdr:to>
    <xdr:sp macro="" textlink="">
      <xdr:nvSpPr>
        <xdr:cNvPr id="393" name="フローチャート: 判断 392">
          <a:extLst>
            <a:ext uri="{FF2B5EF4-FFF2-40B4-BE49-F238E27FC236}">
              <a16:creationId xmlns:a16="http://schemas.microsoft.com/office/drawing/2014/main" id="{C07C6F20-4921-4BAD-B3CA-89483F3E5165}"/>
            </a:ext>
          </a:extLst>
        </xdr:cNvPr>
        <xdr:cNvSpPr/>
      </xdr:nvSpPr>
      <xdr:spPr>
        <a:xfrm>
          <a:off x="13462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49971</xdr:rowOff>
    </xdr:from>
    <xdr:ext cx="762000" cy="259045"/>
    <xdr:sp macro="" textlink="">
      <xdr:nvSpPr>
        <xdr:cNvPr id="394" name="テキスト ボックス 393">
          <a:extLst>
            <a:ext uri="{FF2B5EF4-FFF2-40B4-BE49-F238E27FC236}">
              <a16:creationId xmlns:a16="http://schemas.microsoft.com/office/drawing/2014/main" id="{BCBCE8EF-4F25-4390-BA0B-37A3C863E55B}"/>
            </a:ext>
          </a:extLst>
        </xdr:cNvPr>
        <xdr:cNvSpPr txBox="1"/>
      </xdr:nvSpPr>
      <xdr:spPr>
        <a:xfrm>
          <a:off x="13131800" y="690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5A612968-B5EF-4F7B-8EE2-19741AD7F55F}"/>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75A92181-6848-4B86-88A9-484E0E63909A}"/>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579A6A89-D8D8-4699-A28B-5F01D4159593}"/>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EB6E05C2-E384-40DA-8637-C0FC455D864E}"/>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4D14EB7F-15E0-4C2A-9364-0BC5C006163F}"/>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129540</xdr:rowOff>
    </xdr:from>
    <xdr:to>
      <xdr:col>81</xdr:col>
      <xdr:colOff>95250</xdr:colOff>
      <xdr:row>39</xdr:row>
      <xdr:rowOff>59690</xdr:rowOff>
    </xdr:to>
    <xdr:sp macro="" textlink="">
      <xdr:nvSpPr>
        <xdr:cNvPr id="400" name="楕円 399">
          <a:extLst>
            <a:ext uri="{FF2B5EF4-FFF2-40B4-BE49-F238E27FC236}">
              <a16:creationId xmlns:a16="http://schemas.microsoft.com/office/drawing/2014/main" id="{3AABB304-7617-48CA-A9D7-CF59575B86D6}"/>
            </a:ext>
          </a:extLst>
        </xdr:cNvPr>
        <xdr:cNvSpPr/>
      </xdr:nvSpPr>
      <xdr:spPr>
        <a:xfrm>
          <a:off x="169672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146067</xdr:rowOff>
    </xdr:from>
    <xdr:ext cx="762000" cy="259045"/>
    <xdr:sp macro="" textlink="">
      <xdr:nvSpPr>
        <xdr:cNvPr id="401" name="公債費負担の状況該当値テキスト">
          <a:extLst>
            <a:ext uri="{FF2B5EF4-FFF2-40B4-BE49-F238E27FC236}">
              <a16:creationId xmlns:a16="http://schemas.microsoft.com/office/drawing/2014/main" id="{ED27495B-AD62-4CF5-B048-18BD2C9E321B}"/>
            </a:ext>
          </a:extLst>
        </xdr:cNvPr>
        <xdr:cNvSpPr txBox="1"/>
      </xdr:nvSpPr>
      <xdr:spPr>
        <a:xfrm>
          <a:off x="17106900" y="648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145627</xdr:rowOff>
    </xdr:from>
    <xdr:to>
      <xdr:col>77</xdr:col>
      <xdr:colOff>95250</xdr:colOff>
      <xdr:row>39</xdr:row>
      <xdr:rowOff>75777</xdr:rowOff>
    </xdr:to>
    <xdr:sp macro="" textlink="">
      <xdr:nvSpPr>
        <xdr:cNvPr id="402" name="楕円 401">
          <a:extLst>
            <a:ext uri="{FF2B5EF4-FFF2-40B4-BE49-F238E27FC236}">
              <a16:creationId xmlns:a16="http://schemas.microsoft.com/office/drawing/2014/main" id="{639A4B76-9BA5-473F-B29D-CDB3618F6336}"/>
            </a:ext>
          </a:extLst>
        </xdr:cNvPr>
        <xdr:cNvSpPr/>
      </xdr:nvSpPr>
      <xdr:spPr>
        <a:xfrm>
          <a:off x="16129000" y="666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85954</xdr:rowOff>
    </xdr:from>
    <xdr:ext cx="736600" cy="259045"/>
    <xdr:sp macro="" textlink="">
      <xdr:nvSpPr>
        <xdr:cNvPr id="403" name="テキスト ボックス 402">
          <a:extLst>
            <a:ext uri="{FF2B5EF4-FFF2-40B4-BE49-F238E27FC236}">
              <a16:creationId xmlns:a16="http://schemas.microsoft.com/office/drawing/2014/main" id="{F426027D-36D5-477A-A911-3BFB23BE4F06}"/>
            </a:ext>
          </a:extLst>
        </xdr:cNvPr>
        <xdr:cNvSpPr txBox="1"/>
      </xdr:nvSpPr>
      <xdr:spPr>
        <a:xfrm>
          <a:off x="15798800" y="64296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161713</xdr:rowOff>
    </xdr:from>
    <xdr:to>
      <xdr:col>73</xdr:col>
      <xdr:colOff>44450</xdr:colOff>
      <xdr:row>39</xdr:row>
      <xdr:rowOff>91863</xdr:rowOff>
    </xdr:to>
    <xdr:sp macro="" textlink="">
      <xdr:nvSpPr>
        <xdr:cNvPr id="404" name="楕円 403">
          <a:extLst>
            <a:ext uri="{FF2B5EF4-FFF2-40B4-BE49-F238E27FC236}">
              <a16:creationId xmlns:a16="http://schemas.microsoft.com/office/drawing/2014/main" id="{A770C578-8580-41A5-B437-6131526FD3FB}"/>
            </a:ext>
          </a:extLst>
        </xdr:cNvPr>
        <xdr:cNvSpPr/>
      </xdr:nvSpPr>
      <xdr:spPr>
        <a:xfrm>
          <a:off x="15240000" y="667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102040</xdr:rowOff>
    </xdr:from>
    <xdr:ext cx="762000" cy="259045"/>
    <xdr:sp macro="" textlink="">
      <xdr:nvSpPr>
        <xdr:cNvPr id="405" name="テキスト ボックス 404">
          <a:extLst>
            <a:ext uri="{FF2B5EF4-FFF2-40B4-BE49-F238E27FC236}">
              <a16:creationId xmlns:a16="http://schemas.microsoft.com/office/drawing/2014/main" id="{15AD250E-9068-48B4-AE66-E5EE40A2ABE2}"/>
            </a:ext>
          </a:extLst>
        </xdr:cNvPr>
        <xdr:cNvSpPr txBox="1"/>
      </xdr:nvSpPr>
      <xdr:spPr>
        <a:xfrm>
          <a:off x="14909800" y="6445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169756</xdr:rowOff>
    </xdr:from>
    <xdr:to>
      <xdr:col>68</xdr:col>
      <xdr:colOff>203200</xdr:colOff>
      <xdr:row>39</xdr:row>
      <xdr:rowOff>99906</xdr:rowOff>
    </xdr:to>
    <xdr:sp macro="" textlink="">
      <xdr:nvSpPr>
        <xdr:cNvPr id="406" name="楕円 405">
          <a:extLst>
            <a:ext uri="{FF2B5EF4-FFF2-40B4-BE49-F238E27FC236}">
              <a16:creationId xmlns:a16="http://schemas.microsoft.com/office/drawing/2014/main" id="{501C5E69-366C-4377-9FDB-E61253E7C3A6}"/>
            </a:ext>
          </a:extLst>
        </xdr:cNvPr>
        <xdr:cNvSpPr/>
      </xdr:nvSpPr>
      <xdr:spPr>
        <a:xfrm>
          <a:off x="14351000" y="668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110083</xdr:rowOff>
    </xdr:from>
    <xdr:ext cx="762000" cy="259045"/>
    <xdr:sp macro="" textlink="">
      <xdr:nvSpPr>
        <xdr:cNvPr id="407" name="テキスト ボックス 406">
          <a:extLst>
            <a:ext uri="{FF2B5EF4-FFF2-40B4-BE49-F238E27FC236}">
              <a16:creationId xmlns:a16="http://schemas.microsoft.com/office/drawing/2014/main" id="{F3534494-6867-4B13-972F-46E8AF6C3626}"/>
            </a:ext>
          </a:extLst>
        </xdr:cNvPr>
        <xdr:cNvSpPr txBox="1"/>
      </xdr:nvSpPr>
      <xdr:spPr>
        <a:xfrm>
          <a:off x="14020800" y="6453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54610</xdr:rowOff>
    </xdr:from>
    <xdr:to>
      <xdr:col>64</xdr:col>
      <xdr:colOff>152400</xdr:colOff>
      <xdr:row>39</xdr:row>
      <xdr:rowOff>156210</xdr:rowOff>
    </xdr:to>
    <xdr:sp macro="" textlink="">
      <xdr:nvSpPr>
        <xdr:cNvPr id="408" name="楕円 407">
          <a:extLst>
            <a:ext uri="{FF2B5EF4-FFF2-40B4-BE49-F238E27FC236}">
              <a16:creationId xmlns:a16="http://schemas.microsoft.com/office/drawing/2014/main" id="{E58F5E47-DA42-4C03-B3EE-99006A34F579}"/>
            </a:ext>
          </a:extLst>
        </xdr:cNvPr>
        <xdr:cNvSpPr/>
      </xdr:nvSpPr>
      <xdr:spPr>
        <a:xfrm>
          <a:off x="13462000" y="674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166387</xdr:rowOff>
    </xdr:from>
    <xdr:ext cx="762000" cy="259045"/>
    <xdr:sp macro="" textlink="">
      <xdr:nvSpPr>
        <xdr:cNvPr id="409" name="テキスト ボックス 408">
          <a:extLst>
            <a:ext uri="{FF2B5EF4-FFF2-40B4-BE49-F238E27FC236}">
              <a16:creationId xmlns:a16="http://schemas.microsoft.com/office/drawing/2014/main" id="{A72D7C95-84A7-422E-A44B-5C4A7B26D0E0}"/>
            </a:ext>
          </a:extLst>
        </xdr:cNvPr>
        <xdr:cNvSpPr txBox="1"/>
      </xdr:nvSpPr>
      <xdr:spPr>
        <a:xfrm>
          <a:off x="131318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6BFD2D6A-9F91-4373-9F2E-D8B8C6445ED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65DD4864-8C72-4CBB-8D54-8BB34D0796AC}"/>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30BFCC80-8012-41E0-A739-9761677C91D9}"/>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819694EF-B955-45BA-8021-9FF9A189115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7B376612-1E24-4BE6-8645-30AB705C7974}"/>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22A99AC-4630-45F0-B0F3-D85AC9587B21}"/>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FACF3F56-32BA-4DB6-A2E0-6638CC3657E1}"/>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6EF92DB3-C30D-49FD-8002-1C79E99564BF}"/>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A985E4C0-6EA9-41FC-A061-B8895EF047DF}"/>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44891282-FE5E-49D0-9528-8A485C3FD72A}"/>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88555D3E-4D8E-4C45-8330-F380810D886C}"/>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1C99F1A2-7101-4EAF-9EBE-26EAFAFB81E7}"/>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7C541027-277A-4560-8445-9A8CAF67EE84}"/>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６．８ポイント上回っている。これは過去からの地方債借入が影響しているが、ここ数年は地方債の発行や債務負担行為の新規設定を控えるなど改善傾向にある。また令和２年度は将来負担額に充当可能な財源である財政調整基金を取崩し以上に積立てたことが主な要因で前年度比１１．８ポイント減となった。令和２年度から着手した役場庁舎建設事業は、地方債を主な財源としているため、今後、将来負担比率の上昇が見込まれ、後世代への負担を少しでも軽減できるよう、その他地方債の発行を抑制するとともに事業の実施に当たって点検を行い財政健全化を図る。</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4D795C36-9187-47DC-9F35-809D5A8A89DA}"/>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30403222-D227-4CDF-B7A3-96D2684D0FE6}"/>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7AC752BA-A380-4371-B8AF-95FF72A0213E}"/>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3E9B289C-64DE-4AC2-9CF3-39FBDAF7DDA7}"/>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F4DAE697-4645-4B35-B8D6-75F5DCD5975D}"/>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11401862-A149-468C-8465-F470618CE7F6}"/>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AB6D4800-E845-4458-887A-F2F410DAB7CF}"/>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C1A1A04C-1367-4B3D-A8E6-1B11B194D154}"/>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663A9E69-90FC-4969-8CC3-63BFC697BB33}"/>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F7E87E48-CC36-4A14-BEB9-356750498F01}"/>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BB097E41-874F-4FE9-895C-8C90C34B1774}"/>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DD42FC8F-E78F-491B-A61B-2754B34852EC}"/>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A5C1FBAF-60BA-46CB-98C3-21BAC6296FE9}"/>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F5E0E0E4-0CF6-411D-88A4-F596FE696BF9}"/>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D5DF3788-3B21-4A4C-9B54-E9E99DB5265D}"/>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E4EAAF39-C3E5-4C93-957B-88C90B7F18D9}"/>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6AEA5CB2-ABDE-43CE-8497-2B51A25B4993}"/>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151130</xdr:rowOff>
    </xdr:to>
    <xdr:cxnSp macro="">
      <xdr:nvCxnSpPr>
        <xdr:cNvPr id="440" name="直線コネクタ 439">
          <a:extLst>
            <a:ext uri="{FF2B5EF4-FFF2-40B4-BE49-F238E27FC236}">
              <a16:creationId xmlns:a16="http://schemas.microsoft.com/office/drawing/2014/main" id="{026075F1-8AB2-4CB9-8971-C4ED393DF24F}"/>
            </a:ext>
          </a:extLst>
        </xdr:cNvPr>
        <xdr:cNvCxnSpPr/>
      </xdr:nvCxnSpPr>
      <xdr:spPr>
        <a:xfrm flipV="1">
          <a:off x="17018000" y="2313214"/>
          <a:ext cx="0" cy="16098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123207</xdr:rowOff>
    </xdr:from>
    <xdr:ext cx="762000" cy="259045"/>
    <xdr:sp macro="" textlink="">
      <xdr:nvSpPr>
        <xdr:cNvPr id="441" name="将来負担の状況最小値テキスト">
          <a:extLst>
            <a:ext uri="{FF2B5EF4-FFF2-40B4-BE49-F238E27FC236}">
              <a16:creationId xmlns:a16="http://schemas.microsoft.com/office/drawing/2014/main" id="{D9C6E3D9-70AF-4F00-B80A-F7C61F364106}"/>
            </a:ext>
          </a:extLst>
        </xdr:cNvPr>
        <xdr:cNvSpPr txBox="1"/>
      </xdr:nvSpPr>
      <xdr:spPr>
        <a:xfrm>
          <a:off x="17106900" y="389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151130</xdr:rowOff>
    </xdr:from>
    <xdr:to>
      <xdr:col>81</xdr:col>
      <xdr:colOff>133350</xdr:colOff>
      <xdr:row>22</xdr:row>
      <xdr:rowOff>151130</xdr:rowOff>
    </xdr:to>
    <xdr:cxnSp macro="">
      <xdr:nvCxnSpPr>
        <xdr:cNvPr id="442" name="直線コネクタ 441">
          <a:extLst>
            <a:ext uri="{FF2B5EF4-FFF2-40B4-BE49-F238E27FC236}">
              <a16:creationId xmlns:a16="http://schemas.microsoft.com/office/drawing/2014/main" id="{773D691D-3D92-4BBF-9A5D-D836375A5A8E}"/>
            </a:ext>
          </a:extLst>
        </xdr:cNvPr>
        <xdr:cNvCxnSpPr/>
      </xdr:nvCxnSpPr>
      <xdr:spPr>
        <a:xfrm>
          <a:off x="16929100" y="392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a:extLst>
            <a:ext uri="{FF2B5EF4-FFF2-40B4-BE49-F238E27FC236}">
              <a16:creationId xmlns:a16="http://schemas.microsoft.com/office/drawing/2014/main" id="{3862ABDE-0B90-4054-A1EB-02970A370BB9}"/>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F07B73AE-0BC3-4F14-BD74-E38F899E7006}"/>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30117</xdr:rowOff>
    </xdr:from>
    <xdr:to>
      <xdr:col>81</xdr:col>
      <xdr:colOff>44450</xdr:colOff>
      <xdr:row>14</xdr:row>
      <xdr:rowOff>165705</xdr:rowOff>
    </xdr:to>
    <xdr:cxnSp macro="">
      <xdr:nvCxnSpPr>
        <xdr:cNvPr id="445" name="直線コネクタ 444">
          <a:extLst>
            <a:ext uri="{FF2B5EF4-FFF2-40B4-BE49-F238E27FC236}">
              <a16:creationId xmlns:a16="http://schemas.microsoft.com/office/drawing/2014/main" id="{04EA6944-E88F-4225-AEE7-4D8D825C0D00}"/>
            </a:ext>
          </a:extLst>
        </xdr:cNvPr>
        <xdr:cNvCxnSpPr/>
      </xdr:nvCxnSpPr>
      <xdr:spPr>
        <a:xfrm flipV="1">
          <a:off x="16179800" y="2430417"/>
          <a:ext cx="838200" cy="135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113591</xdr:rowOff>
    </xdr:from>
    <xdr:ext cx="762000" cy="259045"/>
    <xdr:sp macro="" textlink="">
      <xdr:nvSpPr>
        <xdr:cNvPr id="446" name="将来負担の状況平均値テキスト">
          <a:extLst>
            <a:ext uri="{FF2B5EF4-FFF2-40B4-BE49-F238E27FC236}">
              <a16:creationId xmlns:a16="http://schemas.microsoft.com/office/drawing/2014/main" id="{0634AA07-6CED-4CC3-96CA-7F3555211543}"/>
            </a:ext>
          </a:extLst>
        </xdr:cNvPr>
        <xdr:cNvSpPr txBox="1"/>
      </xdr:nvSpPr>
      <xdr:spPr>
        <a:xfrm>
          <a:off x="17106900" y="2170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72632</xdr:rowOff>
    </xdr:from>
    <xdr:to>
      <xdr:col>81</xdr:col>
      <xdr:colOff>95250</xdr:colOff>
      <xdr:row>14</xdr:row>
      <xdr:rowOff>2782</xdr:rowOff>
    </xdr:to>
    <xdr:sp macro="" textlink="">
      <xdr:nvSpPr>
        <xdr:cNvPr id="447" name="フローチャート: 判断 446">
          <a:extLst>
            <a:ext uri="{FF2B5EF4-FFF2-40B4-BE49-F238E27FC236}">
              <a16:creationId xmlns:a16="http://schemas.microsoft.com/office/drawing/2014/main" id="{D9B5E0A8-320D-4DB5-A996-905A22D3BC65}"/>
            </a:ext>
          </a:extLst>
        </xdr:cNvPr>
        <xdr:cNvSpPr/>
      </xdr:nvSpPr>
      <xdr:spPr>
        <a:xfrm>
          <a:off x="16967200" y="2301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131233</xdr:rowOff>
    </xdr:from>
    <xdr:to>
      <xdr:col>77</xdr:col>
      <xdr:colOff>44450</xdr:colOff>
      <xdr:row>14</xdr:row>
      <xdr:rowOff>165705</xdr:rowOff>
    </xdr:to>
    <xdr:cxnSp macro="">
      <xdr:nvCxnSpPr>
        <xdr:cNvPr id="448" name="直線コネクタ 447">
          <a:extLst>
            <a:ext uri="{FF2B5EF4-FFF2-40B4-BE49-F238E27FC236}">
              <a16:creationId xmlns:a16="http://schemas.microsoft.com/office/drawing/2014/main" id="{C72545B2-B854-49D7-AD47-8B098AE9EA37}"/>
            </a:ext>
          </a:extLst>
        </xdr:cNvPr>
        <xdr:cNvCxnSpPr/>
      </xdr:nvCxnSpPr>
      <xdr:spPr>
        <a:xfrm>
          <a:off x="15290800" y="2531533"/>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70334</xdr:rowOff>
    </xdr:from>
    <xdr:to>
      <xdr:col>77</xdr:col>
      <xdr:colOff>95250</xdr:colOff>
      <xdr:row>14</xdr:row>
      <xdr:rowOff>484</xdr:rowOff>
    </xdr:to>
    <xdr:sp macro="" textlink="">
      <xdr:nvSpPr>
        <xdr:cNvPr id="449" name="フローチャート: 判断 448">
          <a:extLst>
            <a:ext uri="{FF2B5EF4-FFF2-40B4-BE49-F238E27FC236}">
              <a16:creationId xmlns:a16="http://schemas.microsoft.com/office/drawing/2014/main" id="{316DF655-50F3-41A1-B2D8-09123D803541}"/>
            </a:ext>
          </a:extLst>
        </xdr:cNvPr>
        <xdr:cNvSpPr/>
      </xdr:nvSpPr>
      <xdr:spPr>
        <a:xfrm>
          <a:off x="16129000" y="229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10661</xdr:rowOff>
    </xdr:from>
    <xdr:ext cx="736600" cy="259045"/>
    <xdr:sp macro="" textlink="">
      <xdr:nvSpPr>
        <xdr:cNvPr id="450" name="テキスト ボックス 449">
          <a:extLst>
            <a:ext uri="{FF2B5EF4-FFF2-40B4-BE49-F238E27FC236}">
              <a16:creationId xmlns:a16="http://schemas.microsoft.com/office/drawing/2014/main" id="{0EF1357E-B7A6-4A31-AB9D-BC04819BB873}"/>
            </a:ext>
          </a:extLst>
        </xdr:cNvPr>
        <xdr:cNvSpPr txBox="1"/>
      </xdr:nvSpPr>
      <xdr:spPr>
        <a:xfrm>
          <a:off x="15798800" y="20680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131233</xdr:rowOff>
    </xdr:from>
    <xdr:to>
      <xdr:col>72</xdr:col>
      <xdr:colOff>203200</xdr:colOff>
      <xdr:row>15</xdr:row>
      <xdr:rowOff>152823</xdr:rowOff>
    </xdr:to>
    <xdr:cxnSp macro="">
      <xdr:nvCxnSpPr>
        <xdr:cNvPr id="451" name="直線コネクタ 450">
          <a:extLst>
            <a:ext uri="{FF2B5EF4-FFF2-40B4-BE49-F238E27FC236}">
              <a16:creationId xmlns:a16="http://schemas.microsoft.com/office/drawing/2014/main" id="{8EA55EA2-993C-485A-B5A7-F04E4B1E7D9B}"/>
            </a:ext>
          </a:extLst>
        </xdr:cNvPr>
        <xdr:cNvCxnSpPr/>
      </xdr:nvCxnSpPr>
      <xdr:spPr>
        <a:xfrm flipV="1">
          <a:off x="14401800" y="2531533"/>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122041</xdr:rowOff>
    </xdr:from>
    <xdr:to>
      <xdr:col>73</xdr:col>
      <xdr:colOff>44450</xdr:colOff>
      <xdr:row>14</xdr:row>
      <xdr:rowOff>52191</xdr:rowOff>
    </xdr:to>
    <xdr:sp macro="" textlink="">
      <xdr:nvSpPr>
        <xdr:cNvPr id="452" name="フローチャート: 判断 451">
          <a:extLst>
            <a:ext uri="{FF2B5EF4-FFF2-40B4-BE49-F238E27FC236}">
              <a16:creationId xmlns:a16="http://schemas.microsoft.com/office/drawing/2014/main" id="{0EC7EC19-53CC-41AA-B2C5-A758BEA763FF}"/>
            </a:ext>
          </a:extLst>
        </xdr:cNvPr>
        <xdr:cNvSpPr/>
      </xdr:nvSpPr>
      <xdr:spPr>
        <a:xfrm>
          <a:off x="15240000" y="2350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62368</xdr:rowOff>
    </xdr:from>
    <xdr:ext cx="762000" cy="259045"/>
    <xdr:sp macro="" textlink="">
      <xdr:nvSpPr>
        <xdr:cNvPr id="453" name="テキスト ボックス 452">
          <a:extLst>
            <a:ext uri="{FF2B5EF4-FFF2-40B4-BE49-F238E27FC236}">
              <a16:creationId xmlns:a16="http://schemas.microsoft.com/office/drawing/2014/main" id="{8A8CAF0D-1CDA-42D9-8C60-EDDE3ACC863E}"/>
            </a:ext>
          </a:extLst>
        </xdr:cNvPr>
        <xdr:cNvSpPr txBox="1"/>
      </xdr:nvSpPr>
      <xdr:spPr>
        <a:xfrm>
          <a:off x="14909800" y="2119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152823</xdr:rowOff>
    </xdr:from>
    <xdr:to>
      <xdr:col>68</xdr:col>
      <xdr:colOff>152400</xdr:colOff>
      <xdr:row>16</xdr:row>
      <xdr:rowOff>115812</xdr:rowOff>
    </xdr:to>
    <xdr:cxnSp macro="">
      <xdr:nvCxnSpPr>
        <xdr:cNvPr id="454" name="直線コネクタ 453">
          <a:extLst>
            <a:ext uri="{FF2B5EF4-FFF2-40B4-BE49-F238E27FC236}">
              <a16:creationId xmlns:a16="http://schemas.microsoft.com/office/drawing/2014/main" id="{FEE3566D-3C24-462F-A104-2AA74B2EA351}"/>
            </a:ext>
          </a:extLst>
        </xdr:cNvPr>
        <xdr:cNvCxnSpPr/>
      </xdr:nvCxnSpPr>
      <xdr:spPr>
        <a:xfrm flipV="1">
          <a:off x="13512800" y="2724573"/>
          <a:ext cx="889000" cy="134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130991</xdr:rowOff>
    </xdr:from>
    <xdr:to>
      <xdr:col>68</xdr:col>
      <xdr:colOff>203200</xdr:colOff>
      <xdr:row>15</xdr:row>
      <xdr:rowOff>61141</xdr:rowOff>
    </xdr:to>
    <xdr:sp macro="" textlink="">
      <xdr:nvSpPr>
        <xdr:cNvPr id="455" name="フローチャート: 判断 454">
          <a:extLst>
            <a:ext uri="{FF2B5EF4-FFF2-40B4-BE49-F238E27FC236}">
              <a16:creationId xmlns:a16="http://schemas.microsoft.com/office/drawing/2014/main" id="{43D0B363-6BE3-42A5-8128-84E9C5F201CB}"/>
            </a:ext>
          </a:extLst>
        </xdr:cNvPr>
        <xdr:cNvSpPr/>
      </xdr:nvSpPr>
      <xdr:spPr>
        <a:xfrm>
          <a:off x="14351000" y="253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71318</xdr:rowOff>
    </xdr:from>
    <xdr:ext cx="762000" cy="259045"/>
    <xdr:sp macro="" textlink="">
      <xdr:nvSpPr>
        <xdr:cNvPr id="456" name="テキスト ボックス 455">
          <a:extLst>
            <a:ext uri="{FF2B5EF4-FFF2-40B4-BE49-F238E27FC236}">
              <a16:creationId xmlns:a16="http://schemas.microsoft.com/office/drawing/2014/main" id="{2F9FE17A-7F9A-419D-AD03-1E28BBCF19A0}"/>
            </a:ext>
          </a:extLst>
        </xdr:cNvPr>
        <xdr:cNvSpPr txBox="1"/>
      </xdr:nvSpPr>
      <xdr:spPr>
        <a:xfrm>
          <a:off x="14020800" y="2300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153972</xdr:rowOff>
    </xdr:from>
    <xdr:to>
      <xdr:col>64</xdr:col>
      <xdr:colOff>152400</xdr:colOff>
      <xdr:row>15</xdr:row>
      <xdr:rowOff>84122</xdr:rowOff>
    </xdr:to>
    <xdr:sp macro="" textlink="">
      <xdr:nvSpPr>
        <xdr:cNvPr id="457" name="フローチャート: 判断 456">
          <a:extLst>
            <a:ext uri="{FF2B5EF4-FFF2-40B4-BE49-F238E27FC236}">
              <a16:creationId xmlns:a16="http://schemas.microsoft.com/office/drawing/2014/main" id="{1E32E61C-A4E2-48FC-A242-465D459C9D32}"/>
            </a:ext>
          </a:extLst>
        </xdr:cNvPr>
        <xdr:cNvSpPr/>
      </xdr:nvSpPr>
      <xdr:spPr>
        <a:xfrm>
          <a:off x="13462000" y="2554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94299</xdr:rowOff>
    </xdr:from>
    <xdr:ext cx="762000" cy="259045"/>
    <xdr:sp macro="" textlink="">
      <xdr:nvSpPr>
        <xdr:cNvPr id="458" name="テキスト ボックス 457">
          <a:extLst>
            <a:ext uri="{FF2B5EF4-FFF2-40B4-BE49-F238E27FC236}">
              <a16:creationId xmlns:a16="http://schemas.microsoft.com/office/drawing/2014/main" id="{C39B787E-337B-455D-878C-94B02DC63F2B}"/>
            </a:ext>
          </a:extLst>
        </xdr:cNvPr>
        <xdr:cNvSpPr txBox="1"/>
      </xdr:nvSpPr>
      <xdr:spPr>
        <a:xfrm>
          <a:off x="13131800" y="232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6AE383D0-9F82-4F19-981A-4E97C092FE6D}"/>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A846148A-F6EF-413B-B1D6-C620A8B5A51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EBC202EF-A48D-4019-8E1F-09AFB95B58EE}"/>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6A477CF9-E9FB-4D85-BF30-F833AB45EC91}"/>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E7832903-B28E-43FD-869E-21CC888336AA}"/>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150767</xdr:rowOff>
    </xdr:from>
    <xdr:to>
      <xdr:col>81</xdr:col>
      <xdr:colOff>95250</xdr:colOff>
      <xdr:row>14</xdr:row>
      <xdr:rowOff>80917</xdr:rowOff>
    </xdr:to>
    <xdr:sp macro="" textlink="">
      <xdr:nvSpPr>
        <xdr:cNvPr id="464" name="楕円 463">
          <a:extLst>
            <a:ext uri="{FF2B5EF4-FFF2-40B4-BE49-F238E27FC236}">
              <a16:creationId xmlns:a16="http://schemas.microsoft.com/office/drawing/2014/main" id="{67B4AC90-6B3E-44D9-8C45-46827D9DCE5F}"/>
            </a:ext>
          </a:extLst>
        </xdr:cNvPr>
        <xdr:cNvSpPr/>
      </xdr:nvSpPr>
      <xdr:spPr>
        <a:xfrm>
          <a:off x="16967200" y="2379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27594</xdr:rowOff>
    </xdr:from>
    <xdr:ext cx="762000" cy="259045"/>
    <xdr:sp macro="" textlink="">
      <xdr:nvSpPr>
        <xdr:cNvPr id="465" name="将来負担の状況該当値テキスト">
          <a:extLst>
            <a:ext uri="{FF2B5EF4-FFF2-40B4-BE49-F238E27FC236}">
              <a16:creationId xmlns:a16="http://schemas.microsoft.com/office/drawing/2014/main" id="{F03B8D36-21EF-4C2F-81AA-869F89348325}"/>
            </a:ext>
          </a:extLst>
        </xdr:cNvPr>
        <xdr:cNvSpPr txBox="1"/>
      </xdr:nvSpPr>
      <xdr:spPr>
        <a:xfrm>
          <a:off x="17106900" y="2427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114905</xdr:rowOff>
    </xdr:from>
    <xdr:to>
      <xdr:col>77</xdr:col>
      <xdr:colOff>95250</xdr:colOff>
      <xdr:row>15</xdr:row>
      <xdr:rowOff>45055</xdr:rowOff>
    </xdr:to>
    <xdr:sp macro="" textlink="">
      <xdr:nvSpPr>
        <xdr:cNvPr id="466" name="楕円 465">
          <a:extLst>
            <a:ext uri="{FF2B5EF4-FFF2-40B4-BE49-F238E27FC236}">
              <a16:creationId xmlns:a16="http://schemas.microsoft.com/office/drawing/2014/main" id="{B319D76D-36F1-457C-890E-B35CC11AEB61}"/>
            </a:ext>
          </a:extLst>
        </xdr:cNvPr>
        <xdr:cNvSpPr/>
      </xdr:nvSpPr>
      <xdr:spPr>
        <a:xfrm>
          <a:off x="16129000" y="251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29832</xdr:rowOff>
    </xdr:from>
    <xdr:ext cx="736600" cy="259045"/>
    <xdr:sp macro="" textlink="">
      <xdr:nvSpPr>
        <xdr:cNvPr id="467" name="テキスト ボックス 466">
          <a:extLst>
            <a:ext uri="{FF2B5EF4-FFF2-40B4-BE49-F238E27FC236}">
              <a16:creationId xmlns:a16="http://schemas.microsoft.com/office/drawing/2014/main" id="{4E0F7BE9-0FFE-4952-87EA-4106407B20E9}"/>
            </a:ext>
          </a:extLst>
        </xdr:cNvPr>
        <xdr:cNvSpPr txBox="1"/>
      </xdr:nvSpPr>
      <xdr:spPr>
        <a:xfrm>
          <a:off x="15798800" y="2601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80433</xdr:rowOff>
    </xdr:from>
    <xdr:to>
      <xdr:col>73</xdr:col>
      <xdr:colOff>44450</xdr:colOff>
      <xdr:row>15</xdr:row>
      <xdr:rowOff>10583</xdr:rowOff>
    </xdr:to>
    <xdr:sp macro="" textlink="">
      <xdr:nvSpPr>
        <xdr:cNvPr id="468" name="楕円 467">
          <a:extLst>
            <a:ext uri="{FF2B5EF4-FFF2-40B4-BE49-F238E27FC236}">
              <a16:creationId xmlns:a16="http://schemas.microsoft.com/office/drawing/2014/main" id="{D1C3BB3F-2979-43BD-9B56-6B39C7680796}"/>
            </a:ext>
          </a:extLst>
        </xdr:cNvPr>
        <xdr:cNvSpPr/>
      </xdr:nvSpPr>
      <xdr:spPr>
        <a:xfrm>
          <a:off x="15240000" y="248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166810</xdr:rowOff>
    </xdr:from>
    <xdr:ext cx="762000" cy="259045"/>
    <xdr:sp macro="" textlink="">
      <xdr:nvSpPr>
        <xdr:cNvPr id="469" name="テキスト ボックス 468">
          <a:extLst>
            <a:ext uri="{FF2B5EF4-FFF2-40B4-BE49-F238E27FC236}">
              <a16:creationId xmlns:a16="http://schemas.microsoft.com/office/drawing/2014/main" id="{C2E4A1AB-1176-4680-84EF-14FCE940D209}"/>
            </a:ext>
          </a:extLst>
        </xdr:cNvPr>
        <xdr:cNvSpPr txBox="1"/>
      </xdr:nvSpPr>
      <xdr:spPr>
        <a:xfrm>
          <a:off x="14909800" y="256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102023</xdr:rowOff>
    </xdr:from>
    <xdr:to>
      <xdr:col>68</xdr:col>
      <xdr:colOff>203200</xdr:colOff>
      <xdr:row>16</xdr:row>
      <xdr:rowOff>32173</xdr:rowOff>
    </xdr:to>
    <xdr:sp macro="" textlink="">
      <xdr:nvSpPr>
        <xdr:cNvPr id="470" name="楕円 469">
          <a:extLst>
            <a:ext uri="{FF2B5EF4-FFF2-40B4-BE49-F238E27FC236}">
              <a16:creationId xmlns:a16="http://schemas.microsoft.com/office/drawing/2014/main" id="{1FF1FBC1-4DD1-41BF-9EE0-8B9A58E2A240}"/>
            </a:ext>
          </a:extLst>
        </xdr:cNvPr>
        <xdr:cNvSpPr/>
      </xdr:nvSpPr>
      <xdr:spPr>
        <a:xfrm>
          <a:off x="14351000" y="267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16950</xdr:rowOff>
    </xdr:from>
    <xdr:ext cx="762000" cy="259045"/>
    <xdr:sp macro="" textlink="">
      <xdr:nvSpPr>
        <xdr:cNvPr id="471" name="テキスト ボックス 470">
          <a:extLst>
            <a:ext uri="{FF2B5EF4-FFF2-40B4-BE49-F238E27FC236}">
              <a16:creationId xmlns:a16="http://schemas.microsoft.com/office/drawing/2014/main" id="{2AD58FD3-C84A-4FE6-BF13-A3BF8336466D}"/>
            </a:ext>
          </a:extLst>
        </xdr:cNvPr>
        <xdr:cNvSpPr txBox="1"/>
      </xdr:nvSpPr>
      <xdr:spPr>
        <a:xfrm>
          <a:off x="14020800" y="2760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65012</xdr:rowOff>
    </xdr:from>
    <xdr:to>
      <xdr:col>64</xdr:col>
      <xdr:colOff>152400</xdr:colOff>
      <xdr:row>16</xdr:row>
      <xdr:rowOff>166612</xdr:rowOff>
    </xdr:to>
    <xdr:sp macro="" textlink="">
      <xdr:nvSpPr>
        <xdr:cNvPr id="472" name="楕円 471">
          <a:extLst>
            <a:ext uri="{FF2B5EF4-FFF2-40B4-BE49-F238E27FC236}">
              <a16:creationId xmlns:a16="http://schemas.microsoft.com/office/drawing/2014/main" id="{148C79CE-74D1-4FE1-A187-AA0CB29AF7FF}"/>
            </a:ext>
          </a:extLst>
        </xdr:cNvPr>
        <xdr:cNvSpPr/>
      </xdr:nvSpPr>
      <xdr:spPr>
        <a:xfrm>
          <a:off x="13462000" y="2808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151389</xdr:rowOff>
    </xdr:from>
    <xdr:ext cx="762000" cy="259045"/>
    <xdr:sp macro="" textlink="">
      <xdr:nvSpPr>
        <xdr:cNvPr id="473" name="テキスト ボックス 472">
          <a:extLst>
            <a:ext uri="{FF2B5EF4-FFF2-40B4-BE49-F238E27FC236}">
              <a16:creationId xmlns:a16="http://schemas.microsoft.com/office/drawing/2014/main" id="{0723B3C2-F76B-458D-959D-122152F8D540}"/>
            </a:ext>
          </a:extLst>
        </xdr:cNvPr>
        <xdr:cNvSpPr txBox="1"/>
      </xdr:nvSpPr>
      <xdr:spPr>
        <a:xfrm>
          <a:off x="13131800" y="2894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FA08A82B-DB6E-45AA-9394-7961EA798FDE}"/>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78A2E86B-88EC-428C-9ED7-9CB0CBBF2BDE}"/>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D5D6FAC0-F45D-4EA8-BDA1-BF8FFDF4C383}"/>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89638056-E34E-4D87-A768-9408B1D9F055}"/>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千葉県長南町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8F10885F-9081-492C-BEEF-3256CC5E7F2D}"/>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AFB28D36-E9A1-4BD8-96B1-A31B65EB491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9D2B1D62-EAFC-4533-A953-85CF4776A17B}"/>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34D4A00-B22B-406D-8C62-5C28FFD50DBF}"/>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2EBD0CAF-5899-4A80-9C08-77EF992CD339}"/>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754D6953-1708-4FDF-9E15-DE68299D33E3}"/>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A1187F63-CA3E-40E1-B107-42CC5AEC5A8A}"/>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7,743
7,688
65.51
6,442,202
6,045,825
251,454
3,234,339
4,010,653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B6298508-4ABA-40E7-889F-059F7509865E}"/>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A31B7335-F003-4614-B3F1-14C9D50F17A6}"/>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57CC89E-F1E6-4EF7-B60F-8B0CB80B60DD}"/>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10.2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C42505A5-1E48-424F-9CC2-3DBDADFD5711}"/>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AC6541B8-8BB3-4D96-9651-F3E12F7373B7}"/>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B25BB02A-2B92-4E58-BC29-1C9661BC8CA2}"/>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12BC8BCF-CCC6-478D-A513-FA281CA2A7D9}"/>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A39E8C6-75DF-47AD-8577-057E14CA6F54}"/>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C717BFA1-BE3A-47CF-8A00-97D654ACC247}"/>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DD17279D-39B0-4D8D-BEB8-59664D5FAF7E}"/>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E88FCA8C-A977-4D90-8296-7B5CD6BE6485}"/>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74132B59-1397-4761-BB32-3703C2EDA2E6}"/>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279A35C1-6A9C-46BC-991B-04A254F5405B}"/>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58EEF417-C5F1-4FAC-89C6-6AEAA3866572}"/>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DFA99E3-A996-4241-A697-C140A30EAE34}"/>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7FE23B15-3B07-46F9-9C36-669B235E6841}"/>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F7CD3DA2-9548-409F-A41B-C2B0D3E45A3F}"/>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8237B10A-0169-4EAF-8F42-A693E2F456B5}"/>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1082437E-292D-4BFC-BA69-8320B691E46C}"/>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F4C961DE-0817-4269-B3CD-D8D0FCD88407}"/>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5D4C4837-A815-4DB4-A076-1D0EAB02DA59}"/>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13A109B8-0AC8-4865-B9EC-86213914CA38}"/>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8EE027CD-A23D-4753-8542-3DECE2C58329}"/>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6E3C0D01-64BC-4CF1-9F88-D2AB144490FF}"/>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A93E985-A2AB-4A22-BBE6-38C5DE823777}"/>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7C3922B0-82C4-46A5-B6E1-CBE18BC8CC24}"/>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C85A73B-78A4-4721-8BE1-6F35EAB9C80E}"/>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855C13A1-D0E4-47E2-A349-23C440E63802}"/>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47ACD689-5BDA-455F-AF94-C2020ADA88B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85100F2A-2BD1-4CAE-9261-86B04B5B039C}"/>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51533434-1A0C-4490-8057-49127F1C7475}"/>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E4E13224-4505-4CDB-B095-4B2B03ACDE97}"/>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と比較すると１．１ポイント高い水準にある。要因としては、保育所、給食所などの施設運営を直営で行っていることなどが挙げられるが、今後は、手当等の見直しや民間委託等を検討することにより人件費の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16623A87-7C2F-445B-A215-A6B1DB9E2E61}"/>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7C4F25F7-3B4D-46FD-8B9C-4AA338D996CF}"/>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36EA1B1E-A820-4784-9673-3F5AA10FAB73}"/>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9F80AC12-7885-4283-9B59-E6A698C87CF2}"/>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C55420D-5FD1-4149-941C-2C32E2D22054}"/>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91932746-CCCF-44BB-916B-50455CA6A37D}"/>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F5A4D26A-6E4B-47B0-8584-07DD36C9A6F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C453BDAB-B5D9-462C-9817-3DE469CE9BEC}"/>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221933B-30F7-437F-9153-5D145251957A}"/>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272DFAA-0DA3-4D56-8373-5D48B6F9F91C}"/>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A3D84840-4F8F-4169-98CA-FB56136BFCCC}"/>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6B7DA590-730D-4DAF-A6B7-1B40BDBB839A}"/>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D5B880A6-711E-49E9-8D27-FB786CE0D14D}"/>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AFA7A849-C928-4897-AF7E-846618E9B8B4}"/>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A62E380B-7911-4831-AE55-3F3F7E378D9D}"/>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D74F5570-619B-43E9-A946-8254DEECB0D5}"/>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7936EF8E-DB19-4569-A92C-8ED446D1117C}"/>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9D4CB3CB-F549-4966-BC13-DE6F2C9DC7AF}"/>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141696</xdr:rowOff>
    </xdr:from>
    <xdr:to>
      <xdr:col>24</xdr:col>
      <xdr:colOff>25400</xdr:colOff>
      <xdr:row>40</xdr:row>
      <xdr:rowOff>130266</xdr:rowOff>
    </xdr:to>
    <xdr:cxnSp macro="">
      <xdr:nvCxnSpPr>
        <xdr:cNvPr id="63" name="直線コネクタ 62">
          <a:extLst>
            <a:ext uri="{FF2B5EF4-FFF2-40B4-BE49-F238E27FC236}">
              <a16:creationId xmlns:a16="http://schemas.microsoft.com/office/drawing/2014/main" id="{8063D2EA-A132-41EB-BAFD-0B30755605F8}"/>
            </a:ext>
          </a:extLst>
        </xdr:cNvPr>
        <xdr:cNvCxnSpPr/>
      </xdr:nvCxnSpPr>
      <xdr:spPr>
        <a:xfrm flipV="1">
          <a:off x="4826000" y="5799546"/>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102343</xdr:rowOff>
    </xdr:from>
    <xdr:ext cx="762000" cy="259045"/>
    <xdr:sp macro="" textlink="">
      <xdr:nvSpPr>
        <xdr:cNvPr id="64" name="人件費最小値テキスト">
          <a:extLst>
            <a:ext uri="{FF2B5EF4-FFF2-40B4-BE49-F238E27FC236}">
              <a16:creationId xmlns:a16="http://schemas.microsoft.com/office/drawing/2014/main" id="{5AA066A7-D947-46A4-AF9B-1B4F2B046213}"/>
            </a:ext>
          </a:extLst>
        </xdr:cNvPr>
        <xdr:cNvSpPr txBox="1"/>
      </xdr:nvSpPr>
      <xdr:spPr>
        <a:xfrm>
          <a:off x="4914900" y="6960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130266</xdr:rowOff>
    </xdr:from>
    <xdr:to>
      <xdr:col>24</xdr:col>
      <xdr:colOff>114300</xdr:colOff>
      <xdr:row>40</xdr:row>
      <xdr:rowOff>130266</xdr:rowOff>
    </xdr:to>
    <xdr:cxnSp macro="">
      <xdr:nvCxnSpPr>
        <xdr:cNvPr id="65" name="直線コネクタ 64">
          <a:extLst>
            <a:ext uri="{FF2B5EF4-FFF2-40B4-BE49-F238E27FC236}">
              <a16:creationId xmlns:a16="http://schemas.microsoft.com/office/drawing/2014/main" id="{F1A17A60-D457-4129-8B96-F0536FF9956A}"/>
            </a:ext>
          </a:extLst>
        </xdr:cNvPr>
        <xdr:cNvCxnSpPr/>
      </xdr:nvCxnSpPr>
      <xdr:spPr>
        <a:xfrm>
          <a:off x="4737100" y="6988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56623</xdr:rowOff>
    </xdr:from>
    <xdr:ext cx="762000" cy="259045"/>
    <xdr:sp macro="" textlink="">
      <xdr:nvSpPr>
        <xdr:cNvPr id="66" name="人件費最大値テキスト">
          <a:extLst>
            <a:ext uri="{FF2B5EF4-FFF2-40B4-BE49-F238E27FC236}">
              <a16:creationId xmlns:a16="http://schemas.microsoft.com/office/drawing/2014/main" id="{BEBF11C8-43B3-4909-A243-FAE383872C57}"/>
            </a:ext>
          </a:extLst>
        </xdr:cNvPr>
        <xdr:cNvSpPr txBox="1"/>
      </xdr:nvSpPr>
      <xdr:spPr>
        <a:xfrm>
          <a:off x="4914900" y="5543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141696</xdr:rowOff>
    </xdr:from>
    <xdr:to>
      <xdr:col>24</xdr:col>
      <xdr:colOff>114300</xdr:colOff>
      <xdr:row>33</xdr:row>
      <xdr:rowOff>141696</xdr:rowOff>
    </xdr:to>
    <xdr:cxnSp macro="">
      <xdr:nvCxnSpPr>
        <xdr:cNvPr id="67" name="直線コネクタ 66">
          <a:extLst>
            <a:ext uri="{FF2B5EF4-FFF2-40B4-BE49-F238E27FC236}">
              <a16:creationId xmlns:a16="http://schemas.microsoft.com/office/drawing/2014/main" id="{83CFBBE0-D7F8-4196-ACD7-0B30955103DD}"/>
            </a:ext>
          </a:extLst>
        </xdr:cNvPr>
        <xdr:cNvCxnSpPr/>
      </xdr:nvCxnSpPr>
      <xdr:spPr>
        <a:xfrm>
          <a:off x="4737100" y="5799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89444</xdr:rowOff>
    </xdr:from>
    <xdr:to>
      <xdr:col>24</xdr:col>
      <xdr:colOff>25400</xdr:colOff>
      <xdr:row>37</xdr:row>
      <xdr:rowOff>95976</xdr:rowOff>
    </xdr:to>
    <xdr:cxnSp macro="">
      <xdr:nvCxnSpPr>
        <xdr:cNvPr id="68" name="直線コネクタ 67">
          <a:extLst>
            <a:ext uri="{FF2B5EF4-FFF2-40B4-BE49-F238E27FC236}">
              <a16:creationId xmlns:a16="http://schemas.microsoft.com/office/drawing/2014/main" id="{3404373D-5F4E-49C9-8E33-593753D8A17A}"/>
            </a:ext>
          </a:extLst>
        </xdr:cNvPr>
        <xdr:cNvCxnSpPr/>
      </xdr:nvCxnSpPr>
      <xdr:spPr>
        <a:xfrm>
          <a:off x="3987800" y="6433094"/>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161307</xdr:rowOff>
    </xdr:from>
    <xdr:ext cx="762000" cy="259045"/>
    <xdr:sp macro="" textlink="">
      <xdr:nvSpPr>
        <xdr:cNvPr id="69" name="人件費平均値テキスト">
          <a:extLst>
            <a:ext uri="{FF2B5EF4-FFF2-40B4-BE49-F238E27FC236}">
              <a16:creationId xmlns:a16="http://schemas.microsoft.com/office/drawing/2014/main" id="{F8CC1BBD-A392-4FF2-A56E-6527EB2728F0}"/>
            </a:ext>
          </a:extLst>
        </xdr:cNvPr>
        <xdr:cNvSpPr txBox="1"/>
      </xdr:nvSpPr>
      <xdr:spPr>
        <a:xfrm>
          <a:off x="4914900" y="6162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144780</xdr:rowOff>
    </xdr:from>
    <xdr:to>
      <xdr:col>24</xdr:col>
      <xdr:colOff>76200</xdr:colOff>
      <xdr:row>37</xdr:row>
      <xdr:rowOff>74930</xdr:rowOff>
    </xdr:to>
    <xdr:sp macro="" textlink="">
      <xdr:nvSpPr>
        <xdr:cNvPr id="70" name="フローチャート: 判断 69">
          <a:extLst>
            <a:ext uri="{FF2B5EF4-FFF2-40B4-BE49-F238E27FC236}">
              <a16:creationId xmlns:a16="http://schemas.microsoft.com/office/drawing/2014/main" id="{A4648A34-07DD-43F1-BAD0-0369B30EEE7D}"/>
            </a:ext>
          </a:extLst>
        </xdr:cNvPr>
        <xdr:cNvSpPr/>
      </xdr:nvSpPr>
      <xdr:spPr>
        <a:xfrm>
          <a:off x="4775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63319</xdr:rowOff>
    </xdr:from>
    <xdr:to>
      <xdr:col>19</xdr:col>
      <xdr:colOff>187325</xdr:colOff>
      <xdr:row>37</xdr:row>
      <xdr:rowOff>89444</xdr:rowOff>
    </xdr:to>
    <xdr:cxnSp macro="">
      <xdr:nvCxnSpPr>
        <xdr:cNvPr id="71" name="直線コネクタ 70">
          <a:extLst>
            <a:ext uri="{FF2B5EF4-FFF2-40B4-BE49-F238E27FC236}">
              <a16:creationId xmlns:a16="http://schemas.microsoft.com/office/drawing/2014/main" id="{23E7CC5E-D13C-4F7B-9F08-E8FC42D8F517}"/>
            </a:ext>
          </a:extLst>
        </xdr:cNvPr>
        <xdr:cNvCxnSpPr/>
      </xdr:nvCxnSpPr>
      <xdr:spPr>
        <a:xfrm>
          <a:off x="3098800" y="6406969"/>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66403</xdr:rowOff>
    </xdr:from>
    <xdr:to>
      <xdr:col>20</xdr:col>
      <xdr:colOff>38100</xdr:colOff>
      <xdr:row>36</xdr:row>
      <xdr:rowOff>168003</xdr:rowOff>
    </xdr:to>
    <xdr:sp macro="" textlink="">
      <xdr:nvSpPr>
        <xdr:cNvPr id="72" name="フローチャート: 判断 71">
          <a:extLst>
            <a:ext uri="{FF2B5EF4-FFF2-40B4-BE49-F238E27FC236}">
              <a16:creationId xmlns:a16="http://schemas.microsoft.com/office/drawing/2014/main" id="{F0F8D14B-EF82-4668-AC15-1C27068338DD}"/>
            </a:ext>
          </a:extLst>
        </xdr:cNvPr>
        <xdr:cNvSpPr/>
      </xdr:nvSpPr>
      <xdr:spPr>
        <a:xfrm>
          <a:off x="3937000" y="6238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6730</xdr:rowOff>
    </xdr:from>
    <xdr:ext cx="736600" cy="259045"/>
    <xdr:sp macro="" textlink="">
      <xdr:nvSpPr>
        <xdr:cNvPr id="73" name="テキスト ボックス 72">
          <a:extLst>
            <a:ext uri="{FF2B5EF4-FFF2-40B4-BE49-F238E27FC236}">
              <a16:creationId xmlns:a16="http://schemas.microsoft.com/office/drawing/2014/main" id="{1F4F2628-00D1-487E-964D-7D0C2753D96E}"/>
            </a:ext>
          </a:extLst>
        </xdr:cNvPr>
        <xdr:cNvSpPr txBox="1"/>
      </xdr:nvSpPr>
      <xdr:spPr>
        <a:xfrm>
          <a:off x="3606800" y="6007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63319</xdr:rowOff>
    </xdr:from>
    <xdr:to>
      <xdr:col>15</xdr:col>
      <xdr:colOff>98425</xdr:colOff>
      <xdr:row>37</xdr:row>
      <xdr:rowOff>89444</xdr:rowOff>
    </xdr:to>
    <xdr:cxnSp macro="">
      <xdr:nvCxnSpPr>
        <xdr:cNvPr id="74" name="直線コネクタ 73">
          <a:extLst>
            <a:ext uri="{FF2B5EF4-FFF2-40B4-BE49-F238E27FC236}">
              <a16:creationId xmlns:a16="http://schemas.microsoft.com/office/drawing/2014/main" id="{C97DD89E-75D5-4153-9956-D9EAFB165A56}"/>
            </a:ext>
          </a:extLst>
        </xdr:cNvPr>
        <xdr:cNvCxnSpPr/>
      </xdr:nvCxnSpPr>
      <xdr:spPr>
        <a:xfrm flipV="1">
          <a:off x="2209800" y="6406969"/>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53340</xdr:rowOff>
    </xdr:from>
    <xdr:to>
      <xdr:col>15</xdr:col>
      <xdr:colOff>149225</xdr:colOff>
      <xdr:row>36</xdr:row>
      <xdr:rowOff>154940</xdr:rowOff>
    </xdr:to>
    <xdr:sp macro="" textlink="">
      <xdr:nvSpPr>
        <xdr:cNvPr id="75" name="フローチャート: 判断 74">
          <a:extLst>
            <a:ext uri="{FF2B5EF4-FFF2-40B4-BE49-F238E27FC236}">
              <a16:creationId xmlns:a16="http://schemas.microsoft.com/office/drawing/2014/main" id="{4B0BF4ED-7AFA-4B5D-BF10-F557DF4F975A}"/>
            </a:ext>
          </a:extLst>
        </xdr:cNvPr>
        <xdr:cNvSpPr/>
      </xdr:nvSpPr>
      <xdr:spPr>
        <a:xfrm>
          <a:off x="3048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165117</xdr:rowOff>
    </xdr:from>
    <xdr:ext cx="762000" cy="259045"/>
    <xdr:sp macro="" textlink="">
      <xdr:nvSpPr>
        <xdr:cNvPr id="76" name="テキスト ボックス 75">
          <a:extLst>
            <a:ext uri="{FF2B5EF4-FFF2-40B4-BE49-F238E27FC236}">
              <a16:creationId xmlns:a16="http://schemas.microsoft.com/office/drawing/2014/main" id="{83B9244C-61C3-4332-9E41-52DAE9E429EC}"/>
            </a:ext>
          </a:extLst>
        </xdr:cNvPr>
        <xdr:cNvSpPr txBox="1"/>
      </xdr:nvSpPr>
      <xdr:spPr>
        <a:xfrm>
          <a:off x="2717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89444</xdr:rowOff>
    </xdr:from>
    <xdr:to>
      <xdr:col>11</xdr:col>
      <xdr:colOff>9525</xdr:colOff>
      <xdr:row>37</xdr:row>
      <xdr:rowOff>167822</xdr:rowOff>
    </xdr:to>
    <xdr:cxnSp macro="">
      <xdr:nvCxnSpPr>
        <xdr:cNvPr id="77" name="直線コネクタ 76">
          <a:extLst>
            <a:ext uri="{FF2B5EF4-FFF2-40B4-BE49-F238E27FC236}">
              <a16:creationId xmlns:a16="http://schemas.microsoft.com/office/drawing/2014/main" id="{871EB152-51D2-4B1B-8145-1145E1014EC6}"/>
            </a:ext>
          </a:extLst>
        </xdr:cNvPr>
        <xdr:cNvCxnSpPr/>
      </xdr:nvCxnSpPr>
      <xdr:spPr>
        <a:xfrm flipV="1">
          <a:off x="1320800" y="6433094"/>
          <a:ext cx="889000" cy="78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72934</xdr:rowOff>
    </xdr:from>
    <xdr:to>
      <xdr:col>11</xdr:col>
      <xdr:colOff>60325</xdr:colOff>
      <xdr:row>37</xdr:row>
      <xdr:rowOff>3084</xdr:rowOff>
    </xdr:to>
    <xdr:sp macro="" textlink="">
      <xdr:nvSpPr>
        <xdr:cNvPr id="78" name="フローチャート: 判断 77">
          <a:extLst>
            <a:ext uri="{FF2B5EF4-FFF2-40B4-BE49-F238E27FC236}">
              <a16:creationId xmlns:a16="http://schemas.microsoft.com/office/drawing/2014/main" id="{35DED8F3-0282-4705-9C88-55A820E904DA}"/>
            </a:ext>
          </a:extLst>
        </xdr:cNvPr>
        <xdr:cNvSpPr/>
      </xdr:nvSpPr>
      <xdr:spPr>
        <a:xfrm>
          <a:off x="2159000" y="624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13261</xdr:rowOff>
    </xdr:from>
    <xdr:ext cx="762000" cy="259045"/>
    <xdr:sp macro="" textlink="">
      <xdr:nvSpPr>
        <xdr:cNvPr id="79" name="テキスト ボックス 78">
          <a:extLst>
            <a:ext uri="{FF2B5EF4-FFF2-40B4-BE49-F238E27FC236}">
              <a16:creationId xmlns:a16="http://schemas.microsoft.com/office/drawing/2014/main" id="{6E5B9175-C0DC-4390-B939-1242E1203155}"/>
            </a:ext>
          </a:extLst>
        </xdr:cNvPr>
        <xdr:cNvSpPr txBox="1"/>
      </xdr:nvSpPr>
      <xdr:spPr>
        <a:xfrm>
          <a:off x="1828800" y="6014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59872</xdr:rowOff>
    </xdr:from>
    <xdr:to>
      <xdr:col>6</xdr:col>
      <xdr:colOff>171450</xdr:colOff>
      <xdr:row>36</xdr:row>
      <xdr:rowOff>161472</xdr:rowOff>
    </xdr:to>
    <xdr:sp macro="" textlink="">
      <xdr:nvSpPr>
        <xdr:cNvPr id="80" name="フローチャート: 判断 79">
          <a:extLst>
            <a:ext uri="{FF2B5EF4-FFF2-40B4-BE49-F238E27FC236}">
              <a16:creationId xmlns:a16="http://schemas.microsoft.com/office/drawing/2014/main" id="{C7D8B726-B9E3-47BB-BC35-B8F625D70BB4}"/>
            </a:ext>
          </a:extLst>
        </xdr:cNvPr>
        <xdr:cNvSpPr/>
      </xdr:nvSpPr>
      <xdr:spPr>
        <a:xfrm>
          <a:off x="12700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199</xdr:rowOff>
    </xdr:from>
    <xdr:ext cx="762000" cy="259045"/>
    <xdr:sp macro="" textlink="">
      <xdr:nvSpPr>
        <xdr:cNvPr id="81" name="テキスト ボックス 80">
          <a:extLst>
            <a:ext uri="{FF2B5EF4-FFF2-40B4-BE49-F238E27FC236}">
              <a16:creationId xmlns:a16="http://schemas.microsoft.com/office/drawing/2014/main" id="{3C63E1FB-4062-4664-B9A1-585F8E36EE44}"/>
            </a:ext>
          </a:extLst>
        </xdr:cNvPr>
        <xdr:cNvSpPr txBox="1"/>
      </xdr:nvSpPr>
      <xdr:spPr>
        <a:xfrm>
          <a:off x="939800" y="600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9B2DDCA2-707D-450B-B901-D03FBA304B3C}"/>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92A45B8D-3F8F-46BD-94D7-280ECDDEA9B7}"/>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1DDD60D0-8C91-4FA6-8DA6-2499B0B95969}"/>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414CA982-4219-4388-A440-2F290809FDDC}"/>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9017302B-C562-4944-ABEC-1DFB456BCA0E}"/>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45176</xdr:rowOff>
    </xdr:from>
    <xdr:to>
      <xdr:col>24</xdr:col>
      <xdr:colOff>76200</xdr:colOff>
      <xdr:row>37</xdr:row>
      <xdr:rowOff>146776</xdr:rowOff>
    </xdr:to>
    <xdr:sp macro="" textlink="">
      <xdr:nvSpPr>
        <xdr:cNvPr id="87" name="楕円 86">
          <a:extLst>
            <a:ext uri="{FF2B5EF4-FFF2-40B4-BE49-F238E27FC236}">
              <a16:creationId xmlns:a16="http://schemas.microsoft.com/office/drawing/2014/main" id="{8FC9F26E-5FAF-4D64-B476-E324B5B6533B}"/>
            </a:ext>
          </a:extLst>
        </xdr:cNvPr>
        <xdr:cNvSpPr/>
      </xdr:nvSpPr>
      <xdr:spPr>
        <a:xfrm>
          <a:off x="4775200" y="6388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17253</xdr:rowOff>
    </xdr:from>
    <xdr:ext cx="762000" cy="259045"/>
    <xdr:sp macro="" textlink="">
      <xdr:nvSpPr>
        <xdr:cNvPr id="88" name="人件費該当値テキスト">
          <a:extLst>
            <a:ext uri="{FF2B5EF4-FFF2-40B4-BE49-F238E27FC236}">
              <a16:creationId xmlns:a16="http://schemas.microsoft.com/office/drawing/2014/main" id="{23FDDAE0-97E8-4796-BE6D-2F404CD9AAF0}"/>
            </a:ext>
          </a:extLst>
        </xdr:cNvPr>
        <xdr:cNvSpPr txBox="1"/>
      </xdr:nvSpPr>
      <xdr:spPr>
        <a:xfrm>
          <a:off x="4914900" y="6360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38644</xdr:rowOff>
    </xdr:from>
    <xdr:to>
      <xdr:col>20</xdr:col>
      <xdr:colOff>38100</xdr:colOff>
      <xdr:row>37</xdr:row>
      <xdr:rowOff>140244</xdr:rowOff>
    </xdr:to>
    <xdr:sp macro="" textlink="">
      <xdr:nvSpPr>
        <xdr:cNvPr id="89" name="楕円 88">
          <a:extLst>
            <a:ext uri="{FF2B5EF4-FFF2-40B4-BE49-F238E27FC236}">
              <a16:creationId xmlns:a16="http://schemas.microsoft.com/office/drawing/2014/main" id="{4C6C269E-AD4B-41FF-B71F-111B282C55A8}"/>
            </a:ext>
          </a:extLst>
        </xdr:cNvPr>
        <xdr:cNvSpPr/>
      </xdr:nvSpPr>
      <xdr:spPr>
        <a:xfrm>
          <a:off x="3937000" y="6382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125021</xdr:rowOff>
    </xdr:from>
    <xdr:ext cx="736600" cy="259045"/>
    <xdr:sp macro="" textlink="">
      <xdr:nvSpPr>
        <xdr:cNvPr id="90" name="テキスト ボックス 89">
          <a:extLst>
            <a:ext uri="{FF2B5EF4-FFF2-40B4-BE49-F238E27FC236}">
              <a16:creationId xmlns:a16="http://schemas.microsoft.com/office/drawing/2014/main" id="{6A9E9055-FFD0-447C-BECE-ABDED77F7ED5}"/>
            </a:ext>
          </a:extLst>
        </xdr:cNvPr>
        <xdr:cNvSpPr txBox="1"/>
      </xdr:nvSpPr>
      <xdr:spPr>
        <a:xfrm>
          <a:off x="3606800" y="64686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12519</xdr:rowOff>
    </xdr:from>
    <xdr:to>
      <xdr:col>15</xdr:col>
      <xdr:colOff>149225</xdr:colOff>
      <xdr:row>37</xdr:row>
      <xdr:rowOff>114119</xdr:rowOff>
    </xdr:to>
    <xdr:sp macro="" textlink="">
      <xdr:nvSpPr>
        <xdr:cNvPr id="91" name="楕円 90">
          <a:extLst>
            <a:ext uri="{FF2B5EF4-FFF2-40B4-BE49-F238E27FC236}">
              <a16:creationId xmlns:a16="http://schemas.microsoft.com/office/drawing/2014/main" id="{0C694055-A3C3-4DEE-97DB-191E006B6380}"/>
            </a:ext>
          </a:extLst>
        </xdr:cNvPr>
        <xdr:cNvSpPr/>
      </xdr:nvSpPr>
      <xdr:spPr>
        <a:xfrm>
          <a:off x="3048000" y="6356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98896</xdr:rowOff>
    </xdr:from>
    <xdr:ext cx="762000" cy="259045"/>
    <xdr:sp macro="" textlink="">
      <xdr:nvSpPr>
        <xdr:cNvPr id="92" name="テキスト ボックス 91">
          <a:extLst>
            <a:ext uri="{FF2B5EF4-FFF2-40B4-BE49-F238E27FC236}">
              <a16:creationId xmlns:a16="http://schemas.microsoft.com/office/drawing/2014/main" id="{2B2C7EEE-A5B7-4B14-B250-BF2250BAC3BE}"/>
            </a:ext>
          </a:extLst>
        </xdr:cNvPr>
        <xdr:cNvSpPr txBox="1"/>
      </xdr:nvSpPr>
      <xdr:spPr>
        <a:xfrm>
          <a:off x="2717800" y="6442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38644</xdr:rowOff>
    </xdr:from>
    <xdr:to>
      <xdr:col>11</xdr:col>
      <xdr:colOff>60325</xdr:colOff>
      <xdr:row>37</xdr:row>
      <xdr:rowOff>140244</xdr:rowOff>
    </xdr:to>
    <xdr:sp macro="" textlink="">
      <xdr:nvSpPr>
        <xdr:cNvPr id="93" name="楕円 92">
          <a:extLst>
            <a:ext uri="{FF2B5EF4-FFF2-40B4-BE49-F238E27FC236}">
              <a16:creationId xmlns:a16="http://schemas.microsoft.com/office/drawing/2014/main" id="{02DB3B52-F576-4B65-AF11-E58F17744C90}"/>
            </a:ext>
          </a:extLst>
        </xdr:cNvPr>
        <xdr:cNvSpPr/>
      </xdr:nvSpPr>
      <xdr:spPr>
        <a:xfrm>
          <a:off x="2159000" y="6382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125021</xdr:rowOff>
    </xdr:from>
    <xdr:ext cx="762000" cy="259045"/>
    <xdr:sp macro="" textlink="">
      <xdr:nvSpPr>
        <xdr:cNvPr id="94" name="テキスト ボックス 93">
          <a:extLst>
            <a:ext uri="{FF2B5EF4-FFF2-40B4-BE49-F238E27FC236}">
              <a16:creationId xmlns:a16="http://schemas.microsoft.com/office/drawing/2014/main" id="{16C75528-19A4-4E97-9AAB-89DB0D00DA44}"/>
            </a:ext>
          </a:extLst>
        </xdr:cNvPr>
        <xdr:cNvSpPr txBox="1"/>
      </xdr:nvSpPr>
      <xdr:spPr>
        <a:xfrm>
          <a:off x="1828800" y="6468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117022</xdr:rowOff>
    </xdr:from>
    <xdr:to>
      <xdr:col>6</xdr:col>
      <xdr:colOff>171450</xdr:colOff>
      <xdr:row>38</xdr:row>
      <xdr:rowOff>47172</xdr:rowOff>
    </xdr:to>
    <xdr:sp macro="" textlink="">
      <xdr:nvSpPr>
        <xdr:cNvPr id="95" name="楕円 94">
          <a:extLst>
            <a:ext uri="{FF2B5EF4-FFF2-40B4-BE49-F238E27FC236}">
              <a16:creationId xmlns:a16="http://schemas.microsoft.com/office/drawing/2014/main" id="{4A9C2F1D-3C57-4186-B05B-5C05434EAEF6}"/>
            </a:ext>
          </a:extLst>
        </xdr:cNvPr>
        <xdr:cNvSpPr/>
      </xdr:nvSpPr>
      <xdr:spPr>
        <a:xfrm>
          <a:off x="1270000" y="646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31949</xdr:rowOff>
    </xdr:from>
    <xdr:ext cx="762000" cy="259045"/>
    <xdr:sp macro="" textlink="">
      <xdr:nvSpPr>
        <xdr:cNvPr id="96" name="テキスト ボックス 95">
          <a:extLst>
            <a:ext uri="{FF2B5EF4-FFF2-40B4-BE49-F238E27FC236}">
              <a16:creationId xmlns:a16="http://schemas.microsoft.com/office/drawing/2014/main" id="{34AD8473-56B2-425C-B5E6-47BDFFB7DF17}"/>
            </a:ext>
          </a:extLst>
        </xdr:cNvPr>
        <xdr:cNvSpPr txBox="1"/>
      </xdr:nvSpPr>
      <xdr:spPr>
        <a:xfrm>
          <a:off x="939800" y="654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63A8B7D8-6446-4215-B76C-4BE0CAAF15F1}"/>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582AB851-9230-4C6A-9F86-BE4F5DDDEDF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2E34847-38BC-4DE0-B7AA-E2302D92A20D}"/>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3467E0F0-C775-4312-8DA7-62251587DF2E}"/>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E2EAD17F-F086-42EE-9A4A-DA57DDF0888F}"/>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CDCF28C2-A3DC-4E55-8628-06F6D2B2A01B}"/>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281B14D8-93DA-4F43-876F-4E413A847E5D}"/>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6EF496A8-52F5-4BD4-9D0B-1B027EE9FE19}"/>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782A724C-9111-453A-B147-E1E7B5FE1668}"/>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AB3F5E87-64C6-431D-93B7-EB458F84B1B3}"/>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511A4AC3-DF05-4B86-9423-B80586571FBC}"/>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との比較では１．１ポイント高い水準にある。要因としては、地籍調査事業の実施や平成２９年度の小学校統合によるスクールバスの運行開始、ＩＣＴ教育のためのタブレット端末を全児童に配備したことなどが挙げられる。今後も徹底した経費の削減に努める。</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A6604E4D-C97B-4FCF-9013-0EC27ED36194}"/>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504FB2B6-5B87-4472-ADE7-E179B1F1081F}"/>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6D788F2E-D431-4513-8127-B255C0DD86C4}"/>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a:extLst>
            <a:ext uri="{FF2B5EF4-FFF2-40B4-BE49-F238E27FC236}">
              <a16:creationId xmlns:a16="http://schemas.microsoft.com/office/drawing/2014/main" id="{FC422AA2-9B6F-431E-87DE-CB325CCAB6C2}"/>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2" name="テキスト ボックス 111">
          <a:extLst>
            <a:ext uri="{FF2B5EF4-FFF2-40B4-BE49-F238E27FC236}">
              <a16:creationId xmlns:a16="http://schemas.microsoft.com/office/drawing/2014/main" id="{D97B32CC-7F79-457C-88AD-BA1517568231}"/>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a:extLst>
            <a:ext uri="{FF2B5EF4-FFF2-40B4-BE49-F238E27FC236}">
              <a16:creationId xmlns:a16="http://schemas.microsoft.com/office/drawing/2014/main" id="{04DEF7F1-6B1A-4CA1-AD18-0589A0A1D1F5}"/>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4" name="テキスト ボックス 113">
          <a:extLst>
            <a:ext uri="{FF2B5EF4-FFF2-40B4-BE49-F238E27FC236}">
              <a16:creationId xmlns:a16="http://schemas.microsoft.com/office/drawing/2014/main" id="{D7AFADEB-2D6A-45FE-A994-986367B8BB62}"/>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a:extLst>
            <a:ext uri="{FF2B5EF4-FFF2-40B4-BE49-F238E27FC236}">
              <a16:creationId xmlns:a16="http://schemas.microsoft.com/office/drawing/2014/main" id="{2DABC578-418D-4B5B-A5E9-7DCF3C8E69CE}"/>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6" name="テキスト ボックス 115">
          <a:extLst>
            <a:ext uri="{FF2B5EF4-FFF2-40B4-BE49-F238E27FC236}">
              <a16:creationId xmlns:a16="http://schemas.microsoft.com/office/drawing/2014/main" id="{07AC6C61-E18D-4132-B103-BE6135172D9C}"/>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a:extLst>
            <a:ext uri="{FF2B5EF4-FFF2-40B4-BE49-F238E27FC236}">
              <a16:creationId xmlns:a16="http://schemas.microsoft.com/office/drawing/2014/main" id="{E3E37C0D-6850-4AE2-81CC-00BDA20FE89A}"/>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8" name="テキスト ボックス 117">
          <a:extLst>
            <a:ext uri="{FF2B5EF4-FFF2-40B4-BE49-F238E27FC236}">
              <a16:creationId xmlns:a16="http://schemas.microsoft.com/office/drawing/2014/main" id="{8D41847D-0E4C-4B59-BF37-39A2C2B6D7BD}"/>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33BC4936-34B0-4853-BD48-7E8AE7BB93B9}"/>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0" name="物件費グラフ枠">
          <a:extLst>
            <a:ext uri="{FF2B5EF4-FFF2-40B4-BE49-F238E27FC236}">
              <a16:creationId xmlns:a16="http://schemas.microsoft.com/office/drawing/2014/main" id="{9352B60C-E465-4C5A-A457-ED58D55ACBCC}"/>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149860</xdr:rowOff>
    </xdr:from>
    <xdr:to>
      <xdr:col>82</xdr:col>
      <xdr:colOff>107950</xdr:colOff>
      <xdr:row>21</xdr:row>
      <xdr:rowOff>83566</xdr:rowOff>
    </xdr:to>
    <xdr:cxnSp macro="">
      <xdr:nvCxnSpPr>
        <xdr:cNvPr id="121" name="直線コネクタ 120">
          <a:extLst>
            <a:ext uri="{FF2B5EF4-FFF2-40B4-BE49-F238E27FC236}">
              <a16:creationId xmlns:a16="http://schemas.microsoft.com/office/drawing/2014/main" id="{79E9F821-226A-4C7A-B64D-4D6E72A39B6D}"/>
            </a:ext>
          </a:extLst>
        </xdr:cNvPr>
        <xdr:cNvCxnSpPr/>
      </xdr:nvCxnSpPr>
      <xdr:spPr>
        <a:xfrm flipV="1">
          <a:off x="16510000" y="2550160"/>
          <a:ext cx="0" cy="1133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55643</xdr:rowOff>
    </xdr:from>
    <xdr:ext cx="762000" cy="259045"/>
    <xdr:sp macro="" textlink="">
      <xdr:nvSpPr>
        <xdr:cNvPr id="122" name="物件費最小値テキスト">
          <a:extLst>
            <a:ext uri="{FF2B5EF4-FFF2-40B4-BE49-F238E27FC236}">
              <a16:creationId xmlns:a16="http://schemas.microsoft.com/office/drawing/2014/main" id="{1E747713-741B-452D-8838-A046C890FD8F}"/>
            </a:ext>
          </a:extLst>
        </xdr:cNvPr>
        <xdr:cNvSpPr txBox="1"/>
      </xdr:nvSpPr>
      <xdr:spPr>
        <a:xfrm>
          <a:off x="16598900" y="3656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83566</xdr:rowOff>
    </xdr:from>
    <xdr:to>
      <xdr:col>82</xdr:col>
      <xdr:colOff>196850</xdr:colOff>
      <xdr:row>21</xdr:row>
      <xdr:rowOff>83566</xdr:rowOff>
    </xdr:to>
    <xdr:cxnSp macro="">
      <xdr:nvCxnSpPr>
        <xdr:cNvPr id="123" name="直線コネクタ 122">
          <a:extLst>
            <a:ext uri="{FF2B5EF4-FFF2-40B4-BE49-F238E27FC236}">
              <a16:creationId xmlns:a16="http://schemas.microsoft.com/office/drawing/2014/main" id="{F424A086-F8C6-444C-B735-D5F61DB587D1}"/>
            </a:ext>
          </a:extLst>
        </xdr:cNvPr>
        <xdr:cNvCxnSpPr/>
      </xdr:nvCxnSpPr>
      <xdr:spPr>
        <a:xfrm>
          <a:off x="16421100" y="3684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64787</xdr:rowOff>
    </xdr:from>
    <xdr:ext cx="762000" cy="259045"/>
    <xdr:sp macro="" textlink="">
      <xdr:nvSpPr>
        <xdr:cNvPr id="124" name="物件費最大値テキスト">
          <a:extLst>
            <a:ext uri="{FF2B5EF4-FFF2-40B4-BE49-F238E27FC236}">
              <a16:creationId xmlns:a16="http://schemas.microsoft.com/office/drawing/2014/main" id="{386B8B25-7FE8-461A-A8B3-C17286020977}"/>
            </a:ext>
          </a:extLst>
        </xdr:cNvPr>
        <xdr:cNvSpPr txBox="1"/>
      </xdr:nvSpPr>
      <xdr:spPr>
        <a:xfrm>
          <a:off x="16598900" y="2293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149860</xdr:rowOff>
    </xdr:from>
    <xdr:to>
      <xdr:col>82</xdr:col>
      <xdr:colOff>196850</xdr:colOff>
      <xdr:row>14</xdr:row>
      <xdr:rowOff>149860</xdr:rowOff>
    </xdr:to>
    <xdr:cxnSp macro="">
      <xdr:nvCxnSpPr>
        <xdr:cNvPr id="125" name="直線コネクタ 124">
          <a:extLst>
            <a:ext uri="{FF2B5EF4-FFF2-40B4-BE49-F238E27FC236}">
              <a16:creationId xmlns:a16="http://schemas.microsoft.com/office/drawing/2014/main" id="{8DEED8B8-7837-4DC3-9340-A82D2C383850}"/>
            </a:ext>
          </a:extLst>
        </xdr:cNvPr>
        <xdr:cNvCxnSpPr/>
      </xdr:nvCxnSpPr>
      <xdr:spPr>
        <a:xfrm>
          <a:off x="16421100" y="2550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51562</xdr:rowOff>
    </xdr:from>
    <xdr:to>
      <xdr:col>82</xdr:col>
      <xdr:colOff>107950</xdr:colOff>
      <xdr:row>17</xdr:row>
      <xdr:rowOff>156718</xdr:rowOff>
    </xdr:to>
    <xdr:cxnSp macro="">
      <xdr:nvCxnSpPr>
        <xdr:cNvPr id="126" name="直線コネクタ 125">
          <a:extLst>
            <a:ext uri="{FF2B5EF4-FFF2-40B4-BE49-F238E27FC236}">
              <a16:creationId xmlns:a16="http://schemas.microsoft.com/office/drawing/2014/main" id="{7A9D9D98-D570-41CA-84FB-91DE70044BBF}"/>
            </a:ext>
          </a:extLst>
        </xdr:cNvPr>
        <xdr:cNvCxnSpPr/>
      </xdr:nvCxnSpPr>
      <xdr:spPr>
        <a:xfrm flipV="1">
          <a:off x="15671800" y="2966212"/>
          <a:ext cx="8382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138447</xdr:rowOff>
    </xdr:from>
    <xdr:ext cx="762000" cy="259045"/>
    <xdr:sp macro="" textlink="">
      <xdr:nvSpPr>
        <xdr:cNvPr id="127" name="物件費平均値テキスト">
          <a:extLst>
            <a:ext uri="{FF2B5EF4-FFF2-40B4-BE49-F238E27FC236}">
              <a16:creationId xmlns:a16="http://schemas.microsoft.com/office/drawing/2014/main" id="{96BD2FAB-CA91-48BC-B3E9-C0BCBFB52B60}"/>
            </a:ext>
          </a:extLst>
        </xdr:cNvPr>
        <xdr:cNvSpPr txBox="1"/>
      </xdr:nvSpPr>
      <xdr:spPr>
        <a:xfrm>
          <a:off x="16598900" y="2710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121920</xdr:rowOff>
    </xdr:from>
    <xdr:to>
      <xdr:col>82</xdr:col>
      <xdr:colOff>158750</xdr:colOff>
      <xdr:row>17</xdr:row>
      <xdr:rowOff>52070</xdr:rowOff>
    </xdr:to>
    <xdr:sp macro="" textlink="">
      <xdr:nvSpPr>
        <xdr:cNvPr id="128" name="フローチャート: 判断 127">
          <a:extLst>
            <a:ext uri="{FF2B5EF4-FFF2-40B4-BE49-F238E27FC236}">
              <a16:creationId xmlns:a16="http://schemas.microsoft.com/office/drawing/2014/main" id="{A9853E55-F33D-46CA-86CD-A2EF52D49EB4}"/>
            </a:ext>
          </a:extLst>
        </xdr:cNvPr>
        <xdr:cNvSpPr/>
      </xdr:nvSpPr>
      <xdr:spPr>
        <a:xfrm>
          <a:off x="16459200" y="286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156718</xdr:rowOff>
    </xdr:from>
    <xdr:to>
      <xdr:col>78</xdr:col>
      <xdr:colOff>69850</xdr:colOff>
      <xdr:row>18</xdr:row>
      <xdr:rowOff>21844</xdr:rowOff>
    </xdr:to>
    <xdr:cxnSp macro="">
      <xdr:nvCxnSpPr>
        <xdr:cNvPr id="129" name="直線コネクタ 128">
          <a:extLst>
            <a:ext uri="{FF2B5EF4-FFF2-40B4-BE49-F238E27FC236}">
              <a16:creationId xmlns:a16="http://schemas.microsoft.com/office/drawing/2014/main" id="{EB7A2276-27F0-4546-B9F9-308FE950B90B}"/>
            </a:ext>
          </a:extLst>
        </xdr:cNvPr>
        <xdr:cNvCxnSpPr/>
      </xdr:nvCxnSpPr>
      <xdr:spPr>
        <a:xfrm flipV="1">
          <a:off x="14782800" y="307136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5334</xdr:rowOff>
    </xdr:from>
    <xdr:to>
      <xdr:col>78</xdr:col>
      <xdr:colOff>120650</xdr:colOff>
      <xdr:row>17</xdr:row>
      <xdr:rowOff>106934</xdr:rowOff>
    </xdr:to>
    <xdr:sp macro="" textlink="">
      <xdr:nvSpPr>
        <xdr:cNvPr id="130" name="フローチャート: 判断 129">
          <a:extLst>
            <a:ext uri="{FF2B5EF4-FFF2-40B4-BE49-F238E27FC236}">
              <a16:creationId xmlns:a16="http://schemas.microsoft.com/office/drawing/2014/main" id="{949E7CF7-2774-4199-952D-E48A646B8A15}"/>
            </a:ext>
          </a:extLst>
        </xdr:cNvPr>
        <xdr:cNvSpPr/>
      </xdr:nvSpPr>
      <xdr:spPr>
        <a:xfrm>
          <a:off x="15621000" y="291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117111</xdr:rowOff>
    </xdr:from>
    <xdr:ext cx="736600" cy="259045"/>
    <xdr:sp macro="" textlink="">
      <xdr:nvSpPr>
        <xdr:cNvPr id="131" name="テキスト ボックス 130">
          <a:extLst>
            <a:ext uri="{FF2B5EF4-FFF2-40B4-BE49-F238E27FC236}">
              <a16:creationId xmlns:a16="http://schemas.microsoft.com/office/drawing/2014/main" id="{D1CA9995-AC77-4994-83C0-8A92700ED67F}"/>
            </a:ext>
          </a:extLst>
        </xdr:cNvPr>
        <xdr:cNvSpPr txBox="1"/>
      </xdr:nvSpPr>
      <xdr:spPr>
        <a:xfrm>
          <a:off x="15290800" y="2688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17272</xdr:rowOff>
    </xdr:from>
    <xdr:to>
      <xdr:col>73</xdr:col>
      <xdr:colOff>180975</xdr:colOff>
      <xdr:row>18</xdr:row>
      <xdr:rowOff>21844</xdr:rowOff>
    </xdr:to>
    <xdr:cxnSp macro="">
      <xdr:nvCxnSpPr>
        <xdr:cNvPr id="132" name="直線コネクタ 131">
          <a:extLst>
            <a:ext uri="{FF2B5EF4-FFF2-40B4-BE49-F238E27FC236}">
              <a16:creationId xmlns:a16="http://schemas.microsoft.com/office/drawing/2014/main" id="{1DF32122-B179-49D0-A153-F52DEC12CBDC}"/>
            </a:ext>
          </a:extLst>
        </xdr:cNvPr>
        <xdr:cNvCxnSpPr/>
      </xdr:nvCxnSpPr>
      <xdr:spPr>
        <a:xfrm>
          <a:off x="13893800" y="31033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167640</xdr:rowOff>
    </xdr:from>
    <xdr:to>
      <xdr:col>74</xdr:col>
      <xdr:colOff>31750</xdr:colOff>
      <xdr:row>17</xdr:row>
      <xdr:rowOff>97790</xdr:rowOff>
    </xdr:to>
    <xdr:sp macro="" textlink="">
      <xdr:nvSpPr>
        <xdr:cNvPr id="133" name="フローチャート: 判断 132">
          <a:extLst>
            <a:ext uri="{FF2B5EF4-FFF2-40B4-BE49-F238E27FC236}">
              <a16:creationId xmlns:a16="http://schemas.microsoft.com/office/drawing/2014/main" id="{39961449-EF05-42A3-B5EB-F1508BFDB1A9}"/>
            </a:ext>
          </a:extLst>
        </xdr:cNvPr>
        <xdr:cNvSpPr/>
      </xdr:nvSpPr>
      <xdr:spPr>
        <a:xfrm>
          <a:off x="14732000" y="291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107967</xdr:rowOff>
    </xdr:from>
    <xdr:ext cx="762000" cy="259045"/>
    <xdr:sp macro="" textlink="">
      <xdr:nvSpPr>
        <xdr:cNvPr id="134" name="テキスト ボックス 133">
          <a:extLst>
            <a:ext uri="{FF2B5EF4-FFF2-40B4-BE49-F238E27FC236}">
              <a16:creationId xmlns:a16="http://schemas.microsoft.com/office/drawing/2014/main" id="{E9616E82-84F6-4237-8D72-9AEEE59F2FE3}"/>
            </a:ext>
          </a:extLst>
        </xdr:cNvPr>
        <xdr:cNvSpPr txBox="1"/>
      </xdr:nvSpPr>
      <xdr:spPr>
        <a:xfrm>
          <a:off x="14401800" y="267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92710</xdr:rowOff>
    </xdr:from>
    <xdr:to>
      <xdr:col>69</xdr:col>
      <xdr:colOff>92075</xdr:colOff>
      <xdr:row>18</xdr:row>
      <xdr:rowOff>17272</xdr:rowOff>
    </xdr:to>
    <xdr:cxnSp macro="">
      <xdr:nvCxnSpPr>
        <xdr:cNvPr id="135" name="直線コネクタ 134">
          <a:extLst>
            <a:ext uri="{FF2B5EF4-FFF2-40B4-BE49-F238E27FC236}">
              <a16:creationId xmlns:a16="http://schemas.microsoft.com/office/drawing/2014/main" id="{E229237A-BAA1-452A-B330-62A17DFD7306}"/>
            </a:ext>
          </a:extLst>
        </xdr:cNvPr>
        <xdr:cNvCxnSpPr/>
      </xdr:nvCxnSpPr>
      <xdr:spPr>
        <a:xfrm>
          <a:off x="13004800" y="3007360"/>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158496</xdr:rowOff>
    </xdr:from>
    <xdr:to>
      <xdr:col>69</xdr:col>
      <xdr:colOff>142875</xdr:colOff>
      <xdr:row>17</xdr:row>
      <xdr:rowOff>88646</xdr:rowOff>
    </xdr:to>
    <xdr:sp macro="" textlink="">
      <xdr:nvSpPr>
        <xdr:cNvPr id="136" name="フローチャート: 判断 135">
          <a:extLst>
            <a:ext uri="{FF2B5EF4-FFF2-40B4-BE49-F238E27FC236}">
              <a16:creationId xmlns:a16="http://schemas.microsoft.com/office/drawing/2014/main" id="{A551C081-DDC3-4332-82CA-CFC827EF7276}"/>
            </a:ext>
          </a:extLst>
        </xdr:cNvPr>
        <xdr:cNvSpPr/>
      </xdr:nvSpPr>
      <xdr:spPr>
        <a:xfrm>
          <a:off x="13843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98823</xdr:rowOff>
    </xdr:from>
    <xdr:ext cx="762000" cy="259045"/>
    <xdr:sp macro="" textlink="">
      <xdr:nvSpPr>
        <xdr:cNvPr id="137" name="テキスト ボックス 136">
          <a:extLst>
            <a:ext uri="{FF2B5EF4-FFF2-40B4-BE49-F238E27FC236}">
              <a16:creationId xmlns:a16="http://schemas.microsoft.com/office/drawing/2014/main" id="{4011298D-8759-48BC-8088-59D0DBAD43B5}"/>
            </a:ext>
          </a:extLst>
        </xdr:cNvPr>
        <xdr:cNvSpPr txBox="1"/>
      </xdr:nvSpPr>
      <xdr:spPr>
        <a:xfrm>
          <a:off x="13512800" y="2670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117348</xdr:rowOff>
    </xdr:from>
    <xdr:to>
      <xdr:col>65</xdr:col>
      <xdr:colOff>53975</xdr:colOff>
      <xdr:row>17</xdr:row>
      <xdr:rowOff>47498</xdr:rowOff>
    </xdr:to>
    <xdr:sp macro="" textlink="">
      <xdr:nvSpPr>
        <xdr:cNvPr id="138" name="フローチャート: 判断 137">
          <a:extLst>
            <a:ext uri="{FF2B5EF4-FFF2-40B4-BE49-F238E27FC236}">
              <a16:creationId xmlns:a16="http://schemas.microsoft.com/office/drawing/2014/main" id="{62D5EDD3-5935-4B9F-8D7D-F081F5E49C62}"/>
            </a:ext>
          </a:extLst>
        </xdr:cNvPr>
        <xdr:cNvSpPr/>
      </xdr:nvSpPr>
      <xdr:spPr>
        <a:xfrm>
          <a:off x="12954000" y="286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57675</xdr:rowOff>
    </xdr:from>
    <xdr:ext cx="762000" cy="259045"/>
    <xdr:sp macro="" textlink="">
      <xdr:nvSpPr>
        <xdr:cNvPr id="139" name="テキスト ボックス 138">
          <a:extLst>
            <a:ext uri="{FF2B5EF4-FFF2-40B4-BE49-F238E27FC236}">
              <a16:creationId xmlns:a16="http://schemas.microsoft.com/office/drawing/2014/main" id="{33FCE9FC-AF31-432D-944B-BDC2E9F0DF19}"/>
            </a:ext>
          </a:extLst>
        </xdr:cNvPr>
        <xdr:cNvSpPr txBox="1"/>
      </xdr:nvSpPr>
      <xdr:spPr>
        <a:xfrm>
          <a:off x="12623800" y="2629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6E5C41D-FBCE-4007-94C2-F73D0BED2F22}"/>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5790E61C-3190-40AB-A013-61BFC8BC0937}"/>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981D52B4-5D9F-4F1C-A25C-966FCAD2ED5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E8B3BEF3-029A-4D87-8630-2FA8A83E3716}"/>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2E8E5B81-726C-40A8-BF06-9773F445324F}"/>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762</xdr:rowOff>
    </xdr:from>
    <xdr:to>
      <xdr:col>82</xdr:col>
      <xdr:colOff>158750</xdr:colOff>
      <xdr:row>17</xdr:row>
      <xdr:rowOff>102362</xdr:rowOff>
    </xdr:to>
    <xdr:sp macro="" textlink="">
      <xdr:nvSpPr>
        <xdr:cNvPr id="145" name="楕円 144">
          <a:extLst>
            <a:ext uri="{FF2B5EF4-FFF2-40B4-BE49-F238E27FC236}">
              <a16:creationId xmlns:a16="http://schemas.microsoft.com/office/drawing/2014/main" id="{9A266CF4-00FA-4FC1-ACE1-563D0A95618B}"/>
            </a:ext>
          </a:extLst>
        </xdr:cNvPr>
        <xdr:cNvSpPr/>
      </xdr:nvSpPr>
      <xdr:spPr>
        <a:xfrm>
          <a:off x="16459200" y="2915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144289</xdr:rowOff>
    </xdr:from>
    <xdr:ext cx="762000" cy="259045"/>
    <xdr:sp macro="" textlink="">
      <xdr:nvSpPr>
        <xdr:cNvPr id="146" name="物件費該当値テキスト">
          <a:extLst>
            <a:ext uri="{FF2B5EF4-FFF2-40B4-BE49-F238E27FC236}">
              <a16:creationId xmlns:a16="http://schemas.microsoft.com/office/drawing/2014/main" id="{8C924F6F-3C3B-4B9B-A219-2DFC112C548C}"/>
            </a:ext>
          </a:extLst>
        </xdr:cNvPr>
        <xdr:cNvSpPr txBox="1"/>
      </xdr:nvSpPr>
      <xdr:spPr>
        <a:xfrm>
          <a:off x="16598900" y="2887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105918</xdr:rowOff>
    </xdr:from>
    <xdr:to>
      <xdr:col>78</xdr:col>
      <xdr:colOff>120650</xdr:colOff>
      <xdr:row>18</xdr:row>
      <xdr:rowOff>36068</xdr:rowOff>
    </xdr:to>
    <xdr:sp macro="" textlink="">
      <xdr:nvSpPr>
        <xdr:cNvPr id="147" name="楕円 146">
          <a:extLst>
            <a:ext uri="{FF2B5EF4-FFF2-40B4-BE49-F238E27FC236}">
              <a16:creationId xmlns:a16="http://schemas.microsoft.com/office/drawing/2014/main" id="{36466BD7-8C32-45C3-8195-C60D45FEAACF}"/>
            </a:ext>
          </a:extLst>
        </xdr:cNvPr>
        <xdr:cNvSpPr/>
      </xdr:nvSpPr>
      <xdr:spPr>
        <a:xfrm>
          <a:off x="15621000" y="3020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20845</xdr:rowOff>
    </xdr:from>
    <xdr:ext cx="736600" cy="259045"/>
    <xdr:sp macro="" textlink="">
      <xdr:nvSpPr>
        <xdr:cNvPr id="148" name="テキスト ボックス 147">
          <a:extLst>
            <a:ext uri="{FF2B5EF4-FFF2-40B4-BE49-F238E27FC236}">
              <a16:creationId xmlns:a16="http://schemas.microsoft.com/office/drawing/2014/main" id="{2473E429-F06C-46BF-BBD6-F2F398A9CDCA}"/>
            </a:ext>
          </a:extLst>
        </xdr:cNvPr>
        <xdr:cNvSpPr txBox="1"/>
      </xdr:nvSpPr>
      <xdr:spPr>
        <a:xfrm>
          <a:off x="15290800" y="3106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142494</xdr:rowOff>
    </xdr:from>
    <xdr:to>
      <xdr:col>74</xdr:col>
      <xdr:colOff>31750</xdr:colOff>
      <xdr:row>18</xdr:row>
      <xdr:rowOff>72644</xdr:rowOff>
    </xdr:to>
    <xdr:sp macro="" textlink="">
      <xdr:nvSpPr>
        <xdr:cNvPr id="149" name="楕円 148">
          <a:extLst>
            <a:ext uri="{FF2B5EF4-FFF2-40B4-BE49-F238E27FC236}">
              <a16:creationId xmlns:a16="http://schemas.microsoft.com/office/drawing/2014/main" id="{06D44A24-C55A-49C9-8BFC-890D97D66F77}"/>
            </a:ext>
          </a:extLst>
        </xdr:cNvPr>
        <xdr:cNvSpPr/>
      </xdr:nvSpPr>
      <xdr:spPr>
        <a:xfrm>
          <a:off x="14732000" y="3057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57421</xdr:rowOff>
    </xdr:from>
    <xdr:ext cx="762000" cy="259045"/>
    <xdr:sp macro="" textlink="">
      <xdr:nvSpPr>
        <xdr:cNvPr id="150" name="テキスト ボックス 149">
          <a:extLst>
            <a:ext uri="{FF2B5EF4-FFF2-40B4-BE49-F238E27FC236}">
              <a16:creationId xmlns:a16="http://schemas.microsoft.com/office/drawing/2014/main" id="{FFA71DA2-2359-408A-A3A3-FA991D5BE5F5}"/>
            </a:ext>
          </a:extLst>
        </xdr:cNvPr>
        <xdr:cNvSpPr txBox="1"/>
      </xdr:nvSpPr>
      <xdr:spPr>
        <a:xfrm>
          <a:off x="14401800" y="3143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137922</xdr:rowOff>
    </xdr:from>
    <xdr:to>
      <xdr:col>69</xdr:col>
      <xdr:colOff>142875</xdr:colOff>
      <xdr:row>18</xdr:row>
      <xdr:rowOff>68072</xdr:rowOff>
    </xdr:to>
    <xdr:sp macro="" textlink="">
      <xdr:nvSpPr>
        <xdr:cNvPr id="151" name="楕円 150">
          <a:extLst>
            <a:ext uri="{FF2B5EF4-FFF2-40B4-BE49-F238E27FC236}">
              <a16:creationId xmlns:a16="http://schemas.microsoft.com/office/drawing/2014/main" id="{7C75F9F8-28E0-41A8-BE5D-632F7B463C49}"/>
            </a:ext>
          </a:extLst>
        </xdr:cNvPr>
        <xdr:cNvSpPr/>
      </xdr:nvSpPr>
      <xdr:spPr>
        <a:xfrm>
          <a:off x="13843000" y="305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52849</xdr:rowOff>
    </xdr:from>
    <xdr:ext cx="762000" cy="259045"/>
    <xdr:sp macro="" textlink="">
      <xdr:nvSpPr>
        <xdr:cNvPr id="152" name="テキスト ボックス 151">
          <a:extLst>
            <a:ext uri="{FF2B5EF4-FFF2-40B4-BE49-F238E27FC236}">
              <a16:creationId xmlns:a16="http://schemas.microsoft.com/office/drawing/2014/main" id="{8EFE9CF2-8496-435A-B369-E3F5360D8D23}"/>
            </a:ext>
          </a:extLst>
        </xdr:cNvPr>
        <xdr:cNvSpPr txBox="1"/>
      </xdr:nvSpPr>
      <xdr:spPr>
        <a:xfrm>
          <a:off x="13512800" y="313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41910</xdr:rowOff>
    </xdr:from>
    <xdr:to>
      <xdr:col>65</xdr:col>
      <xdr:colOff>53975</xdr:colOff>
      <xdr:row>17</xdr:row>
      <xdr:rowOff>143510</xdr:rowOff>
    </xdr:to>
    <xdr:sp macro="" textlink="">
      <xdr:nvSpPr>
        <xdr:cNvPr id="153" name="楕円 152">
          <a:extLst>
            <a:ext uri="{FF2B5EF4-FFF2-40B4-BE49-F238E27FC236}">
              <a16:creationId xmlns:a16="http://schemas.microsoft.com/office/drawing/2014/main" id="{85583D0A-00F1-4B81-B6EB-B1ACAB47ECC7}"/>
            </a:ext>
          </a:extLst>
        </xdr:cNvPr>
        <xdr:cNvSpPr/>
      </xdr:nvSpPr>
      <xdr:spPr>
        <a:xfrm>
          <a:off x="12954000" y="295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128287</xdr:rowOff>
    </xdr:from>
    <xdr:ext cx="762000" cy="259045"/>
    <xdr:sp macro="" textlink="">
      <xdr:nvSpPr>
        <xdr:cNvPr id="154" name="テキスト ボックス 153">
          <a:extLst>
            <a:ext uri="{FF2B5EF4-FFF2-40B4-BE49-F238E27FC236}">
              <a16:creationId xmlns:a16="http://schemas.microsoft.com/office/drawing/2014/main" id="{6C7F64CC-EDA8-4288-97EB-E1D378F901A8}"/>
            </a:ext>
          </a:extLst>
        </xdr:cNvPr>
        <xdr:cNvSpPr txBox="1"/>
      </xdr:nvSpPr>
      <xdr:spPr>
        <a:xfrm>
          <a:off x="12623800" y="304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5" name="正方形/長方形 154">
          <a:extLst>
            <a:ext uri="{FF2B5EF4-FFF2-40B4-BE49-F238E27FC236}">
              <a16:creationId xmlns:a16="http://schemas.microsoft.com/office/drawing/2014/main" id="{F5B21558-532F-40E6-BE13-EB7633510BB3}"/>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6" name="正方形/長方形 155">
          <a:extLst>
            <a:ext uri="{FF2B5EF4-FFF2-40B4-BE49-F238E27FC236}">
              <a16:creationId xmlns:a16="http://schemas.microsoft.com/office/drawing/2014/main" id="{60363A1C-C12D-4405-B2D5-0074D7DBAE47}"/>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7" name="正方形/長方形 156">
          <a:extLst>
            <a:ext uri="{FF2B5EF4-FFF2-40B4-BE49-F238E27FC236}">
              <a16:creationId xmlns:a16="http://schemas.microsoft.com/office/drawing/2014/main" id="{8AC6DF41-301A-4E21-8C1E-C0EA8E046D04}"/>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8" name="正方形/長方形 157">
          <a:extLst>
            <a:ext uri="{FF2B5EF4-FFF2-40B4-BE49-F238E27FC236}">
              <a16:creationId xmlns:a16="http://schemas.microsoft.com/office/drawing/2014/main" id="{69D24779-8728-4093-BEE3-3EFDB76477BB}"/>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9" name="正方形/長方形 158">
          <a:extLst>
            <a:ext uri="{FF2B5EF4-FFF2-40B4-BE49-F238E27FC236}">
              <a16:creationId xmlns:a16="http://schemas.microsoft.com/office/drawing/2014/main" id="{AE29BC18-52CA-4028-8058-6BAFC27AB6AC}"/>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0" name="正方形/長方形 159">
          <a:extLst>
            <a:ext uri="{FF2B5EF4-FFF2-40B4-BE49-F238E27FC236}">
              <a16:creationId xmlns:a16="http://schemas.microsoft.com/office/drawing/2014/main" id="{9E1343C3-01C0-46C0-9C93-7B6653B5B7B5}"/>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1" name="正方形/長方形 160">
          <a:extLst>
            <a:ext uri="{FF2B5EF4-FFF2-40B4-BE49-F238E27FC236}">
              <a16:creationId xmlns:a16="http://schemas.microsoft.com/office/drawing/2014/main" id="{49A3F9CD-164C-4489-8253-FCE46D49C67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2" name="正方形/長方形 161">
          <a:extLst>
            <a:ext uri="{FF2B5EF4-FFF2-40B4-BE49-F238E27FC236}">
              <a16:creationId xmlns:a16="http://schemas.microsoft.com/office/drawing/2014/main" id="{91C42A5D-A5D5-4CBC-BC4E-55C87D3022D8}"/>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3" name="正方形/長方形 162">
          <a:extLst>
            <a:ext uri="{FF2B5EF4-FFF2-40B4-BE49-F238E27FC236}">
              <a16:creationId xmlns:a16="http://schemas.microsoft.com/office/drawing/2014/main" id="{FCB988D4-5973-4C4F-B9A4-7EF8CFEDAF6E}"/>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4" name="正方形/長方形 163">
          <a:extLst>
            <a:ext uri="{FF2B5EF4-FFF2-40B4-BE49-F238E27FC236}">
              <a16:creationId xmlns:a16="http://schemas.microsoft.com/office/drawing/2014/main" id="{BD586445-171D-4EAF-989E-2ED85143D6AB}"/>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5" name="テキスト ボックス 164">
          <a:extLst>
            <a:ext uri="{FF2B5EF4-FFF2-40B4-BE49-F238E27FC236}">
              <a16:creationId xmlns:a16="http://schemas.microsoft.com/office/drawing/2014/main" id="{4568545D-9022-4CC1-9A83-B8F78F303043}"/>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に係る経常収支比率は３．９％と類似団体平均と比較すると０．９ポイント低い水準となっているが、本町は高齢化率が高く、医療費の増加などによる社会保障経費の増加が見込まれるため、受益者負担の適正化を図り、財政負担の軽減に努める。</a:t>
          </a:r>
        </a:p>
      </xdr:txBody>
    </xdr:sp>
    <xdr:clientData/>
  </xdr:twoCellAnchor>
  <xdr:oneCellAnchor>
    <xdr:from>
      <xdr:col>3</xdr:col>
      <xdr:colOff>123825</xdr:colOff>
      <xdr:row>49</xdr:row>
      <xdr:rowOff>107950</xdr:rowOff>
    </xdr:from>
    <xdr:ext cx="298543" cy="225703"/>
    <xdr:sp macro="" textlink="">
      <xdr:nvSpPr>
        <xdr:cNvPr id="166" name="テキスト ボックス 165">
          <a:extLst>
            <a:ext uri="{FF2B5EF4-FFF2-40B4-BE49-F238E27FC236}">
              <a16:creationId xmlns:a16="http://schemas.microsoft.com/office/drawing/2014/main" id="{5621D187-86A9-4C9E-975F-BD688EBB20FA}"/>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7" name="直線コネクタ 166">
          <a:extLst>
            <a:ext uri="{FF2B5EF4-FFF2-40B4-BE49-F238E27FC236}">
              <a16:creationId xmlns:a16="http://schemas.microsoft.com/office/drawing/2014/main" id="{A6043544-ED57-48D4-AC09-A32EF78548D3}"/>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8" name="テキスト ボックス 167">
          <a:extLst>
            <a:ext uri="{FF2B5EF4-FFF2-40B4-BE49-F238E27FC236}">
              <a16:creationId xmlns:a16="http://schemas.microsoft.com/office/drawing/2014/main" id="{534D8BDA-766D-462D-B26A-10EEC1A01CA7}"/>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69" name="直線コネクタ 168">
          <a:extLst>
            <a:ext uri="{FF2B5EF4-FFF2-40B4-BE49-F238E27FC236}">
              <a16:creationId xmlns:a16="http://schemas.microsoft.com/office/drawing/2014/main" id="{9270E219-7B18-407F-A182-E2B92D9EA02F}"/>
            </a:ext>
          </a:extLst>
        </xdr:cNvPr>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70" name="テキスト ボックス 169">
          <a:extLst>
            <a:ext uri="{FF2B5EF4-FFF2-40B4-BE49-F238E27FC236}">
              <a16:creationId xmlns:a16="http://schemas.microsoft.com/office/drawing/2014/main" id="{38E82CA7-13FD-40A1-92CF-CDD493872C6D}"/>
            </a:ext>
          </a:extLst>
        </xdr:cNvPr>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71" name="直線コネクタ 170">
          <a:extLst>
            <a:ext uri="{FF2B5EF4-FFF2-40B4-BE49-F238E27FC236}">
              <a16:creationId xmlns:a16="http://schemas.microsoft.com/office/drawing/2014/main" id="{63547307-8817-4E23-A3A6-875A7A103C40}"/>
            </a:ext>
          </a:extLst>
        </xdr:cNvPr>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72" name="テキスト ボックス 171">
          <a:extLst>
            <a:ext uri="{FF2B5EF4-FFF2-40B4-BE49-F238E27FC236}">
              <a16:creationId xmlns:a16="http://schemas.microsoft.com/office/drawing/2014/main" id="{D42830AF-1009-433F-97D6-44274368A66B}"/>
            </a:ext>
          </a:extLst>
        </xdr:cNvPr>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73" name="直線コネクタ 172">
          <a:extLst>
            <a:ext uri="{FF2B5EF4-FFF2-40B4-BE49-F238E27FC236}">
              <a16:creationId xmlns:a16="http://schemas.microsoft.com/office/drawing/2014/main" id="{CAC9DADB-72B1-48CF-9156-745BE645ABF2}"/>
            </a:ext>
          </a:extLst>
        </xdr:cNvPr>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74" name="テキスト ボックス 173">
          <a:extLst>
            <a:ext uri="{FF2B5EF4-FFF2-40B4-BE49-F238E27FC236}">
              <a16:creationId xmlns:a16="http://schemas.microsoft.com/office/drawing/2014/main" id="{56483057-0947-463B-BCE4-9E3614821AE6}"/>
            </a:ext>
          </a:extLst>
        </xdr:cNvPr>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5" name="直線コネクタ 174">
          <a:extLst>
            <a:ext uri="{FF2B5EF4-FFF2-40B4-BE49-F238E27FC236}">
              <a16:creationId xmlns:a16="http://schemas.microsoft.com/office/drawing/2014/main" id="{95F2EE4A-1684-4C93-9540-42D511408A93}"/>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6" name="テキスト ボックス 175">
          <a:extLst>
            <a:ext uri="{FF2B5EF4-FFF2-40B4-BE49-F238E27FC236}">
              <a16:creationId xmlns:a16="http://schemas.microsoft.com/office/drawing/2014/main" id="{627D848B-5231-4F97-999C-B0609BD154F3}"/>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77" name="直線コネクタ 176">
          <a:extLst>
            <a:ext uri="{FF2B5EF4-FFF2-40B4-BE49-F238E27FC236}">
              <a16:creationId xmlns:a16="http://schemas.microsoft.com/office/drawing/2014/main" id="{53D0578B-465D-4AF3-B919-3B43461E449F}"/>
            </a:ext>
          </a:extLst>
        </xdr:cNvPr>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78" name="テキスト ボックス 177">
          <a:extLst>
            <a:ext uri="{FF2B5EF4-FFF2-40B4-BE49-F238E27FC236}">
              <a16:creationId xmlns:a16="http://schemas.microsoft.com/office/drawing/2014/main" id="{88154E75-84B0-4E68-A3D8-82277BB65CDD}"/>
            </a:ext>
          </a:extLst>
        </xdr:cNvPr>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79" name="直線コネクタ 178">
          <a:extLst>
            <a:ext uri="{FF2B5EF4-FFF2-40B4-BE49-F238E27FC236}">
              <a16:creationId xmlns:a16="http://schemas.microsoft.com/office/drawing/2014/main" id="{8C4CF9C0-9232-4A5B-A05F-3E0A2DE37A4E}"/>
            </a:ext>
          </a:extLst>
        </xdr:cNvPr>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80" name="テキスト ボックス 179">
          <a:extLst>
            <a:ext uri="{FF2B5EF4-FFF2-40B4-BE49-F238E27FC236}">
              <a16:creationId xmlns:a16="http://schemas.microsoft.com/office/drawing/2014/main" id="{4939E99B-A662-468A-A6C1-E9DACAC50391}"/>
            </a:ext>
          </a:extLst>
        </xdr:cNvPr>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81" name="直線コネクタ 180">
          <a:extLst>
            <a:ext uri="{FF2B5EF4-FFF2-40B4-BE49-F238E27FC236}">
              <a16:creationId xmlns:a16="http://schemas.microsoft.com/office/drawing/2014/main" id="{35099A52-4121-4CEA-8F4A-3E788F2A5D77}"/>
            </a:ext>
          </a:extLst>
        </xdr:cNvPr>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82" name="テキスト ボックス 181">
          <a:extLst>
            <a:ext uri="{FF2B5EF4-FFF2-40B4-BE49-F238E27FC236}">
              <a16:creationId xmlns:a16="http://schemas.microsoft.com/office/drawing/2014/main" id="{EEBDA7E5-BF7F-4AEC-AAE4-25D52DC16DAF}"/>
            </a:ext>
          </a:extLst>
        </xdr:cNvPr>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3" name="直線コネクタ 182">
          <a:extLst>
            <a:ext uri="{FF2B5EF4-FFF2-40B4-BE49-F238E27FC236}">
              <a16:creationId xmlns:a16="http://schemas.microsoft.com/office/drawing/2014/main" id="{614E821E-E7DE-421A-B6C1-1C6332CCD97B}"/>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D36842E4-390F-402E-B3E1-B57EFAA5854E}"/>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84138</xdr:rowOff>
    </xdr:from>
    <xdr:to>
      <xdr:col>24</xdr:col>
      <xdr:colOff>25400</xdr:colOff>
      <xdr:row>61</xdr:row>
      <xdr:rowOff>69850</xdr:rowOff>
    </xdr:to>
    <xdr:cxnSp macro="">
      <xdr:nvCxnSpPr>
        <xdr:cNvPr id="185" name="直線コネクタ 184">
          <a:extLst>
            <a:ext uri="{FF2B5EF4-FFF2-40B4-BE49-F238E27FC236}">
              <a16:creationId xmlns:a16="http://schemas.microsoft.com/office/drawing/2014/main" id="{E44ECEF8-E12F-4E8B-A6C0-C8D1A035C552}"/>
            </a:ext>
          </a:extLst>
        </xdr:cNvPr>
        <xdr:cNvCxnSpPr/>
      </xdr:nvCxnSpPr>
      <xdr:spPr>
        <a:xfrm flipV="1">
          <a:off x="4826000" y="9170988"/>
          <a:ext cx="0" cy="1357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6" name="扶助費最小値テキスト">
          <a:extLst>
            <a:ext uri="{FF2B5EF4-FFF2-40B4-BE49-F238E27FC236}">
              <a16:creationId xmlns:a16="http://schemas.microsoft.com/office/drawing/2014/main" id="{59862F90-1E19-435C-BAB5-41B17A8E53C5}"/>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7" name="直線コネクタ 186">
          <a:extLst>
            <a:ext uri="{FF2B5EF4-FFF2-40B4-BE49-F238E27FC236}">
              <a16:creationId xmlns:a16="http://schemas.microsoft.com/office/drawing/2014/main" id="{CF7CD194-C9A3-428F-9F9D-210326CEEE2A}"/>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170515</xdr:rowOff>
    </xdr:from>
    <xdr:ext cx="762000" cy="259045"/>
    <xdr:sp macro="" textlink="">
      <xdr:nvSpPr>
        <xdr:cNvPr id="188" name="扶助費最大値テキスト">
          <a:extLst>
            <a:ext uri="{FF2B5EF4-FFF2-40B4-BE49-F238E27FC236}">
              <a16:creationId xmlns:a16="http://schemas.microsoft.com/office/drawing/2014/main" id="{7725DB32-4B8E-4F8D-BB65-57DEFB375184}"/>
            </a:ext>
          </a:extLst>
        </xdr:cNvPr>
        <xdr:cNvSpPr txBox="1"/>
      </xdr:nvSpPr>
      <xdr:spPr>
        <a:xfrm>
          <a:off x="4914900" y="8914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84138</xdr:rowOff>
    </xdr:from>
    <xdr:to>
      <xdr:col>24</xdr:col>
      <xdr:colOff>114300</xdr:colOff>
      <xdr:row>53</xdr:row>
      <xdr:rowOff>84138</xdr:rowOff>
    </xdr:to>
    <xdr:cxnSp macro="">
      <xdr:nvCxnSpPr>
        <xdr:cNvPr id="189" name="直線コネクタ 188">
          <a:extLst>
            <a:ext uri="{FF2B5EF4-FFF2-40B4-BE49-F238E27FC236}">
              <a16:creationId xmlns:a16="http://schemas.microsoft.com/office/drawing/2014/main" id="{1577B6AA-4163-41DA-8FC7-1155B9DA059B}"/>
            </a:ext>
          </a:extLst>
        </xdr:cNvPr>
        <xdr:cNvCxnSpPr/>
      </xdr:nvCxnSpPr>
      <xdr:spPr>
        <a:xfrm>
          <a:off x="4737100" y="917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112713</xdr:rowOff>
    </xdr:from>
    <xdr:to>
      <xdr:col>24</xdr:col>
      <xdr:colOff>25400</xdr:colOff>
      <xdr:row>55</xdr:row>
      <xdr:rowOff>169863</xdr:rowOff>
    </xdr:to>
    <xdr:cxnSp macro="">
      <xdr:nvCxnSpPr>
        <xdr:cNvPr id="190" name="直線コネクタ 189">
          <a:extLst>
            <a:ext uri="{FF2B5EF4-FFF2-40B4-BE49-F238E27FC236}">
              <a16:creationId xmlns:a16="http://schemas.microsoft.com/office/drawing/2014/main" id="{E2FE0522-F36C-4846-A493-E90E6E8EC041}"/>
            </a:ext>
          </a:extLst>
        </xdr:cNvPr>
        <xdr:cNvCxnSpPr/>
      </xdr:nvCxnSpPr>
      <xdr:spPr>
        <a:xfrm flipV="1">
          <a:off x="3987800" y="9542463"/>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162577</xdr:rowOff>
    </xdr:from>
    <xdr:ext cx="762000" cy="259045"/>
    <xdr:sp macro="" textlink="">
      <xdr:nvSpPr>
        <xdr:cNvPr id="191" name="扶助費平均値テキスト">
          <a:extLst>
            <a:ext uri="{FF2B5EF4-FFF2-40B4-BE49-F238E27FC236}">
              <a16:creationId xmlns:a16="http://schemas.microsoft.com/office/drawing/2014/main" id="{A0BF5130-85A5-41D3-AB88-A5A4C9F6000F}"/>
            </a:ext>
          </a:extLst>
        </xdr:cNvPr>
        <xdr:cNvSpPr txBox="1"/>
      </xdr:nvSpPr>
      <xdr:spPr>
        <a:xfrm>
          <a:off x="4914900" y="9592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19050</xdr:rowOff>
    </xdr:from>
    <xdr:to>
      <xdr:col>24</xdr:col>
      <xdr:colOff>76200</xdr:colOff>
      <xdr:row>56</xdr:row>
      <xdr:rowOff>120650</xdr:rowOff>
    </xdr:to>
    <xdr:sp macro="" textlink="">
      <xdr:nvSpPr>
        <xdr:cNvPr id="192" name="フローチャート: 判断 191">
          <a:extLst>
            <a:ext uri="{FF2B5EF4-FFF2-40B4-BE49-F238E27FC236}">
              <a16:creationId xmlns:a16="http://schemas.microsoft.com/office/drawing/2014/main" id="{5F7BCA70-D412-4613-9DA4-139A712269F3}"/>
            </a:ext>
          </a:extLst>
        </xdr:cNvPr>
        <xdr:cNvSpPr/>
      </xdr:nvSpPr>
      <xdr:spPr>
        <a:xfrm>
          <a:off x="47752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169863</xdr:rowOff>
    </xdr:from>
    <xdr:to>
      <xdr:col>19</xdr:col>
      <xdr:colOff>187325</xdr:colOff>
      <xdr:row>56</xdr:row>
      <xdr:rowOff>127000</xdr:rowOff>
    </xdr:to>
    <xdr:cxnSp macro="">
      <xdr:nvCxnSpPr>
        <xdr:cNvPr id="193" name="直線コネクタ 192">
          <a:extLst>
            <a:ext uri="{FF2B5EF4-FFF2-40B4-BE49-F238E27FC236}">
              <a16:creationId xmlns:a16="http://schemas.microsoft.com/office/drawing/2014/main" id="{40DA4FEE-80E2-4CCF-8748-606E618DF7EC}"/>
            </a:ext>
          </a:extLst>
        </xdr:cNvPr>
        <xdr:cNvCxnSpPr/>
      </xdr:nvCxnSpPr>
      <xdr:spPr>
        <a:xfrm flipV="1">
          <a:off x="3098800" y="9599613"/>
          <a:ext cx="889000" cy="128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104775</xdr:rowOff>
    </xdr:from>
    <xdr:to>
      <xdr:col>20</xdr:col>
      <xdr:colOff>38100</xdr:colOff>
      <xdr:row>57</xdr:row>
      <xdr:rowOff>34925</xdr:rowOff>
    </xdr:to>
    <xdr:sp macro="" textlink="">
      <xdr:nvSpPr>
        <xdr:cNvPr id="194" name="フローチャート: 判断 193">
          <a:extLst>
            <a:ext uri="{FF2B5EF4-FFF2-40B4-BE49-F238E27FC236}">
              <a16:creationId xmlns:a16="http://schemas.microsoft.com/office/drawing/2014/main" id="{C0C954E3-412B-4A25-99EB-1A440E24FBDA}"/>
            </a:ext>
          </a:extLst>
        </xdr:cNvPr>
        <xdr:cNvSpPr/>
      </xdr:nvSpPr>
      <xdr:spPr>
        <a:xfrm>
          <a:off x="3937000" y="970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19702</xdr:rowOff>
    </xdr:from>
    <xdr:ext cx="736600" cy="259045"/>
    <xdr:sp macro="" textlink="">
      <xdr:nvSpPr>
        <xdr:cNvPr id="195" name="テキスト ボックス 194">
          <a:extLst>
            <a:ext uri="{FF2B5EF4-FFF2-40B4-BE49-F238E27FC236}">
              <a16:creationId xmlns:a16="http://schemas.microsoft.com/office/drawing/2014/main" id="{2639A8A2-CA70-4B21-A997-DAA8ACB6FD2E}"/>
            </a:ext>
          </a:extLst>
        </xdr:cNvPr>
        <xdr:cNvSpPr txBox="1"/>
      </xdr:nvSpPr>
      <xdr:spPr>
        <a:xfrm>
          <a:off x="3606800" y="9792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84138</xdr:rowOff>
    </xdr:from>
    <xdr:to>
      <xdr:col>15</xdr:col>
      <xdr:colOff>98425</xdr:colOff>
      <xdr:row>56</xdr:row>
      <xdr:rowOff>127000</xdr:rowOff>
    </xdr:to>
    <xdr:cxnSp macro="">
      <xdr:nvCxnSpPr>
        <xdr:cNvPr id="196" name="直線コネクタ 195">
          <a:extLst>
            <a:ext uri="{FF2B5EF4-FFF2-40B4-BE49-F238E27FC236}">
              <a16:creationId xmlns:a16="http://schemas.microsoft.com/office/drawing/2014/main" id="{82984284-75FA-45F1-86E9-924D05BEAF49}"/>
            </a:ext>
          </a:extLst>
        </xdr:cNvPr>
        <xdr:cNvCxnSpPr/>
      </xdr:nvCxnSpPr>
      <xdr:spPr>
        <a:xfrm>
          <a:off x="2209800" y="9685338"/>
          <a:ext cx="889000" cy="42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104775</xdr:rowOff>
    </xdr:from>
    <xdr:to>
      <xdr:col>15</xdr:col>
      <xdr:colOff>149225</xdr:colOff>
      <xdr:row>57</xdr:row>
      <xdr:rowOff>34925</xdr:rowOff>
    </xdr:to>
    <xdr:sp macro="" textlink="">
      <xdr:nvSpPr>
        <xdr:cNvPr id="197" name="フローチャート: 判断 196">
          <a:extLst>
            <a:ext uri="{FF2B5EF4-FFF2-40B4-BE49-F238E27FC236}">
              <a16:creationId xmlns:a16="http://schemas.microsoft.com/office/drawing/2014/main" id="{0DBECB28-48E0-4F48-A0EA-74940344306C}"/>
            </a:ext>
          </a:extLst>
        </xdr:cNvPr>
        <xdr:cNvSpPr/>
      </xdr:nvSpPr>
      <xdr:spPr>
        <a:xfrm>
          <a:off x="3048000" y="970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19702</xdr:rowOff>
    </xdr:from>
    <xdr:ext cx="762000" cy="259045"/>
    <xdr:sp macro="" textlink="">
      <xdr:nvSpPr>
        <xdr:cNvPr id="198" name="テキスト ボックス 197">
          <a:extLst>
            <a:ext uri="{FF2B5EF4-FFF2-40B4-BE49-F238E27FC236}">
              <a16:creationId xmlns:a16="http://schemas.microsoft.com/office/drawing/2014/main" id="{DA6CBF56-C51D-41A5-80B8-82F910A12B96}"/>
            </a:ext>
          </a:extLst>
        </xdr:cNvPr>
        <xdr:cNvSpPr txBox="1"/>
      </xdr:nvSpPr>
      <xdr:spPr>
        <a:xfrm>
          <a:off x="2717800" y="9792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26988</xdr:rowOff>
    </xdr:from>
    <xdr:to>
      <xdr:col>11</xdr:col>
      <xdr:colOff>9525</xdr:colOff>
      <xdr:row>56</xdr:row>
      <xdr:rowOff>84138</xdr:rowOff>
    </xdr:to>
    <xdr:cxnSp macro="">
      <xdr:nvCxnSpPr>
        <xdr:cNvPr id="199" name="直線コネクタ 198">
          <a:extLst>
            <a:ext uri="{FF2B5EF4-FFF2-40B4-BE49-F238E27FC236}">
              <a16:creationId xmlns:a16="http://schemas.microsoft.com/office/drawing/2014/main" id="{49203066-B4F8-4989-AC59-E92CD1119560}"/>
            </a:ext>
          </a:extLst>
        </xdr:cNvPr>
        <xdr:cNvCxnSpPr/>
      </xdr:nvCxnSpPr>
      <xdr:spPr>
        <a:xfrm>
          <a:off x="1320800" y="9628188"/>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47625</xdr:rowOff>
    </xdr:from>
    <xdr:to>
      <xdr:col>11</xdr:col>
      <xdr:colOff>60325</xdr:colOff>
      <xdr:row>56</xdr:row>
      <xdr:rowOff>149225</xdr:rowOff>
    </xdr:to>
    <xdr:sp macro="" textlink="">
      <xdr:nvSpPr>
        <xdr:cNvPr id="200" name="フローチャート: 判断 199">
          <a:extLst>
            <a:ext uri="{FF2B5EF4-FFF2-40B4-BE49-F238E27FC236}">
              <a16:creationId xmlns:a16="http://schemas.microsoft.com/office/drawing/2014/main" id="{7D3BECE8-70B6-45B0-A458-FA0057118880}"/>
            </a:ext>
          </a:extLst>
        </xdr:cNvPr>
        <xdr:cNvSpPr/>
      </xdr:nvSpPr>
      <xdr:spPr>
        <a:xfrm>
          <a:off x="2159000" y="964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134002</xdr:rowOff>
    </xdr:from>
    <xdr:ext cx="762000" cy="259045"/>
    <xdr:sp macro="" textlink="">
      <xdr:nvSpPr>
        <xdr:cNvPr id="201" name="テキスト ボックス 200">
          <a:extLst>
            <a:ext uri="{FF2B5EF4-FFF2-40B4-BE49-F238E27FC236}">
              <a16:creationId xmlns:a16="http://schemas.microsoft.com/office/drawing/2014/main" id="{92AA9405-40F0-456E-BA3A-9DC5B2B1C06B}"/>
            </a:ext>
          </a:extLst>
        </xdr:cNvPr>
        <xdr:cNvSpPr txBox="1"/>
      </xdr:nvSpPr>
      <xdr:spPr>
        <a:xfrm>
          <a:off x="1828800" y="9735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19050</xdr:rowOff>
    </xdr:from>
    <xdr:to>
      <xdr:col>6</xdr:col>
      <xdr:colOff>171450</xdr:colOff>
      <xdr:row>56</xdr:row>
      <xdr:rowOff>120650</xdr:rowOff>
    </xdr:to>
    <xdr:sp macro="" textlink="">
      <xdr:nvSpPr>
        <xdr:cNvPr id="202" name="フローチャート: 判断 201">
          <a:extLst>
            <a:ext uri="{FF2B5EF4-FFF2-40B4-BE49-F238E27FC236}">
              <a16:creationId xmlns:a16="http://schemas.microsoft.com/office/drawing/2014/main" id="{24FAD31C-5985-4CDF-835B-BD2D01A921A0}"/>
            </a:ext>
          </a:extLst>
        </xdr:cNvPr>
        <xdr:cNvSpPr/>
      </xdr:nvSpPr>
      <xdr:spPr>
        <a:xfrm>
          <a:off x="1270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105427</xdr:rowOff>
    </xdr:from>
    <xdr:ext cx="762000" cy="259045"/>
    <xdr:sp macro="" textlink="">
      <xdr:nvSpPr>
        <xdr:cNvPr id="203" name="テキスト ボックス 202">
          <a:extLst>
            <a:ext uri="{FF2B5EF4-FFF2-40B4-BE49-F238E27FC236}">
              <a16:creationId xmlns:a16="http://schemas.microsoft.com/office/drawing/2014/main" id="{B464C561-C4C2-45E9-8CC4-8684143E3188}"/>
            </a:ext>
          </a:extLst>
        </xdr:cNvPr>
        <xdr:cNvSpPr txBox="1"/>
      </xdr:nvSpPr>
      <xdr:spPr>
        <a:xfrm>
          <a:off x="939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9B7E6EFC-23DC-4BD6-87AF-8C68059ECDE1}"/>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BF287B17-D283-480B-B140-88B39526F42E}"/>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3881F1F2-93C7-4BB6-8134-78C8DAA1CA84}"/>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B2E0E0CC-82CA-484D-AF20-13A76566BB3A}"/>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BE798714-4696-4B0C-822E-9FDFDA28B6EA}"/>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61913</xdr:rowOff>
    </xdr:from>
    <xdr:to>
      <xdr:col>24</xdr:col>
      <xdr:colOff>76200</xdr:colOff>
      <xdr:row>55</xdr:row>
      <xdr:rowOff>163513</xdr:rowOff>
    </xdr:to>
    <xdr:sp macro="" textlink="">
      <xdr:nvSpPr>
        <xdr:cNvPr id="209" name="楕円 208">
          <a:extLst>
            <a:ext uri="{FF2B5EF4-FFF2-40B4-BE49-F238E27FC236}">
              <a16:creationId xmlns:a16="http://schemas.microsoft.com/office/drawing/2014/main" id="{909FEBE2-1810-4DAF-BF24-A6B35C48C1A2}"/>
            </a:ext>
          </a:extLst>
        </xdr:cNvPr>
        <xdr:cNvSpPr/>
      </xdr:nvSpPr>
      <xdr:spPr>
        <a:xfrm>
          <a:off x="4775200" y="9491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78440</xdr:rowOff>
    </xdr:from>
    <xdr:ext cx="762000" cy="259045"/>
    <xdr:sp macro="" textlink="">
      <xdr:nvSpPr>
        <xdr:cNvPr id="210" name="扶助費該当値テキスト">
          <a:extLst>
            <a:ext uri="{FF2B5EF4-FFF2-40B4-BE49-F238E27FC236}">
              <a16:creationId xmlns:a16="http://schemas.microsoft.com/office/drawing/2014/main" id="{E75079D6-3EE0-44B4-AC5E-A9996ED52DF6}"/>
            </a:ext>
          </a:extLst>
        </xdr:cNvPr>
        <xdr:cNvSpPr txBox="1"/>
      </xdr:nvSpPr>
      <xdr:spPr>
        <a:xfrm>
          <a:off x="4914900" y="9336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119063</xdr:rowOff>
    </xdr:from>
    <xdr:to>
      <xdr:col>20</xdr:col>
      <xdr:colOff>38100</xdr:colOff>
      <xdr:row>56</xdr:row>
      <xdr:rowOff>49213</xdr:rowOff>
    </xdr:to>
    <xdr:sp macro="" textlink="">
      <xdr:nvSpPr>
        <xdr:cNvPr id="211" name="楕円 210">
          <a:extLst>
            <a:ext uri="{FF2B5EF4-FFF2-40B4-BE49-F238E27FC236}">
              <a16:creationId xmlns:a16="http://schemas.microsoft.com/office/drawing/2014/main" id="{EE9427A8-E4EE-4D72-9AF1-922A517F1AD0}"/>
            </a:ext>
          </a:extLst>
        </xdr:cNvPr>
        <xdr:cNvSpPr/>
      </xdr:nvSpPr>
      <xdr:spPr>
        <a:xfrm>
          <a:off x="3937000" y="9548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59390</xdr:rowOff>
    </xdr:from>
    <xdr:ext cx="736600" cy="259045"/>
    <xdr:sp macro="" textlink="">
      <xdr:nvSpPr>
        <xdr:cNvPr id="212" name="テキスト ボックス 211">
          <a:extLst>
            <a:ext uri="{FF2B5EF4-FFF2-40B4-BE49-F238E27FC236}">
              <a16:creationId xmlns:a16="http://schemas.microsoft.com/office/drawing/2014/main" id="{7F398EFC-C995-441F-B876-3A443F0C0531}"/>
            </a:ext>
          </a:extLst>
        </xdr:cNvPr>
        <xdr:cNvSpPr txBox="1"/>
      </xdr:nvSpPr>
      <xdr:spPr>
        <a:xfrm>
          <a:off x="3606800" y="93176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76200</xdr:rowOff>
    </xdr:from>
    <xdr:to>
      <xdr:col>15</xdr:col>
      <xdr:colOff>149225</xdr:colOff>
      <xdr:row>57</xdr:row>
      <xdr:rowOff>6350</xdr:rowOff>
    </xdr:to>
    <xdr:sp macro="" textlink="">
      <xdr:nvSpPr>
        <xdr:cNvPr id="213" name="楕円 212">
          <a:extLst>
            <a:ext uri="{FF2B5EF4-FFF2-40B4-BE49-F238E27FC236}">
              <a16:creationId xmlns:a16="http://schemas.microsoft.com/office/drawing/2014/main" id="{30736D97-116C-469F-B11A-AEC01BD6CBCA}"/>
            </a:ext>
          </a:extLst>
        </xdr:cNvPr>
        <xdr:cNvSpPr/>
      </xdr:nvSpPr>
      <xdr:spPr>
        <a:xfrm>
          <a:off x="3048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16527</xdr:rowOff>
    </xdr:from>
    <xdr:ext cx="762000" cy="259045"/>
    <xdr:sp macro="" textlink="">
      <xdr:nvSpPr>
        <xdr:cNvPr id="214" name="テキスト ボックス 213">
          <a:extLst>
            <a:ext uri="{FF2B5EF4-FFF2-40B4-BE49-F238E27FC236}">
              <a16:creationId xmlns:a16="http://schemas.microsoft.com/office/drawing/2014/main" id="{8718DD89-3F1B-4915-8824-96B94E74A7ED}"/>
            </a:ext>
          </a:extLst>
        </xdr:cNvPr>
        <xdr:cNvSpPr txBox="1"/>
      </xdr:nvSpPr>
      <xdr:spPr>
        <a:xfrm>
          <a:off x="2717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33338</xdr:rowOff>
    </xdr:from>
    <xdr:to>
      <xdr:col>11</xdr:col>
      <xdr:colOff>60325</xdr:colOff>
      <xdr:row>56</xdr:row>
      <xdr:rowOff>134938</xdr:rowOff>
    </xdr:to>
    <xdr:sp macro="" textlink="">
      <xdr:nvSpPr>
        <xdr:cNvPr id="215" name="楕円 214">
          <a:extLst>
            <a:ext uri="{FF2B5EF4-FFF2-40B4-BE49-F238E27FC236}">
              <a16:creationId xmlns:a16="http://schemas.microsoft.com/office/drawing/2014/main" id="{61227267-B9DF-489C-9CF3-E9E5F65F8ED7}"/>
            </a:ext>
          </a:extLst>
        </xdr:cNvPr>
        <xdr:cNvSpPr/>
      </xdr:nvSpPr>
      <xdr:spPr>
        <a:xfrm>
          <a:off x="2159000" y="9634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145115</xdr:rowOff>
    </xdr:from>
    <xdr:ext cx="762000" cy="259045"/>
    <xdr:sp macro="" textlink="">
      <xdr:nvSpPr>
        <xdr:cNvPr id="216" name="テキスト ボックス 215">
          <a:extLst>
            <a:ext uri="{FF2B5EF4-FFF2-40B4-BE49-F238E27FC236}">
              <a16:creationId xmlns:a16="http://schemas.microsoft.com/office/drawing/2014/main" id="{DFF99E15-2894-4209-B7EE-975A4D6543CC}"/>
            </a:ext>
          </a:extLst>
        </xdr:cNvPr>
        <xdr:cNvSpPr txBox="1"/>
      </xdr:nvSpPr>
      <xdr:spPr>
        <a:xfrm>
          <a:off x="1828800" y="9403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147638</xdr:rowOff>
    </xdr:from>
    <xdr:to>
      <xdr:col>6</xdr:col>
      <xdr:colOff>171450</xdr:colOff>
      <xdr:row>56</xdr:row>
      <xdr:rowOff>77788</xdr:rowOff>
    </xdr:to>
    <xdr:sp macro="" textlink="">
      <xdr:nvSpPr>
        <xdr:cNvPr id="217" name="楕円 216">
          <a:extLst>
            <a:ext uri="{FF2B5EF4-FFF2-40B4-BE49-F238E27FC236}">
              <a16:creationId xmlns:a16="http://schemas.microsoft.com/office/drawing/2014/main" id="{11005A49-C73E-44D3-ABC6-C72FC041D7EF}"/>
            </a:ext>
          </a:extLst>
        </xdr:cNvPr>
        <xdr:cNvSpPr/>
      </xdr:nvSpPr>
      <xdr:spPr>
        <a:xfrm>
          <a:off x="1270000" y="9577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87965</xdr:rowOff>
    </xdr:from>
    <xdr:ext cx="762000" cy="259045"/>
    <xdr:sp macro="" textlink="">
      <xdr:nvSpPr>
        <xdr:cNvPr id="218" name="テキスト ボックス 217">
          <a:extLst>
            <a:ext uri="{FF2B5EF4-FFF2-40B4-BE49-F238E27FC236}">
              <a16:creationId xmlns:a16="http://schemas.microsoft.com/office/drawing/2014/main" id="{FD8E341B-A5F5-4516-8BE6-7040B01763DF}"/>
            </a:ext>
          </a:extLst>
        </xdr:cNvPr>
        <xdr:cNvSpPr txBox="1"/>
      </xdr:nvSpPr>
      <xdr:spPr>
        <a:xfrm>
          <a:off x="939800" y="9346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51A6F116-1E97-463A-A7BD-5FB6E58023F2}"/>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9C667D7A-2EAD-4D9D-BEF9-BB1434E07895}"/>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A0519A38-C1EF-4EBC-BFAD-F602A0C37324}"/>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7E3E8A6E-154F-43AA-B2AA-74B0EF415272}"/>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94F80067-E754-43AA-87EF-3995BCC010FA}"/>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797B40EC-0CA2-4F0F-8930-33106D331715}"/>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7EC55D0A-976C-4DAD-AEEE-96AD3E366AC7}"/>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27E67C8F-240B-4D33-8AC8-C5A08F75C2C9}"/>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22F2BB86-30A3-422E-9761-0F6D5FF02A62}"/>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5863D9A-318B-4351-90DF-F8183B245F1C}"/>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5A36D09-8B7F-4A2A-9FB4-85CAC5045C44}"/>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に関わる経費は、類似団体平均を２．１ポイント下回っているが、他会計への繰出金は多額であり、特に農業集落排水事業特別会計においては公債費の割合が高く、一般会計からの繰入金の割合が歳入の７９．４％を占めている。令和６年度からの法適化に向け準備を進めているところであるが、使用料の見直しなどを検討し、一般会計からの繰入額を減らすよう努める。</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2649CC08-E1D7-4CC8-89E4-1EAB03E4A6B1}"/>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3A6B6FA0-0343-42E6-B152-9EBB14F5382C}"/>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58340DEA-C2F5-4ECF-B1CB-13F995ED8FCC}"/>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9F20762A-8AFD-4D99-9045-77737508543E}"/>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1D23EF61-59A7-4DE6-8C05-34829F1154C1}"/>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3FAB66E1-62F7-430C-8C89-E1A96FFFDA1A}"/>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380A90BD-9E87-41BB-A8F5-7EF523B1EF83}"/>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E72FB2BE-1874-4EF8-8AF5-8231A68EF64B}"/>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F0F86618-8A09-4349-A1AF-2B4E707B606F}"/>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748F45A3-F305-430A-9B66-3F7F0097CEC8}"/>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49637ACF-6B4F-4EF8-910E-DDD318FF9622}"/>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AB270A90-6B2F-4EA1-9F78-3017E6C8DFFA}"/>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7F5DC0E0-F0C1-4BD9-9B80-34C69945FC4B}"/>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A92B59C9-2D23-4A1A-A427-D3642071B7CC}"/>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A627796-E139-4A86-81A9-BB52669F6C25}"/>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EC3A0869-DC53-4EDC-AF78-E941BE463575}"/>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8890</xdr:rowOff>
    </xdr:from>
    <xdr:to>
      <xdr:col>82</xdr:col>
      <xdr:colOff>107950</xdr:colOff>
      <xdr:row>61</xdr:row>
      <xdr:rowOff>107950</xdr:rowOff>
    </xdr:to>
    <xdr:cxnSp macro="">
      <xdr:nvCxnSpPr>
        <xdr:cNvPr id="246" name="直線コネクタ 245">
          <a:extLst>
            <a:ext uri="{FF2B5EF4-FFF2-40B4-BE49-F238E27FC236}">
              <a16:creationId xmlns:a16="http://schemas.microsoft.com/office/drawing/2014/main" id="{F72CBBB5-F59F-4906-9AB0-2E961025FEA0}"/>
            </a:ext>
          </a:extLst>
        </xdr:cNvPr>
        <xdr:cNvCxnSpPr/>
      </xdr:nvCxnSpPr>
      <xdr:spPr>
        <a:xfrm flipV="1">
          <a:off x="16510000" y="9095740"/>
          <a:ext cx="0" cy="147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80027</xdr:rowOff>
    </xdr:from>
    <xdr:ext cx="762000" cy="259045"/>
    <xdr:sp macro="" textlink="">
      <xdr:nvSpPr>
        <xdr:cNvPr id="247" name="その他最小値テキスト">
          <a:extLst>
            <a:ext uri="{FF2B5EF4-FFF2-40B4-BE49-F238E27FC236}">
              <a16:creationId xmlns:a16="http://schemas.microsoft.com/office/drawing/2014/main" id="{55A7EADA-6B42-4D69-824D-70279BE0BAF5}"/>
            </a:ext>
          </a:extLst>
        </xdr:cNvPr>
        <xdr:cNvSpPr txBox="1"/>
      </xdr:nvSpPr>
      <xdr:spPr>
        <a:xfrm>
          <a:off x="165989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107950</xdr:rowOff>
    </xdr:from>
    <xdr:to>
      <xdr:col>82</xdr:col>
      <xdr:colOff>196850</xdr:colOff>
      <xdr:row>61</xdr:row>
      <xdr:rowOff>107950</xdr:rowOff>
    </xdr:to>
    <xdr:cxnSp macro="">
      <xdr:nvCxnSpPr>
        <xdr:cNvPr id="248" name="直線コネクタ 247">
          <a:extLst>
            <a:ext uri="{FF2B5EF4-FFF2-40B4-BE49-F238E27FC236}">
              <a16:creationId xmlns:a16="http://schemas.microsoft.com/office/drawing/2014/main" id="{D66EC3D2-1896-4B2C-9A87-DCF2B25BCF3C}"/>
            </a:ext>
          </a:extLst>
        </xdr:cNvPr>
        <xdr:cNvCxnSpPr/>
      </xdr:nvCxnSpPr>
      <xdr:spPr>
        <a:xfrm>
          <a:off x="16421100" y="1056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95267</xdr:rowOff>
    </xdr:from>
    <xdr:ext cx="762000" cy="259045"/>
    <xdr:sp macro="" textlink="">
      <xdr:nvSpPr>
        <xdr:cNvPr id="249" name="その他最大値テキスト">
          <a:extLst>
            <a:ext uri="{FF2B5EF4-FFF2-40B4-BE49-F238E27FC236}">
              <a16:creationId xmlns:a16="http://schemas.microsoft.com/office/drawing/2014/main" id="{85FB017C-4FE1-4D02-992E-E55F0CB593CF}"/>
            </a:ext>
          </a:extLst>
        </xdr:cNvPr>
        <xdr:cNvSpPr txBox="1"/>
      </xdr:nvSpPr>
      <xdr:spPr>
        <a:xfrm>
          <a:off x="16598900" y="883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8890</xdr:rowOff>
    </xdr:from>
    <xdr:to>
      <xdr:col>82</xdr:col>
      <xdr:colOff>196850</xdr:colOff>
      <xdr:row>53</xdr:row>
      <xdr:rowOff>8890</xdr:rowOff>
    </xdr:to>
    <xdr:cxnSp macro="">
      <xdr:nvCxnSpPr>
        <xdr:cNvPr id="250" name="直線コネクタ 249">
          <a:extLst>
            <a:ext uri="{FF2B5EF4-FFF2-40B4-BE49-F238E27FC236}">
              <a16:creationId xmlns:a16="http://schemas.microsoft.com/office/drawing/2014/main" id="{CB530029-7FA5-4F43-BCBA-2AAC795BBCCF}"/>
            </a:ext>
          </a:extLst>
        </xdr:cNvPr>
        <xdr:cNvCxnSpPr/>
      </xdr:nvCxnSpPr>
      <xdr:spPr>
        <a:xfrm>
          <a:off x="16421100" y="9095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138430</xdr:rowOff>
    </xdr:from>
    <xdr:to>
      <xdr:col>82</xdr:col>
      <xdr:colOff>107950</xdr:colOff>
      <xdr:row>55</xdr:row>
      <xdr:rowOff>153670</xdr:rowOff>
    </xdr:to>
    <xdr:cxnSp macro="">
      <xdr:nvCxnSpPr>
        <xdr:cNvPr id="251" name="直線コネクタ 250">
          <a:extLst>
            <a:ext uri="{FF2B5EF4-FFF2-40B4-BE49-F238E27FC236}">
              <a16:creationId xmlns:a16="http://schemas.microsoft.com/office/drawing/2014/main" id="{DE8D1589-951D-41BD-959B-3C52E0FD5D30}"/>
            </a:ext>
          </a:extLst>
        </xdr:cNvPr>
        <xdr:cNvCxnSpPr/>
      </xdr:nvCxnSpPr>
      <xdr:spPr>
        <a:xfrm flipV="1">
          <a:off x="15671800" y="95681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48277</xdr:rowOff>
    </xdr:from>
    <xdr:ext cx="762000" cy="259045"/>
    <xdr:sp macro="" textlink="">
      <xdr:nvSpPr>
        <xdr:cNvPr id="252" name="その他平均値テキスト">
          <a:extLst>
            <a:ext uri="{FF2B5EF4-FFF2-40B4-BE49-F238E27FC236}">
              <a16:creationId xmlns:a16="http://schemas.microsoft.com/office/drawing/2014/main" id="{A97B5058-41EF-43D5-92DF-710A94D3C2DB}"/>
            </a:ext>
          </a:extLst>
        </xdr:cNvPr>
        <xdr:cNvSpPr txBox="1"/>
      </xdr:nvSpPr>
      <xdr:spPr>
        <a:xfrm>
          <a:off x="16598900" y="9649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53" name="フローチャート: 判断 252">
          <a:extLst>
            <a:ext uri="{FF2B5EF4-FFF2-40B4-BE49-F238E27FC236}">
              <a16:creationId xmlns:a16="http://schemas.microsoft.com/office/drawing/2014/main" id="{A5D78481-3A6F-450D-85CC-E29DC646FCB3}"/>
            </a:ext>
          </a:extLst>
        </xdr:cNvPr>
        <xdr:cNvSpPr/>
      </xdr:nvSpPr>
      <xdr:spPr>
        <a:xfrm>
          <a:off x="16459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153670</xdr:rowOff>
    </xdr:from>
    <xdr:to>
      <xdr:col>78</xdr:col>
      <xdr:colOff>69850</xdr:colOff>
      <xdr:row>56</xdr:row>
      <xdr:rowOff>20320</xdr:rowOff>
    </xdr:to>
    <xdr:cxnSp macro="">
      <xdr:nvCxnSpPr>
        <xdr:cNvPr id="254" name="直線コネクタ 253">
          <a:extLst>
            <a:ext uri="{FF2B5EF4-FFF2-40B4-BE49-F238E27FC236}">
              <a16:creationId xmlns:a16="http://schemas.microsoft.com/office/drawing/2014/main" id="{43E538F2-0081-40A1-BA43-277B8D39019C}"/>
            </a:ext>
          </a:extLst>
        </xdr:cNvPr>
        <xdr:cNvCxnSpPr/>
      </xdr:nvCxnSpPr>
      <xdr:spPr>
        <a:xfrm flipV="1">
          <a:off x="14782800" y="95834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106680</xdr:rowOff>
    </xdr:from>
    <xdr:to>
      <xdr:col>78</xdr:col>
      <xdr:colOff>120650</xdr:colOff>
      <xdr:row>57</xdr:row>
      <xdr:rowOff>36830</xdr:rowOff>
    </xdr:to>
    <xdr:sp macro="" textlink="">
      <xdr:nvSpPr>
        <xdr:cNvPr id="255" name="フローチャート: 判断 254">
          <a:extLst>
            <a:ext uri="{FF2B5EF4-FFF2-40B4-BE49-F238E27FC236}">
              <a16:creationId xmlns:a16="http://schemas.microsoft.com/office/drawing/2014/main" id="{6E8F2C96-6CAB-40B2-9C75-E73F1266C084}"/>
            </a:ext>
          </a:extLst>
        </xdr:cNvPr>
        <xdr:cNvSpPr/>
      </xdr:nvSpPr>
      <xdr:spPr>
        <a:xfrm>
          <a:off x="15621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21607</xdr:rowOff>
    </xdr:from>
    <xdr:ext cx="736600" cy="259045"/>
    <xdr:sp macro="" textlink="">
      <xdr:nvSpPr>
        <xdr:cNvPr id="256" name="テキスト ボックス 255">
          <a:extLst>
            <a:ext uri="{FF2B5EF4-FFF2-40B4-BE49-F238E27FC236}">
              <a16:creationId xmlns:a16="http://schemas.microsoft.com/office/drawing/2014/main" id="{DBB03E0A-2871-49C4-94BD-2BB6F20C87DA}"/>
            </a:ext>
          </a:extLst>
        </xdr:cNvPr>
        <xdr:cNvSpPr txBox="1"/>
      </xdr:nvSpPr>
      <xdr:spPr>
        <a:xfrm>
          <a:off x="15290800" y="9794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161290</xdr:rowOff>
    </xdr:from>
    <xdr:to>
      <xdr:col>73</xdr:col>
      <xdr:colOff>180975</xdr:colOff>
      <xdr:row>56</xdr:row>
      <xdr:rowOff>20320</xdr:rowOff>
    </xdr:to>
    <xdr:cxnSp macro="">
      <xdr:nvCxnSpPr>
        <xdr:cNvPr id="257" name="直線コネクタ 256">
          <a:extLst>
            <a:ext uri="{FF2B5EF4-FFF2-40B4-BE49-F238E27FC236}">
              <a16:creationId xmlns:a16="http://schemas.microsoft.com/office/drawing/2014/main" id="{3009E683-0D6C-4C68-802F-32DE3A9CEAB1}"/>
            </a:ext>
          </a:extLst>
        </xdr:cNvPr>
        <xdr:cNvCxnSpPr/>
      </xdr:nvCxnSpPr>
      <xdr:spPr>
        <a:xfrm>
          <a:off x="13893800" y="95910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106680</xdr:rowOff>
    </xdr:from>
    <xdr:to>
      <xdr:col>74</xdr:col>
      <xdr:colOff>31750</xdr:colOff>
      <xdr:row>57</xdr:row>
      <xdr:rowOff>36830</xdr:rowOff>
    </xdr:to>
    <xdr:sp macro="" textlink="">
      <xdr:nvSpPr>
        <xdr:cNvPr id="258" name="フローチャート: 判断 257">
          <a:extLst>
            <a:ext uri="{FF2B5EF4-FFF2-40B4-BE49-F238E27FC236}">
              <a16:creationId xmlns:a16="http://schemas.microsoft.com/office/drawing/2014/main" id="{35A3FC9F-81B9-4D05-834B-F3A4DDA93452}"/>
            </a:ext>
          </a:extLst>
        </xdr:cNvPr>
        <xdr:cNvSpPr/>
      </xdr:nvSpPr>
      <xdr:spPr>
        <a:xfrm>
          <a:off x="14732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21607</xdr:rowOff>
    </xdr:from>
    <xdr:ext cx="762000" cy="259045"/>
    <xdr:sp macro="" textlink="">
      <xdr:nvSpPr>
        <xdr:cNvPr id="259" name="テキスト ボックス 258">
          <a:extLst>
            <a:ext uri="{FF2B5EF4-FFF2-40B4-BE49-F238E27FC236}">
              <a16:creationId xmlns:a16="http://schemas.microsoft.com/office/drawing/2014/main" id="{2E915901-E515-4487-8C85-67737A248315}"/>
            </a:ext>
          </a:extLst>
        </xdr:cNvPr>
        <xdr:cNvSpPr txBox="1"/>
      </xdr:nvSpPr>
      <xdr:spPr>
        <a:xfrm>
          <a:off x="14401800" y="979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107950</xdr:rowOff>
    </xdr:from>
    <xdr:to>
      <xdr:col>69</xdr:col>
      <xdr:colOff>92075</xdr:colOff>
      <xdr:row>55</xdr:row>
      <xdr:rowOff>161290</xdr:rowOff>
    </xdr:to>
    <xdr:cxnSp macro="">
      <xdr:nvCxnSpPr>
        <xdr:cNvPr id="260" name="直線コネクタ 259">
          <a:extLst>
            <a:ext uri="{FF2B5EF4-FFF2-40B4-BE49-F238E27FC236}">
              <a16:creationId xmlns:a16="http://schemas.microsoft.com/office/drawing/2014/main" id="{DFEA2DB4-BF64-4C1A-92F0-D17E2B792B37}"/>
            </a:ext>
          </a:extLst>
        </xdr:cNvPr>
        <xdr:cNvCxnSpPr/>
      </xdr:nvCxnSpPr>
      <xdr:spPr>
        <a:xfrm>
          <a:off x="13004800" y="95377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99060</xdr:rowOff>
    </xdr:from>
    <xdr:to>
      <xdr:col>69</xdr:col>
      <xdr:colOff>142875</xdr:colOff>
      <xdr:row>57</xdr:row>
      <xdr:rowOff>29210</xdr:rowOff>
    </xdr:to>
    <xdr:sp macro="" textlink="">
      <xdr:nvSpPr>
        <xdr:cNvPr id="261" name="フローチャート: 判断 260">
          <a:extLst>
            <a:ext uri="{FF2B5EF4-FFF2-40B4-BE49-F238E27FC236}">
              <a16:creationId xmlns:a16="http://schemas.microsoft.com/office/drawing/2014/main" id="{368D2BE7-C510-4C9F-9145-DA69B9F4BE88}"/>
            </a:ext>
          </a:extLst>
        </xdr:cNvPr>
        <xdr:cNvSpPr/>
      </xdr:nvSpPr>
      <xdr:spPr>
        <a:xfrm>
          <a:off x="13843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13987</xdr:rowOff>
    </xdr:from>
    <xdr:ext cx="762000" cy="259045"/>
    <xdr:sp macro="" textlink="">
      <xdr:nvSpPr>
        <xdr:cNvPr id="262" name="テキスト ボックス 261">
          <a:extLst>
            <a:ext uri="{FF2B5EF4-FFF2-40B4-BE49-F238E27FC236}">
              <a16:creationId xmlns:a16="http://schemas.microsoft.com/office/drawing/2014/main" id="{7F945117-B9C3-463C-A251-2AE6F4C61129}"/>
            </a:ext>
          </a:extLst>
        </xdr:cNvPr>
        <xdr:cNvSpPr txBox="1"/>
      </xdr:nvSpPr>
      <xdr:spPr>
        <a:xfrm>
          <a:off x="13512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114300</xdr:rowOff>
    </xdr:from>
    <xdr:to>
      <xdr:col>65</xdr:col>
      <xdr:colOff>53975</xdr:colOff>
      <xdr:row>57</xdr:row>
      <xdr:rowOff>44450</xdr:rowOff>
    </xdr:to>
    <xdr:sp macro="" textlink="">
      <xdr:nvSpPr>
        <xdr:cNvPr id="263" name="フローチャート: 判断 262">
          <a:extLst>
            <a:ext uri="{FF2B5EF4-FFF2-40B4-BE49-F238E27FC236}">
              <a16:creationId xmlns:a16="http://schemas.microsoft.com/office/drawing/2014/main" id="{4E8375B5-0320-4A28-8C03-4101B6704706}"/>
            </a:ext>
          </a:extLst>
        </xdr:cNvPr>
        <xdr:cNvSpPr/>
      </xdr:nvSpPr>
      <xdr:spPr>
        <a:xfrm>
          <a:off x="12954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29227</xdr:rowOff>
    </xdr:from>
    <xdr:ext cx="762000" cy="259045"/>
    <xdr:sp macro="" textlink="">
      <xdr:nvSpPr>
        <xdr:cNvPr id="264" name="テキスト ボックス 263">
          <a:extLst>
            <a:ext uri="{FF2B5EF4-FFF2-40B4-BE49-F238E27FC236}">
              <a16:creationId xmlns:a16="http://schemas.microsoft.com/office/drawing/2014/main" id="{F3E14AA9-F28C-448A-996D-73438A693E41}"/>
            </a:ext>
          </a:extLst>
        </xdr:cNvPr>
        <xdr:cNvSpPr txBox="1"/>
      </xdr:nvSpPr>
      <xdr:spPr>
        <a:xfrm>
          <a:off x="12623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27601C3D-8E3C-46AF-8711-D95107E545CD}"/>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4AF31212-AFE3-4E61-AC80-7C6B6535CB54}"/>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C037F7EC-C44D-4124-AEDE-F6889AEF2E77}"/>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CD2E1EEC-D905-445E-B89C-2A2E845F638B}"/>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3B60B7BA-5A58-41F5-81AC-D8E0CC207EAC}"/>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87630</xdr:rowOff>
    </xdr:from>
    <xdr:to>
      <xdr:col>82</xdr:col>
      <xdr:colOff>158750</xdr:colOff>
      <xdr:row>56</xdr:row>
      <xdr:rowOff>17780</xdr:rowOff>
    </xdr:to>
    <xdr:sp macro="" textlink="">
      <xdr:nvSpPr>
        <xdr:cNvPr id="270" name="楕円 269">
          <a:extLst>
            <a:ext uri="{FF2B5EF4-FFF2-40B4-BE49-F238E27FC236}">
              <a16:creationId xmlns:a16="http://schemas.microsoft.com/office/drawing/2014/main" id="{C0C07DD9-1FA1-40EC-959C-4369DA0C32AB}"/>
            </a:ext>
          </a:extLst>
        </xdr:cNvPr>
        <xdr:cNvSpPr/>
      </xdr:nvSpPr>
      <xdr:spPr>
        <a:xfrm>
          <a:off x="164592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104157</xdr:rowOff>
    </xdr:from>
    <xdr:ext cx="762000" cy="259045"/>
    <xdr:sp macro="" textlink="">
      <xdr:nvSpPr>
        <xdr:cNvPr id="271" name="その他該当値テキスト">
          <a:extLst>
            <a:ext uri="{FF2B5EF4-FFF2-40B4-BE49-F238E27FC236}">
              <a16:creationId xmlns:a16="http://schemas.microsoft.com/office/drawing/2014/main" id="{F3133F39-79B4-4CFA-8736-68009CFDC4B0}"/>
            </a:ext>
          </a:extLst>
        </xdr:cNvPr>
        <xdr:cNvSpPr txBox="1"/>
      </xdr:nvSpPr>
      <xdr:spPr>
        <a:xfrm>
          <a:off x="16598900" y="936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102870</xdr:rowOff>
    </xdr:from>
    <xdr:to>
      <xdr:col>78</xdr:col>
      <xdr:colOff>120650</xdr:colOff>
      <xdr:row>56</xdr:row>
      <xdr:rowOff>33020</xdr:rowOff>
    </xdr:to>
    <xdr:sp macro="" textlink="">
      <xdr:nvSpPr>
        <xdr:cNvPr id="272" name="楕円 271">
          <a:extLst>
            <a:ext uri="{FF2B5EF4-FFF2-40B4-BE49-F238E27FC236}">
              <a16:creationId xmlns:a16="http://schemas.microsoft.com/office/drawing/2014/main" id="{F83AECFF-7321-4DA0-8526-1915CF4BC96C}"/>
            </a:ext>
          </a:extLst>
        </xdr:cNvPr>
        <xdr:cNvSpPr/>
      </xdr:nvSpPr>
      <xdr:spPr>
        <a:xfrm>
          <a:off x="15621000" y="953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43197</xdr:rowOff>
    </xdr:from>
    <xdr:ext cx="736600" cy="259045"/>
    <xdr:sp macro="" textlink="">
      <xdr:nvSpPr>
        <xdr:cNvPr id="273" name="テキスト ボックス 272">
          <a:extLst>
            <a:ext uri="{FF2B5EF4-FFF2-40B4-BE49-F238E27FC236}">
              <a16:creationId xmlns:a16="http://schemas.microsoft.com/office/drawing/2014/main" id="{07FC8A0A-FE1F-40C0-8906-D928669FE134}"/>
            </a:ext>
          </a:extLst>
        </xdr:cNvPr>
        <xdr:cNvSpPr txBox="1"/>
      </xdr:nvSpPr>
      <xdr:spPr>
        <a:xfrm>
          <a:off x="15290800" y="9301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140970</xdr:rowOff>
    </xdr:from>
    <xdr:to>
      <xdr:col>74</xdr:col>
      <xdr:colOff>31750</xdr:colOff>
      <xdr:row>56</xdr:row>
      <xdr:rowOff>71120</xdr:rowOff>
    </xdr:to>
    <xdr:sp macro="" textlink="">
      <xdr:nvSpPr>
        <xdr:cNvPr id="274" name="楕円 273">
          <a:extLst>
            <a:ext uri="{FF2B5EF4-FFF2-40B4-BE49-F238E27FC236}">
              <a16:creationId xmlns:a16="http://schemas.microsoft.com/office/drawing/2014/main" id="{0ED0C6BA-6808-41A2-912D-2E72E3E52908}"/>
            </a:ext>
          </a:extLst>
        </xdr:cNvPr>
        <xdr:cNvSpPr/>
      </xdr:nvSpPr>
      <xdr:spPr>
        <a:xfrm>
          <a:off x="14732000" y="957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81297</xdr:rowOff>
    </xdr:from>
    <xdr:ext cx="762000" cy="259045"/>
    <xdr:sp macro="" textlink="">
      <xdr:nvSpPr>
        <xdr:cNvPr id="275" name="テキスト ボックス 274">
          <a:extLst>
            <a:ext uri="{FF2B5EF4-FFF2-40B4-BE49-F238E27FC236}">
              <a16:creationId xmlns:a16="http://schemas.microsoft.com/office/drawing/2014/main" id="{7D2A3F5E-304B-4D22-B286-222D7F54B825}"/>
            </a:ext>
          </a:extLst>
        </xdr:cNvPr>
        <xdr:cNvSpPr txBox="1"/>
      </xdr:nvSpPr>
      <xdr:spPr>
        <a:xfrm>
          <a:off x="14401800" y="933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110490</xdr:rowOff>
    </xdr:from>
    <xdr:to>
      <xdr:col>69</xdr:col>
      <xdr:colOff>142875</xdr:colOff>
      <xdr:row>56</xdr:row>
      <xdr:rowOff>40640</xdr:rowOff>
    </xdr:to>
    <xdr:sp macro="" textlink="">
      <xdr:nvSpPr>
        <xdr:cNvPr id="276" name="楕円 275">
          <a:extLst>
            <a:ext uri="{FF2B5EF4-FFF2-40B4-BE49-F238E27FC236}">
              <a16:creationId xmlns:a16="http://schemas.microsoft.com/office/drawing/2014/main" id="{ED2CEF4B-1F23-4CCF-851C-C3851A3B9768}"/>
            </a:ext>
          </a:extLst>
        </xdr:cNvPr>
        <xdr:cNvSpPr/>
      </xdr:nvSpPr>
      <xdr:spPr>
        <a:xfrm>
          <a:off x="13843000" y="954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50817</xdr:rowOff>
    </xdr:from>
    <xdr:ext cx="762000" cy="259045"/>
    <xdr:sp macro="" textlink="">
      <xdr:nvSpPr>
        <xdr:cNvPr id="277" name="テキスト ボックス 276">
          <a:extLst>
            <a:ext uri="{FF2B5EF4-FFF2-40B4-BE49-F238E27FC236}">
              <a16:creationId xmlns:a16="http://schemas.microsoft.com/office/drawing/2014/main" id="{C4B20F30-C13F-4EC4-9782-B654B5DAAA6D}"/>
            </a:ext>
          </a:extLst>
        </xdr:cNvPr>
        <xdr:cNvSpPr txBox="1"/>
      </xdr:nvSpPr>
      <xdr:spPr>
        <a:xfrm>
          <a:off x="13512800" y="930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57150</xdr:rowOff>
    </xdr:from>
    <xdr:to>
      <xdr:col>65</xdr:col>
      <xdr:colOff>53975</xdr:colOff>
      <xdr:row>55</xdr:row>
      <xdr:rowOff>158750</xdr:rowOff>
    </xdr:to>
    <xdr:sp macro="" textlink="">
      <xdr:nvSpPr>
        <xdr:cNvPr id="278" name="楕円 277">
          <a:extLst>
            <a:ext uri="{FF2B5EF4-FFF2-40B4-BE49-F238E27FC236}">
              <a16:creationId xmlns:a16="http://schemas.microsoft.com/office/drawing/2014/main" id="{F4C45AF5-AD12-44F6-97DE-B6D4C9A78F99}"/>
            </a:ext>
          </a:extLst>
        </xdr:cNvPr>
        <xdr:cNvSpPr/>
      </xdr:nvSpPr>
      <xdr:spPr>
        <a:xfrm>
          <a:off x="12954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168927</xdr:rowOff>
    </xdr:from>
    <xdr:ext cx="762000" cy="259045"/>
    <xdr:sp macro="" textlink="">
      <xdr:nvSpPr>
        <xdr:cNvPr id="279" name="テキスト ボックス 278">
          <a:extLst>
            <a:ext uri="{FF2B5EF4-FFF2-40B4-BE49-F238E27FC236}">
              <a16:creationId xmlns:a16="http://schemas.microsoft.com/office/drawing/2014/main" id="{B73DDDBC-E2F5-47A8-859B-70729E120AE3}"/>
            </a:ext>
          </a:extLst>
        </xdr:cNvPr>
        <xdr:cNvSpPr txBox="1"/>
      </xdr:nvSpPr>
      <xdr:spPr>
        <a:xfrm>
          <a:off x="12623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85F28E70-F685-43A8-AEA0-79BE906C04B5}"/>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166ECABF-B389-4FFF-A0B5-C96EDF92F301}"/>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F8ABB2AF-77F4-4F3F-9CB1-B29D32E1BB46}"/>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905ED269-CECE-41FB-897A-8834AB0AA5A7}"/>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C9C5B22C-72F5-4989-B406-717D0413D99A}"/>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2B9A943-FA95-440D-A26A-B8B2EC764E6A}"/>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5D727879-AAD6-4B89-9709-AED89B0056D8}"/>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F0CD2E81-3D57-4A98-8DE7-4F2731D002FA}"/>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7FACCC9E-78CF-434C-BB0E-0001410DE25F}"/>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12ECAFB5-A833-4603-A26C-3F2351FAA47C}"/>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7D1E09EB-69FB-48B7-A892-52C2D12D9AC2}"/>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類似団体平均と比較し４．０ポイント低い水準にある。補助金については、必要性や効果を検証し、積極的な見直し・廃止を行い、適正化に努める。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CEC6D44B-F4E9-4BB6-830E-27829D05009D}"/>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E240DE26-8945-48DC-94EC-7C372821438D}"/>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8011FB62-7C7E-4AC5-AA6C-6386786E9597}"/>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1E973CF0-094F-4F11-B114-D407D4A03C09}"/>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2B065164-11A4-45BC-9974-F13FEDA89C43}"/>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1F06F12F-128D-4370-851A-32AE07150B7A}"/>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F8AB373A-A254-45AD-A9C7-9156E591098D}"/>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E5B09A7B-6E8C-4D0C-8198-F0D4089861FA}"/>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5AFB4075-379A-4FD5-9D29-5CEFAD812BA9}"/>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AC93084B-472B-4CA4-AAE0-A563E97CA584}"/>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AD701A11-6A4D-49E3-8C9A-D5656694E0E9}"/>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D671921-19C1-493E-A82D-82CB8E013F07}"/>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18F7B121-2173-415A-AD92-A510B4D1672F}"/>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35</xdr:row>
      <xdr:rowOff>14986</xdr:rowOff>
    </xdr:from>
    <xdr:to>
      <xdr:col>82</xdr:col>
      <xdr:colOff>107950</xdr:colOff>
      <xdr:row>40</xdr:row>
      <xdr:rowOff>113284</xdr:rowOff>
    </xdr:to>
    <xdr:cxnSp macro="">
      <xdr:nvCxnSpPr>
        <xdr:cNvPr id="304" name="直線コネクタ 303">
          <a:extLst>
            <a:ext uri="{FF2B5EF4-FFF2-40B4-BE49-F238E27FC236}">
              <a16:creationId xmlns:a16="http://schemas.microsoft.com/office/drawing/2014/main" id="{90D0B0AE-2131-4573-B0EB-510C0490C006}"/>
            </a:ext>
          </a:extLst>
        </xdr:cNvPr>
        <xdr:cNvCxnSpPr/>
      </xdr:nvCxnSpPr>
      <xdr:spPr>
        <a:xfrm flipV="1">
          <a:off x="16510000" y="6015736"/>
          <a:ext cx="0" cy="955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85361</xdr:rowOff>
    </xdr:from>
    <xdr:ext cx="762000" cy="259045"/>
    <xdr:sp macro="" textlink="">
      <xdr:nvSpPr>
        <xdr:cNvPr id="305" name="補助費等最小値テキスト">
          <a:extLst>
            <a:ext uri="{FF2B5EF4-FFF2-40B4-BE49-F238E27FC236}">
              <a16:creationId xmlns:a16="http://schemas.microsoft.com/office/drawing/2014/main" id="{48B63F09-55E3-49C0-A072-432BE9931415}"/>
            </a:ext>
          </a:extLst>
        </xdr:cNvPr>
        <xdr:cNvSpPr txBox="1"/>
      </xdr:nvSpPr>
      <xdr:spPr>
        <a:xfrm>
          <a:off x="16598900" y="6943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113284</xdr:rowOff>
    </xdr:from>
    <xdr:to>
      <xdr:col>82</xdr:col>
      <xdr:colOff>196850</xdr:colOff>
      <xdr:row>40</xdr:row>
      <xdr:rowOff>113284</xdr:rowOff>
    </xdr:to>
    <xdr:cxnSp macro="">
      <xdr:nvCxnSpPr>
        <xdr:cNvPr id="306" name="直線コネクタ 305">
          <a:extLst>
            <a:ext uri="{FF2B5EF4-FFF2-40B4-BE49-F238E27FC236}">
              <a16:creationId xmlns:a16="http://schemas.microsoft.com/office/drawing/2014/main" id="{822E816D-203E-4306-9A50-148BE7360E93}"/>
            </a:ext>
          </a:extLst>
        </xdr:cNvPr>
        <xdr:cNvCxnSpPr/>
      </xdr:nvCxnSpPr>
      <xdr:spPr>
        <a:xfrm>
          <a:off x="16421100" y="6971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101363</xdr:rowOff>
    </xdr:from>
    <xdr:ext cx="762000" cy="259045"/>
    <xdr:sp macro="" textlink="">
      <xdr:nvSpPr>
        <xdr:cNvPr id="307" name="補助費等最大値テキスト">
          <a:extLst>
            <a:ext uri="{FF2B5EF4-FFF2-40B4-BE49-F238E27FC236}">
              <a16:creationId xmlns:a16="http://schemas.microsoft.com/office/drawing/2014/main" id="{103929E8-758A-49D1-B8CF-0C40B6AA5F11}"/>
            </a:ext>
          </a:extLst>
        </xdr:cNvPr>
        <xdr:cNvSpPr txBox="1"/>
      </xdr:nvSpPr>
      <xdr:spPr>
        <a:xfrm>
          <a:off x="16598900" y="5759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35</xdr:row>
      <xdr:rowOff>14986</xdr:rowOff>
    </xdr:from>
    <xdr:to>
      <xdr:col>82</xdr:col>
      <xdr:colOff>196850</xdr:colOff>
      <xdr:row>35</xdr:row>
      <xdr:rowOff>14986</xdr:rowOff>
    </xdr:to>
    <xdr:cxnSp macro="">
      <xdr:nvCxnSpPr>
        <xdr:cNvPr id="308" name="直線コネクタ 307">
          <a:extLst>
            <a:ext uri="{FF2B5EF4-FFF2-40B4-BE49-F238E27FC236}">
              <a16:creationId xmlns:a16="http://schemas.microsoft.com/office/drawing/2014/main" id="{05627DE6-1EF2-42FF-8BA8-E0911450587D}"/>
            </a:ext>
          </a:extLst>
        </xdr:cNvPr>
        <xdr:cNvCxnSpPr/>
      </xdr:nvCxnSpPr>
      <xdr:spPr>
        <a:xfrm>
          <a:off x="16421100" y="6015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90424</xdr:rowOff>
    </xdr:from>
    <xdr:to>
      <xdr:col>82</xdr:col>
      <xdr:colOff>107950</xdr:colOff>
      <xdr:row>36</xdr:row>
      <xdr:rowOff>104140</xdr:rowOff>
    </xdr:to>
    <xdr:cxnSp macro="">
      <xdr:nvCxnSpPr>
        <xdr:cNvPr id="309" name="直線コネクタ 308">
          <a:extLst>
            <a:ext uri="{FF2B5EF4-FFF2-40B4-BE49-F238E27FC236}">
              <a16:creationId xmlns:a16="http://schemas.microsoft.com/office/drawing/2014/main" id="{F4BBF8F0-D851-4DA7-B2D4-D1DC5DC733C9}"/>
            </a:ext>
          </a:extLst>
        </xdr:cNvPr>
        <xdr:cNvCxnSpPr/>
      </xdr:nvCxnSpPr>
      <xdr:spPr>
        <a:xfrm flipV="1">
          <a:off x="15671800" y="6262624"/>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23131</xdr:rowOff>
    </xdr:from>
    <xdr:ext cx="762000" cy="259045"/>
    <xdr:sp macro="" textlink="">
      <xdr:nvSpPr>
        <xdr:cNvPr id="310" name="補助費等平均値テキスト">
          <a:extLst>
            <a:ext uri="{FF2B5EF4-FFF2-40B4-BE49-F238E27FC236}">
              <a16:creationId xmlns:a16="http://schemas.microsoft.com/office/drawing/2014/main" id="{C2A3C6AC-AB69-4019-9581-96848E20C164}"/>
            </a:ext>
          </a:extLst>
        </xdr:cNvPr>
        <xdr:cNvSpPr txBox="1"/>
      </xdr:nvSpPr>
      <xdr:spPr>
        <a:xfrm>
          <a:off x="16598900" y="6366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51054</xdr:rowOff>
    </xdr:from>
    <xdr:to>
      <xdr:col>82</xdr:col>
      <xdr:colOff>158750</xdr:colOff>
      <xdr:row>37</xdr:row>
      <xdr:rowOff>152654</xdr:rowOff>
    </xdr:to>
    <xdr:sp macro="" textlink="">
      <xdr:nvSpPr>
        <xdr:cNvPr id="311" name="フローチャート: 判断 310">
          <a:extLst>
            <a:ext uri="{FF2B5EF4-FFF2-40B4-BE49-F238E27FC236}">
              <a16:creationId xmlns:a16="http://schemas.microsoft.com/office/drawing/2014/main" id="{F9A18847-57A4-4B98-A891-9FCF6710AE89}"/>
            </a:ext>
          </a:extLst>
        </xdr:cNvPr>
        <xdr:cNvSpPr/>
      </xdr:nvSpPr>
      <xdr:spPr>
        <a:xfrm>
          <a:off x="164592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85852</xdr:rowOff>
    </xdr:from>
    <xdr:to>
      <xdr:col>78</xdr:col>
      <xdr:colOff>69850</xdr:colOff>
      <xdr:row>36</xdr:row>
      <xdr:rowOff>104140</xdr:rowOff>
    </xdr:to>
    <xdr:cxnSp macro="">
      <xdr:nvCxnSpPr>
        <xdr:cNvPr id="312" name="直線コネクタ 311">
          <a:extLst>
            <a:ext uri="{FF2B5EF4-FFF2-40B4-BE49-F238E27FC236}">
              <a16:creationId xmlns:a16="http://schemas.microsoft.com/office/drawing/2014/main" id="{8137769E-7379-4EEA-B52C-61DE868D459A}"/>
            </a:ext>
          </a:extLst>
        </xdr:cNvPr>
        <xdr:cNvCxnSpPr/>
      </xdr:nvCxnSpPr>
      <xdr:spPr>
        <a:xfrm>
          <a:off x="14782800" y="625805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37338</xdr:rowOff>
    </xdr:from>
    <xdr:to>
      <xdr:col>78</xdr:col>
      <xdr:colOff>120650</xdr:colOff>
      <xdr:row>37</xdr:row>
      <xdr:rowOff>138938</xdr:rowOff>
    </xdr:to>
    <xdr:sp macro="" textlink="">
      <xdr:nvSpPr>
        <xdr:cNvPr id="313" name="フローチャート: 判断 312">
          <a:extLst>
            <a:ext uri="{FF2B5EF4-FFF2-40B4-BE49-F238E27FC236}">
              <a16:creationId xmlns:a16="http://schemas.microsoft.com/office/drawing/2014/main" id="{D553B4F4-3FB3-4F89-A03A-054BA1B410CE}"/>
            </a:ext>
          </a:extLst>
        </xdr:cNvPr>
        <xdr:cNvSpPr/>
      </xdr:nvSpPr>
      <xdr:spPr>
        <a:xfrm>
          <a:off x="15621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123715</xdr:rowOff>
    </xdr:from>
    <xdr:ext cx="736600" cy="259045"/>
    <xdr:sp macro="" textlink="">
      <xdr:nvSpPr>
        <xdr:cNvPr id="314" name="テキスト ボックス 313">
          <a:extLst>
            <a:ext uri="{FF2B5EF4-FFF2-40B4-BE49-F238E27FC236}">
              <a16:creationId xmlns:a16="http://schemas.microsoft.com/office/drawing/2014/main" id="{C0238A9D-A487-45F8-866B-DC08C55F0D3F}"/>
            </a:ext>
          </a:extLst>
        </xdr:cNvPr>
        <xdr:cNvSpPr txBox="1"/>
      </xdr:nvSpPr>
      <xdr:spPr>
        <a:xfrm>
          <a:off x="15290800" y="6467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85852</xdr:rowOff>
    </xdr:from>
    <xdr:to>
      <xdr:col>73</xdr:col>
      <xdr:colOff>180975</xdr:colOff>
      <xdr:row>36</xdr:row>
      <xdr:rowOff>94996</xdr:rowOff>
    </xdr:to>
    <xdr:cxnSp macro="">
      <xdr:nvCxnSpPr>
        <xdr:cNvPr id="315" name="直線コネクタ 314">
          <a:extLst>
            <a:ext uri="{FF2B5EF4-FFF2-40B4-BE49-F238E27FC236}">
              <a16:creationId xmlns:a16="http://schemas.microsoft.com/office/drawing/2014/main" id="{30A8C092-7CF6-4A4E-8C26-F4B44BA6BD5C}"/>
            </a:ext>
          </a:extLst>
        </xdr:cNvPr>
        <xdr:cNvCxnSpPr/>
      </xdr:nvCxnSpPr>
      <xdr:spPr>
        <a:xfrm flipV="1">
          <a:off x="13893800" y="625805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9906</xdr:rowOff>
    </xdr:from>
    <xdr:to>
      <xdr:col>74</xdr:col>
      <xdr:colOff>31750</xdr:colOff>
      <xdr:row>37</xdr:row>
      <xdr:rowOff>111506</xdr:rowOff>
    </xdr:to>
    <xdr:sp macro="" textlink="">
      <xdr:nvSpPr>
        <xdr:cNvPr id="316" name="フローチャート: 判断 315">
          <a:extLst>
            <a:ext uri="{FF2B5EF4-FFF2-40B4-BE49-F238E27FC236}">
              <a16:creationId xmlns:a16="http://schemas.microsoft.com/office/drawing/2014/main" id="{356C246A-B25F-479A-B693-15796EE96514}"/>
            </a:ext>
          </a:extLst>
        </xdr:cNvPr>
        <xdr:cNvSpPr/>
      </xdr:nvSpPr>
      <xdr:spPr>
        <a:xfrm>
          <a:off x="14732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96283</xdr:rowOff>
    </xdr:from>
    <xdr:ext cx="762000" cy="259045"/>
    <xdr:sp macro="" textlink="">
      <xdr:nvSpPr>
        <xdr:cNvPr id="317" name="テキスト ボックス 316">
          <a:extLst>
            <a:ext uri="{FF2B5EF4-FFF2-40B4-BE49-F238E27FC236}">
              <a16:creationId xmlns:a16="http://schemas.microsoft.com/office/drawing/2014/main" id="{42EA9FD7-507B-43C9-AE51-CE9888E8C633}"/>
            </a:ext>
          </a:extLst>
        </xdr:cNvPr>
        <xdr:cNvSpPr txBox="1"/>
      </xdr:nvSpPr>
      <xdr:spPr>
        <a:xfrm>
          <a:off x="14401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76708</xdr:rowOff>
    </xdr:from>
    <xdr:to>
      <xdr:col>69</xdr:col>
      <xdr:colOff>92075</xdr:colOff>
      <xdr:row>36</xdr:row>
      <xdr:rowOff>94996</xdr:rowOff>
    </xdr:to>
    <xdr:cxnSp macro="">
      <xdr:nvCxnSpPr>
        <xdr:cNvPr id="318" name="直線コネクタ 317">
          <a:extLst>
            <a:ext uri="{FF2B5EF4-FFF2-40B4-BE49-F238E27FC236}">
              <a16:creationId xmlns:a16="http://schemas.microsoft.com/office/drawing/2014/main" id="{17EAF63E-2F20-4E89-9264-1FEB734EF12D}"/>
            </a:ext>
          </a:extLst>
        </xdr:cNvPr>
        <xdr:cNvCxnSpPr/>
      </xdr:nvCxnSpPr>
      <xdr:spPr>
        <a:xfrm>
          <a:off x="13004800" y="624890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762</xdr:rowOff>
    </xdr:from>
    <xdr:to>
      <xdr:col>69</xdr:col>
      <xdr:colOff>142875</xdr:colOff>
      <xdr:row>37</xdr:row>
      <xdr:rowOff>102362</xdr:rowOff>
    </xdr:to>
    <xdr:sp macro="" textlink="">
      <xdr:nvSpPr>
        <xdr:cNvPr id="319" name="フローチャート: 判断 318">
          <a:extLst>
            <a:ext uri="{FF2B5EF4-FFF2-40B4-BE49-F238E27FC236}">
              <a16:creationId xmlns:a16="http://schemas.microsoft.com/office/drawing/2014/main" id="{8598CC74-85B8-4A97-9E8E-413A5EB9AEA2}"/>
            </a:ext>
          </a:extLst>
        </xdr:cNvPr>
        <xdr:cNvSpPr/>
      </xdr:nvSpPr>
      <xdr:spPr>
        <a:xfrm>
          <a:off x="13843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87139</xdr:rowOff>
    </xdr:from>
    <xdr:ext cx="762000" cy="259045"/>
    <xdr:sp macro="" textlink="">
      <xdr:nvSpPr>
        <xdr:cNvPr id="320" name="テキスト ボックス 319">
          <a:extLst>
            <a:ext uri="{FF2B5EF4-FFF2-40B4-BE49-F238E27FC236}">
              <a16:creationId xmlns:a16="http://schemas.microsoft.com/office/drawing/2014/main" id="{560FF9FC-5953-4C1D-87BB-9E740FF80F05}"/>
            </a:ext>
          </a:extLst>
        </xdr:cNvPr>
        <xdr:cNvSpPr txBox="1"/>
      </xdr:nvSpPr>
      <xdr:spPr>
        <a:xfrm>
          <a:off x="13512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163068</xdr:rowOff>
    </xdr:from>
    <xdr:to>
      <xdr:col>65</xdr:col>
      <xdr:colOff>53975</xdr:colOff>
      <xdr:row>37</xdr:row>
      <xdr:rowOff>93218</xdr:rowOff>
    </xdr:to>
    <xdr:sp macro="" textlink="">
      <xdr:nvSpPr>
        <xdr:cNvPr id="321" name="フローチャート: 判断 320">
          <a:extLst>
            <a:ext uri="{FF2B5EF4-FFF2-40B4-BE49-F238E27FC236}">
              <a16:creationId xmlns:a16="http://schemas.microsoft.com/office/drawing/2014/main" id="{3BFE395A-9A1F-40A8-A4DE-245B4CF64C34}"/>
            </a:ext>
          </a:extLst>
        </xdr:cNvPr>
        <xdr:cNvSpPr/>
      </xdr:nvSpPr>
      <xdr:spPr>
        <a:xfrm>
          <a:off x="12954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77995</xdr:rowOff>
    </xdr:from>
    <xdr:ext cx="762000" cy="259045"/>
    <xdr:sp macro="" textlink="">
      <xdr:nvSpPr>
        <xdr:cNvPr id="322" name="テキスト ボックス 321">
          <a:extLst>
            <a:ext uri="{FF2B5EF4-FFF2-40B4-BE49-F238E27FC236}">
              <a16:creationId xmlns:a16="http://schemas.microsoft.com/office/drawing/2014/main" id="{4F0A8243-0009-4037-AEDF-788E5F86F64D}"/>
            </a:ext>
          </a:extLst>
        </xdr:cNvPr>
        <xdr:cNvSpPr txBox="1"/>
      </xdr:nvSpPr>
      <xdr:spPr>
        <a:xfrm>
          <a:off x="12623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AC2466A0-B0F2-4075-80EE-D3EDBB03243F}"/>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F162F73E-06DE-4628-9658-D4735877F015}"/>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9833FAE8-25E8-4C42-8BD8-F1AB6AC5D395}"/>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93691BF0-0EB6-4C43-BE6F-5DAC02D40574}"/>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8C55E2A1-EAB4-4ADE-8407-A520B273A084}"/>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39624</xdr:rowOff>
    </xdr:from>
    <xdr:to>
      <xdr:col>82</xdr:col>
      <xdr:colOff>158750</xdr:colOff>
      <xdr:row>36</xdr:row>
      <xdr:rowOff>141224</xdr:rowOff>
    </xdr:to>
    <xdr:sp macro="" textlink="">
      <xdr:nvSpPr>
        <xdr:cNvPr id="328" name="楕円 327">
          <a:extLst>
            <a:ext uri="{FF2B5EF4-FFF2-40B4-BE49-F238E27FC236}">
              <a16:creationId xmlns:a16="http://schemas.microsoft.com/office/drawing/2014/main" id="{942DFD2F-2BC6-4C59-8D55-3C585278C33A}"/>
            </a:ext>
          </a:extLst>
        </xdr:cNvPr>
        <xdr:cNvSpPr/>
      </xdr:nvSpPr>
      <xdr:spPr>
        <a:xfrm>
          <a:off x="164592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56151</xdr:rowOff>
    </xdr:from>
    <xdr:ext cx="762000" cy="259045"/>
    <xdr:sp macro="" textlink="">
      <xdr:nvSpPr>
        <xdr:cNvPr id="329" name="補助費等該当値テキスト">
          <a:extLst>
            <a:ext uri="{FF2B5EF4-FFF2-40B4-BE49-F238E27FC236}">
              <a16:creationId xmlns:a16="http://schemas.microsoft.com/office/drawing/2014/main" id="{0B69E265-6840-4C02-909C-56264F3217CD}"/>
            </a:ext>
          </a:extLst>
        </xdr:cNvPr>
        <xdr:cNvSpPr txBox="1"/>
      </xdr:nvSpPr>
      <xdr:spPr>
        <a:xfrm>
          <a:off x="16598900" y="605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53340</xdr:rowOff>
    </xdr:from>
    <xdr:to>
      <xdr:col>78</xdr:col>
      <xdr:colOff>120650</xdr:colOff>
      <xdr:row>36</xdr:row>
      <xdr:rowOff>154940</xdr:rowOff>
    </xdr:to>
    <xdr:sp macro="" textlink="">
      <xdr:nvSpPr>
        <xdr:cNvPr id="330" name="楕円 329">
          <a:extLst>
            <a:ext uri="{FF2B5EF4-FFF2-40B4-BE49-F238E27FC236}">
              <a16:creationId xmlns:a16="http://schemas.microsoft.com/office/drawing/2014/main" id="{240C8904-9FFD-4C0B-839C-DF08E3062F9C}"/>
            </a:ext>
          </a:extLst>
        </xdr:cNvPr>
        <xdr:cNvSpPr/>
      </xdr:nvSpPr>
      <xdr:spPr>
        <a:xfrm>
          <a:off x="15621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165117</xdr:rowOff>
    </xdr:from>
    <xdr:ext cx="736600" cy="259045"/>
    <xdr:sp macro="" textlink="">
      <xdr:nvSpPr>
        <xdr:cNvPr id="331" name="テキスト ボックス 330">
          <a:extLst>
            <a:ext uri="{FF2B5EF4-FFF2-40B4-BE49-F238E27FC236}">
              <a16:creationId xmlns:a16="http://schemas.microsoft.com/office/drawing/2014/main" id="{50D8A121-0DC5-4E51-B4CC-779FBA798E65}"/>
            </a:ext>
          </a:extLst>
        </xdr:cNvPr>
        <xdr:cNvSpPr txBox="1"/>
      </xdr:nvSpPr>
      <xdr:spPr>
        <a:xfrm>
          <a:off x="15290800" y="5994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35052</xdr:rowOff>
    </xdr:from>
    <xdr:to>
      <xdr:col>74</xdr:col>
      <xdr:colOff>31750</xdr:colOff>
      <xdr:row>36</xdr:row>
      <xdr:rowOff>136652</xdr:rowOff>
    </xdr:to>
    <xdr:sp macro="" textlink="">
      <xdr:nvSpPr>
        <xdr:cNvPr id="332" name="楕円 331">
          <a:extLst>
            <a:ext uri="{FF2B5EF4-FFF2-40B4-BE49-F238E27FC236}">
              <a16:creationId xmlns:a16="http://schemas.microsoft.com/office/drawing/2014/main" id="{6CB73171-4FF5-4BF7-8783-B8598675E3DD}"/>
            </a:ext>
          </a:extLst>
        </xdr:cNvPr>
        <xdr:cNvSpPr/>
      </xdr:nvSpPr>
      <xdr:spPr>
        <a:xfrm>
          <a:off x="14732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146829</xdr:rowOff>
    </xdr:from>
    <xdr:ext cx="762000" cy="259045"/>
    <xdr:sp macro="" textlink="">
      <xdr:nvSpPr>
        <xdr:cNvPr id="333" name="テキスト ボックス 332">
          <a:extLst>
            <a:ext uri="{FF2B5EF4-FFF2-40B4-BE49-F238E27FC236}">
              <a16:creationId xmlns:a16="http://schemas.microsoft.com/office/drawing/2014/main" id="{8D5CDCF0-EB33-4AC2-A337-B6EB1856A933}"/>
            </a:ext>
          </a:extLst>
        </xdr:cNvPr>
        <xdr:cNvSpPr txBox="1"/>
      </xdr:nvSpPr>
      <xdr:spPr>
        <a:xfrm>
          <a:off x="14401800" y="597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44196</xdr:rowOff>
    </xdr:from>
    <xdr:to>
      <xdr:col>69</xdr:col>
      <xdr:colOff>142875</xdr:colOff>
      <xdr:row>36</xdr:row>
      <xdr:rowOff>145796</xdr:rowOff>
    </xdr:to>
    <xdr:sp macro="" textlink="">
      <xdr:nvSpPr>
        <xdr:cNvPr id="334" name="楕円 333">
          <a:extLst>
            <a:ext uri="{FF2B5EF4-FFF2-40B4-BE49-F238E27FC236}">
              <a16:creationId xmlns:a16="http://schemas.microsoft.com/office/drawing/2014/main" id="{08CA64E2-3119-4BEF-B420-A9F88C9FC73B}"/>
            </a:ext>
          </a:extLst>
        </xdr:cNvPr>
        <xdr:cNvSpPr/>
      </xdr:nvSpPr>
      <xdr:spPr>
        <a:xfrm>
          <a:off x="13843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155973</xdr:rowOff>
    </xdr:from>
    <xdr:ext cx="762000" cy="259045"/>
    <xdr:sp macro="" textlink="">
      <xdr:nvSpPr>
        <xdr:cNvPr id="335" name="テキスト ボックス 334">
          <a:extLst>
            <a:ext uri="{FF2B5EF4-FFF2-40B4-BE49-F238E27FC236}">
              <a16:creationId xmlns:a16="http://schemas.microsoft.com/office/drawing/2014/main" id="{0AB87C22-2239-481A-BA6B-C1A5BBB55820}"/>
            </a:ext>
          </a:extLst>
        </xdr:cNvPr>
        <xdr:cNvSpPr txBox="1"/>
      </xdr:nvSpPr>
      <xdr:spPr>
        <a:xfrm>
          <a:off x="135128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25908</xdr:rowOff>
    </xdr:from>
    <xdr:to>
      <xdr:col>65</xdr:col>
      <xdr:colOff>53975</xdr:colOff>
      <xdr:row>36</xdr:row>
      <xdr:rowOff>127508</xdr:rowOff>
    </xdr:to>
    <xdr:sp macro="" textlink="">
      <xdr:nvSpPr>
        <xdr:cNvPr id="336" name="楕円 335">
          <a:extLst>
            <a:ext uri="{FF2B5EF4-FFF2-40B4-BE49-F238E27FC236}">
              <a16:creationId xmlns:a16="http://schemas.microsoft.com/office/drawing/2014/main" id="{1A2081D7-C6DE-4B3D-A85B-99AC6428386F}"/>
            </a:ext>
          </a:extLst>
        </xdr:cNvPr>
        <xdr:cNvSpPr/>
      </xdr:nvSpPr>
      <xdr:spPr>
        <a:xfrm>
          <a:off x="12954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137685</xdr:rowOff>
    </xdr:from>
    <xdr:ext cx="762000" cy="259045"/>
    <xdr:sp macro="" textlink="">
      <xdr:nvSpPr>
        <xdr:cNvPr id="337" name="テキスト ボックス 336">
          <a:extLst>
            <a:ext uri="{FF2B5EF4-FFF2-40B4-BE49-F238E27FC236}">
              <a16:creationId xmlns:a16="http://schemas.microsoft.com/office/drawing/2014/main" id="{3AC8C39D-16B4-4492-A706-59200CD99490}"/>
            </a:ext>
          </a:extLst>
        </xdr:cNvPr>
        <xdr:cNvSpPr txBox="1"/>
      </xdr:nvSpPr>
      <xdr:spPr>
        <a:xfrm>
          <a:off x="12623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A02CADD7-B3A0-4BDD-8501-C0376134F477}"/>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A92750B6-3B53-4260-BDEF-44CB2F298CA8}"/>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9AE26CB2-D030-4634-986C-42797AEEAF03}"/>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74F2E1C6-3265-42E6-83AE-B3549D26F6EC}"/>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CB07DB28-FCCA-4CBF-8041-E31BC1D67E97}"/>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D3DC1BED-F578-4D07-A23D-2100F4F37134}"/>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F76E1247-BEB5-4E07-94F0-90AAD7475F98}"/>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7950E0BE-BA8F-4008-A81E-474988793F62}"/>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1F061FB-7CF8-4E30-90E7-8617AE6D8E35}"/>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85DF6968-AFEA-427D-BD81-BB442DB24A0F}"/>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7CE81592-08A8-4D56-AA2E-EF720D5838DB}"/>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類似団体平均を３．４ポイント下回っているが、地方債残高は高い水準にある。今後も厳しい財政運営になることが見込まれることから、地方債の発行を抑制していく。</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EF40120F-C1B5-4BFA-9AB5-9E7BD871DA73}"/>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9B74FD4F-74FA-49B3-9CFA-1BCAD6FEEF4A}"/>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5F69D999-BA3F-4EAA-91E3-A55FD1CF7696}"/>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a:extLst>
            <a:ext uri="{FF2B5EF4-FFF2-40B4-BE49-F238E27FC236}">
              <a16:creationId xmlns:a16="http://schemas.microsoft.com/office/drawing/2014/main" id="{8D4AF3A3-7467-441C-A417-910CF37FAF8D}"/>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a:extLst>
            <a:ext uri="{FF2B5EF4-FFF2-40B4-BE49-F238E27FC236}">
              <a16:creationId xmlns:a16="http://schemas.microsoft.com/office/drawing/2014/main" id="{3A882277-27B6-4E34-82C3-58E4FE1344B9}"/>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a:extLst>
            <a:ext uri="{FF2B5EF4-FFF2-40B4-BE49-F238E27FC236}">
              <a16:creationId xmlns:a16="http://schemas.microsoft.com/office/drawing/2014/main" id="{5B3B1B2C-5289-46C7-8D18-B61C5EE939F5}"/>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a:extLst>
            <a:ext uri="{FF2B5EF4-FFF2-40B4-BE49-F238E27FC236}">
              <a16:creationId xmlns:a16="http://schemas.microsoft.com/office/drawing/2014/main" id="{3F3F1DE9-3EDD-4F6D-B619-9E19B6097E7E}"/>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a:extLst>
            <a:ext uri="{FF2B5EF4-FFF2-40B4-BE49-F238E27FC236}">
              <a16:creationId xmlns:a16="http://schemas.microsoft.com/office/drawing/2014/main" id="{3F858466-7F26-4817-BD7F-C8D22C5514CF}"/>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a:extLst>
            <a:ext uri="{FF2B5EF4-FFF2-40B4-BE49-F238E27FC236}">
              <a16:creationId xmlns:a16="http://schemas.microsoft.com/office/drawing/2014/main" id="{7D809417-BA70-4B9F-8661-C4A60BC9EBA3}"/>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a:extLst>
            <a:ext uri="{FF2B5EF4-FFF2-40B4-BE49-F238E27FC236}">
              <a16:creationId xmlns:a16="http://schemas.microsoft.com/office/drawing/2014/main" id="{CBC11605-4DA9-4E13-B425-CDAEE7833CE2}"/>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a:extLst>
            <a:ext uri="{FF2B5EF4-FFF2-40B4-BE49-F238E27FC236}">
              <a16:creationId xmlns:a16="http://schemas.microsoft.com/office/drawing/2014/main" id="{9151E7BE-09B4-4860-98FA-2CF63692BECB}"/>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a:extLst>
            <a:ext uri="{FF2B5EF4-FFF2-40B4-BE49-F238E27FC236}">
              <a16:creationId xmlns:a16="http://schemas.microsoft.com/office/drawing/2014/main" id="{A5794BC3-583D-4C80-8EF8-103514E5E4BD}"/>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a:extLst>
            <a:ext uri="{FF2B5EF4-FFF2-40B4-BE49-F238E27FC236}">
              <a16:creationId xmlns:a16="http://schemas.microsoft.com/office/drawing/2014/main" id="{117B9FF2-A8C7-411D-A4EE-6B26EA01D836}"/>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9053CEA9-EFE0-46EC-BAB1-63ED7119B075}"/>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75922533-38CE-41DB-A57B-A2BA2ACD38AC}"/>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50800</xdr:rowOff>
    </xdr:from>
    <xdr:to>
      <xdr:col>24</xdr:col>
      <xdr:colOff>25400</xdr:colOff>
      <xdr:row>81</xdr:row>
      <xdr:rowOff>123189</xdr:rowOff>
    </xdr:to>
    <xdr:cxnSp macro="">
      <xdr:nvCxnSpPr>
        <xdr:cNvPr id="364" name="直線コネクタ 363">
          <a:extLst>
            <a:ext uri="{FF2B5EF4-FFF2-40B4-BE49-F238E27FC236}">
              <a16:creationId xmlns:a16="http://schemas.microsoft.com/office/drawing/2014/main" id="{71DD6A36-5471-4FFE-9154-A29AD40990BA}"/>
            </a:ext>
          </a:extLst>
        </xdr:cNvPr>
        <xdr:cNvCxnSpPr/>
      </xdr:nvCxnSpPr>
      <xdr:spPr>
        <a:xfrm flipV="1">
          <a:off x="4826000" y="12566650"/>
          <a:ext cx="0" cy="1443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95266</xdr:rowOff>
    </xdr:from>
    <xdr:ext cx="762000" cy="259045"/>
    <xdr:sp macro="" textlink="">
      <xdr:nvSpPr>
        <xdr:cNvPr id="365" name="公債費最小値テキスト">
          <a:extLst>
            <a:ext uri="{FF2B5EF4-FFF2-40B4-BE49-F238E27FC236}">
              <a16:creationId xmlns:a16="http://schemas.microsoft.com/office/drawing/2014/main" id="{CDAE4EDB-A21C-41E3-B0CD-6CCEEFBA9B0B}"/>
            </a:ext>
          </a:extLst>
        </xdr:cNvPr>
        <xdr:cNvSpPr txBox="1"/>
      </xdr:nvSpPr>
      <xdr:spPr>
        <a:xfrm>
          <a:off x="4914900" y="13982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123189</xdr:rowOff>
    </xdr:from>
    <xdr:to>
      <xdr:col>24</xdr:col>
      <xdr:colOff>114300</xdr:colOff>
      <xdr:row>81</xdr:row>
      <xdr:rowOff>123189</xdr:rowOff>
    </xdr:to>
    <xdr:cxnSp macro="">
      <xdr:nvCxnSpPr>
        <xdr:cNvPr id="366" name="直線コネクタ 365">
          <a:extLst>
            <a:ext uri="{FF2B5EF4-FFF2-40B4-BE49-F238E27FC236}">
              <a16:creationId xmlns:a16="http://schemas.microsoft.com/office/drawing/2014/main" id="{FB3EBA29-7BD0-4E95-99AB-7123F3542863}"/>
            </a:ext>
          </a:extLst>
        </xdr:cNvPr>
        <xdr:cNvCxnSpPr/>
      </xdr:nvCxnSpPr>
      <xdr:spPr>
        <a:xfrm>
          <a:off x="4737100" y="14010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137177</xdr:rowOff>
    </xdr:from>
    <xdr:ext cx="762000" cy="259045"/>
    <xdr:sp macro="" textlink="">
      <xdr:nvSpPr>
        <xdr:cNvPr id="367" name="公債費最大値テキスト">
          <a:extLst>
            <a:ext uri="{FF2B5EF4-FFF2-40B4-BE49-F238E27FC236}">
              <a16:creationId xmlns:a16="http://schemas.microsoft.com/office/drawing/2014/main" id="{56893CB3-9F0F-4FB4-AE22-13847577985D}"/>
            </a:ext>
          </a:extLst>
        </xdr:cNvPr>
        <xdr:cNvSpPr txBox="1"/>
      </xdr:nvSpPr>
      <xdr:spPr>
        <a:xfrm>
          <a:off x="4914900" y="12310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50800</xdr:rowOff>
    </xdr:from>
    <xdr:to>
      <xdr:col>24</xdr:col>
      <xdr:colOff>114300</xdr:colOff>
      <xdr:row>73</xdr:row>
      <xdr:rowOff>50800</xdr:rowOff>
    </xdr:to>
    <xdr:cxnSp macro="">
      <xdr:nvCxnSpPr>
        <xdr:cNvPr id="368" name="直線コネクタ 367">
          <a:extLst>
            <a:ext uri="{FF2B5EF4-FFF2-40B4-BE49-F238E27FC236}">
              <a16:creationId xmlns:a16="http://schemas.microsoft.com/office/drawing/2014/main" id="{80D54D6D-BA63-4EA4-97F4-A84CCC72FCC4}"/>
            </a:ext>
          </a:extLst>
        </xdr:cNvPr>
        <xdr:cNvCxnSpPr/>
      </xdr:nvCxnSpPr>
      <xdr:spPr>
        <a:xfrm>
          <a:off x="4737100" y="12566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119380</xdr:rowOff>
    </xdr:from>
    <xdr:to>
      <xdr:col>24</xdr:col>
      <xdr:colOff>25400</xdr:colOff>
      <xdr:row>75</xdr:row>
      <xdr:rowOff>127000</xdr:rowOff>
    </xdr:to>
    <xdr:cxnSp macro="">
      <xdr:nvCxnSpPr>
        <xdr:cNvPr id="369" name="直線コネクタ 368">
          <a:extLst>
            <a:ext uri="{FF2B5EF4-FFF2-40B4-BE49-F238E27FC236}">
              <a16:creationId xmlns:a16="http://schemas.microsoft.com/office/drawing/2014/main" id="{5B616F0C-5BD3-4DE9-B9CE-DBA574A43D8A}"/>
            </a:ext>
          </a:extLst>
        </xdr:cNvPr>
        <xdr:cNvCxnSpPr/>
      </xdr:nvCxnSpPr>
      <xdr:spPr>
        <a:xfrm>
          <a:off x="3987800" y="1297813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6366</xdr:rowOff>
    </xdr:from>
    <xdr:ext cx="762000" cy="259045"/>
    <xdr:sp macro="" textlink="">
      <xdr:nvSpPr>
        <xdr:cNvPr id="370" name="公債費平均値テキスト">
          <a:extLst>
            <a:ext uri="{FF2B5EF4-FFF2-40B4-BE49-F238E27FC236}">
              <a16:creationId xmlns:a16="http://schemas.microsoft.com/office/drawing/2014/main" id="{D48B167B-AB19-4FA5-8DB0-2EBFF5E44D2E}"/>
            </a:ext>
          </a:extLst>
        </xdr:cNvPr>
        <xdr:cNvSpPr txBox="1"/>
      </xdr:nvSpPr>
      <xdr:spPr>
        <a:xfrm>
          <a:off x="4914900" y="130365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34289</xdr:rowOff>
    </xdr:from>
    <xdr:to>
      <xdr:col>24</xdr:col>
      <xdr:colOff>76200</xdr:colOff>
      <xdr:row>76</xdr:row>
      <xdr:rowOff>135889</xdr:rowOff>
    </xdr:to>
    <xdr:sp macro="" textlink="">
      <xdr:nvSpPr>
        <xdr:cNvPr id="371" name="フローチャート: 判断 370">
          <a:extLst>
            <a:ext uri="{FF2B5EF4-FFF2-40B4-BE49-F238E27FC236}">
              <a16:creationId xmlns:a16="http://schemas.microsoft.com/office/drawing/2014/main" id="{4574880B-0E1D-4744-87FE-D2A10E2C16D9}"/>
            </a:ext>
          </a:extLst>
        </xdr:cNvPr>
        <xdr:cNvSpPr/>
      </xdr:nvSpPr>
      <xdr:spPr>
        <a:xfrm>
          <a:off x="47752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119380</xdr:rowOff>
    </xdr:from>
    <xdr:to>
      <xdr:col>19</xdr:col>
      <xdr:colOff>187325</xdr:colOff>
      <xdr:row>75</xdr:row>
      <xdr:rowOff>138430</xdr:rowOff>
    </xdr:to>
    <xdr:cxnSp macro="">
      <xdr:nvCxnSpPr>
        <xdr:cNvPr id="372" name="直線コネクタ 371">
          <a:extLst>
            <a:ext uri="{FF2B5EF4-FFF2-40B4-BE49-F238E27FC236}">
              <a16:creationId xmlns:a16="http://schemas.microsoft.com/office/drawing/2014/main" id="{1E1A1761-79DD-4F92-9922-3BCA120D70AE}"/>
            </a:ext>
          </a:extLst>
        </xdr:cNvPr>
        <xdr:cNvCxnSpPr/>
      </xdr:nvCxnSpPr>
      <xdr:spPr>
        <a:xfrm flipV="1">
          <a:off x="3098800" y="1297813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45720</xdr:rowOff>
    </xdr:from>
    <xdr:to>
      <xdr:col>20</xdr:col>
      <xdr:colOff>38100</xdr:colOff>
      <xdr:row>76</xdr:row>
      <xdr:rowOff>147320</xdr:rowOff>
    </xdr:to>
    <xdr:sp macro="" textlink="">
      <xdr:nvSpPr>
        <xdr:cNvPr id="373" name="フローチャート: 判断 372">
          <a:extLst>
            <a:ext uri="{FF2B5EF4-FFF2-40B4-BE49-F238E27FC236}">
              <a16:creationId xmlns:a16="http://schemas.microsoft.com/office/drawing/2014/main" id="{BD4C5279-6B8E-43F6-8D08-2508866C7E8F}"/>
            </a:ext>
          </a:extLst>
        </xdr:cNvPr>
        <xdr:cNvSpPr/>
      </xdr:nvSpPr>
      <xdr:spPr>
        <a:xfrm>
          <a:off x="3937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132097</xdr:rowOff>
    </xdr:from>
    <xdr:ext cx="736600" cy="259045"/>
    <xdr:sp macro="" textlink="">
      <xdr:nvSpPr>
        <xdr:cNvPr id="374" name="テキスト ボックス 373">
          <a:extLst>
            <a:ext uri="{FF2B5EF4-FFF2-40B4-BE49-F238E27FC236}">
              <a16:creationId xmlns:a16="http://schemas.microsoft.com/office/drawing/2014/main" id="{E4CB3C5B-BE26-42C2-883B-F98F0A4BCC59}"/>
            </a:ext>
          </a:extLst>
        </xdr:cNvPr>
        <xdr:cNvSpPr txBox="1"/>
      </xdr:nvSpPr>
      <xdr:spPr>
        <a:xfrm>
          <a:off x="3606800" y="13162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138430</xdr:rowOff>
    </xdr:from>
    <xdr:to>
      <xdr:col>15</xdr:col>
      <xdr:colOff>98425</xdr:colOff>
      <xdr:row>75</xdr:row>
      <xdr:rowOff>138430</xdr:rowOff>
    </xdr:to>
    <xdr:cxnSp macro="">
      <xdr:nvCxnSpPr>
        <xdr:cNvPr id="375" name="直線コネクタ 374">
          <a:extLst>
            <a:ext uri="{FF2B5EF4-FFF2-40B4-BE49-F238E27FC236}">
              <a16:creationId xmlns:a16="http://schemas.microsoft.com/office/drawing/2014/main" id="{8B4D9C6D-9070-45F4-A853-31C65761CA31}"/>
            </a:ext>
          </a:extLst>
        </xdr:cNvPr>
        <xdr:cNvCxnSpPr/>
      </xdr:nvCxnSpPr>
      <xdr:spPr>
        <a:xfrm>
          <a:off x="2209800" y="129971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68580</xdr:rowOff>
    </xdr:from>
    <xdr:to>
      <xdr:col>15</xdr:col>
      <xdr:colOff>149225</xdr:colOff>
      <xdr:row>76</xdr:row>
      <xdr:rowOff>170180</xdr:rowOff>
    </xdr:to>
    <xdr:sp macro="" textlink="">
      <xdr:nvSpPr>
        <xdr:cNvPr id="376" name="フローチャート: 判断 375">
          <a:extLst>
            <a:ext uri="{FF2B5EF4-FFF2-40B4-BE49-F238E27FC236}">
              <a16:creationId xmlns:a16="http://schemas.microsoft.com/office/drawing/2014/main" id="{5414CF5E-F971-476D-967F-8EB0D7D7F541}"/>
            </a:ext>
          </a:extLst>
        </xdr:cNvPr>
        <xdr:cNvSpPr/>
      </xdr:nvSpPr>
      <xdr:spPr>
        <a:xfrm>
          <a:off x="30480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154957</xdr:rowOff>
    </xdr:from>
    <xdr:ext cx="762000" cy="259045"/>
    <xdr:sp macro="" textlink="">
      <xdr:nvSpPr>
        <xdr:cNvPr id="377" name="テキスト ボックス 376">
          <a:extLst>
            <a:ext uri="{FF2B5EF4-FFF2-40B4-BE49-F238E27FC236}">
              <a16:creationId xmlns:a16="http://schemas.microsoft.com/office/drawing/2014/main" id="{48E1697C-3668-4C9F-93C1-85D41497F842}"/>
            </a:ext>
          </a:extLst>
        </xdr:cNvPr>
        <xdr:cNvSpPr txBox="1"/>
      </xdr:nvSpPr>
      <xdr:spPr>
        <a:xfrm>
          <a:off x="2717800" y="13185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138430</xdr:rowOff>
    </xdr:from>
    <xdr:to>
      <xdr:col>11</xdr:col>
      <xdr:colOff>9525</xdr:colOff>
      <xdr:row>75</xdr:row>
      <xdr:rowOff>146050</xdr:rowOff>
    </xdr:to>
    <xdr:cxnSp macro="">
      <xdr:nvCxnSpPr>
        <xdr:cNvPr id="378" name="直線コネクタ 377">
          <a:extLst>
            <a:ext uri="{FF2B5EF4-FFF2-40B4-BE49-F238E27FC236}">
              <a16:creationId xmlns:a16="http://schemas.microsoft.com/office/drawing/2014/main" id="{FB590816-F6E1-4196-84E9-ABABF37D4FF4}"/>
            </a:ext>
          </a:extLst>
        </xdr:cNvPr>
        <xdr:cNvCxnSpPr/>
      </xdr:nvCxnSpPr>
      <xdr:spPr>
        <a:xfrm flipV="1">
          <a:off x="1320800" y="129971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64770</xdr:rowOff>
    </xdr:from>
    <xdr:to>
      <xdr:col>11</xdr:col>
      <xdr:colOff>60325</xdr:colOff>
      <xdr:row>76</xdr:row>
      <xdr:rowOff>166370</xdr:rowOff>
    </xdr:to>
    <xdr:sp macro="" textlink="">
      <xdr:nvSpPr>
        <xdr:cNvPr id="379" name="フローチャート: 判断 378">
          <a:extLst>
            <a:ext uri="{FF2B5EF4-FFF2-40B4-BE49-F238E27FC236}">
              <a16:creationId xmlns:a16="http://schemas.microsoft.com/office/drawing/2014/main" id="{CC103E4F-1A7E-4720-9FB1-EC2CB08B21AB}"/>
            </a:ext>
          </a:extLst>
        </xdr:cNvPr>
        <xdr:cNvSpPr/>
      </xdr:nvSpPr>
      <xdr:spPr>
        <a:xfrm>
          <a:off x="2159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151147</xdr:rowOff>
    </xdr:from>
    <xdr:ext cx="762000" cy="259045"/>
    <xdr:sp macro="" textlink="">
      <xdr:nvSpPr>
        <xdr:cNvPr id="380" name="テキスト ボックス 379">
          <a:extLst>
            <a:ext uri="{FF2B5EF4-FFF2-40B4-BE49-F238E27FC236}">
              <a16:creationId xmlns:a16="http://schemas.microsoft.com/office/drawing/2014/main" id="{4792F28A-33A6-46C2-8611-A15FDEBB8AAC}"/>
            </a:ext>
          </a:extLst>
        </xdr:cNvPr>
        <xdr:cNvSpPr txBox="1"/>
      </xdr:nvSpPr>
      <xdr:spPr>
        <a:xfrm>
          <a:off x="1828800" y="13181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49530</xdr:rowOff>
    </xdr:from>
    <xdr:to>
      <xdr:col>6</xdr:col>
      <xdr:colOff>171450</xdr:colOff>
      <xdr:row>76</xdr:row>
      <xdr:rowOff>151130</xdr:rowOff>
    </xdr:to>
    <xdr:sp macro="" textlink="">
      <xdr:nvSpPr>
        <xdr:cNvPr id="381" name="フローチャート: 判断 380">
          <a:extLst>
            <a:ext uri="{FF2B5EF4-FFF2-40B4-BE49-F238E27FC236}">
              <a16:creationId xmlns:a16="http://schemas.microsoft.com/office/drawing/2014/main" id="{4F497C5C-3DDF-451F-91DD-2AB746B72A97}"/>
            </a:ext>
          </a:extLst>
        </xdr:cNvPr>
        <xdr:cNvSpPr/>
      </xdr:nvSpPr>
      <xdr:spPr>
        <a:xfrm>
          <a:off x="1270000" y="1307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135907</xdr:rowOff>
    </xdr:from>
    <xdr:ext cx="762000" cy="259045"/>
    <xdr:sp macro="" textlink="">
      <xdr:nvSpPr>
        <xdr:cNvPr id="382" name="テキスト ボックス 381">
          <a:extLst>
            <a:ext uri="{FF2B5EF4-FFF2-40B4-BE49-F238E27FC236}">
              <a16:creationId xmlns:a16="http://schemas.microsoft.com/office/drawing/2014/main" id="{D46C1341-BDE5-4A3A-B788-372FC91A5CC6}"/>
            </a:ext>
          </a:extLst>
        </xdr:cNvPr>
        <xdr:cNvSpPr txBox="1"/>
      </xdr:nvSpPr>
      <xdr:spPr>
        <a:xfrm>
          <a:off x="939800" y="13166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F1151E43-87EC-41FD-9C15-A2D6DEB777E8}"/>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E428994A-2E1D-45C1-AC72-F22BA99F6FFE}"/>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A764C653-E437-4A35-AE13-FC2CF3C44343}"/>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5DAE08D6-9A71-4360-8A6D-0A3B01ACB111}"/>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61D08D08-7A15-45D8-AD10-79703D2014A1}"/>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76200</xdr:rowOff>
    </xdr:from>
    <xdr:to>
      <xdr:col>24</xdr:col>
      <xdr:colOff>76200</xdr:colOff>
      <xdr:row>76</xdr:row>
      <xdr:rowOff>6350</xdr:rowOff>
    </xdr:to>
    <xdr:sp macro="" textlink="">
      <xdr:nvSpPr>
        <xdr:cNvPr id="388" name="楕円 387">
          <a:extLst>
            <a:ext uri="{FF2B5EF4-FFF2-40B4-BE49-F238E27FC236}">
              <a16:creationId xmlns:a16="http://schemas.microsoft.com/office/drawing/2014/main" id="{43A2B496-0BD2-44B5-B3DD-2A04AE0DAAE8}"/>
            </a:ext>
          </a:extLst>
        </xdr:cNvPr>
        <xdr:cNvSpPr/>
      </xdr:nvSpPr>
      <xdr:spPr>
        <a:xfrm>
          <a:off x="4775200" y="1293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92727</xdr:rowOff>
    </xdr:from>
    <xdr:ext cx="762000" cy="259045"/>
    <xdr:sp macro="" textlink="">
      <xdr:nvSpPr>
        <xdr:cNvPr id="389" name="公債費該当値テキスト">
          <a:extLst>
            <a:ext uri="{FF2B5EF4-FFF2-40B4-BE49-F238E27FC236}">
              <a16:creationId xmlns:a16="http://schemas.microsoft.com/office/drawing/2014/main" id="{49EC46DF-4DFA-4A08-AFAB-129913F70738}"/>
            </a:ext>
          </a:extLst>
        </xdr:cNvPr>
        <xdr:cNvSpPr txBox="1"/>
      </xdr:nvSpPr>
      <xdr:spPr>
        <a:xfrm>
          <a:off x="4914900" y="1278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68580</xdr:rowOff>
    </xdr:from>
    <xdr:to>
      <xdr:col>20</xdr:col>
      <xdr:colOff>38100</xdr:colOff>
      <xdr:row>75</xdr:row>
      <xdr:rowOff>170180</xdr:rowOff>
    </xdr:to>
    <xdr:sp macro="" textlink="">
      <xdr:nvSpPr>
        <xdr:cNvPr id="390" name="楕円 389">
          <a:extLst>
            <a:ext uri="{FF2B5EF4-FFF2-40B4-BE49-F238E27FC236}">
              <a16:creationId xmlns:a16="http://schemas.microsoft.com/office/drawing/2014/main" id="{8A00E363-DCDD-4A1F-BF34-71D70D741917}"/>
            </a:ext>
          </a:extLst>
        </xdr:cNvPr>
        <xdr:cNvSpPr/>
      </xdr:nvSpPr>
      <xdr:spPr>
        <a:xfrm>
          <a:off x="3937000" y="1292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8907</xdr:rowOff>
    </xdr:from>
    <xdr:ext cx="736600" cy="259045"/>
    <xdr:sp macro="" textlink="">
      <xdr:nvSpPr>
        <xdr:cNvPr id="391" name="テキスト ボックス 390">
          <a:extLst>
            <a:ext uri="{FF2B5EF4-FFF2-40B4-BE49-F238E27FC236}">
              <a16:creationId xmlns:a16="http://schemas.microsoft.com/office/drawing/2014/main" id="{AFADAEB5-7A64-475E-8F96-DFF0E4FC6823}"/>
            </a:ext>
          </a:extLst>
        </xdr:cNvPr>
        <xdr:cNvSpPr txBox="1"/>
      </xdr:nvSpPr>
      <xdr:spPr>
        <a:xfrm>
          <a:off x="3606800" y="12696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87630</xdr:rowOff>
    </xdr:from>
    <xdr:to>
      <xdr:col>15</xdr:col>
      <xdr:colOff>149225</xdr:colOff>
      <xdr:row>76</xdr:row>
      <xdr:rowOff>17780</xdr:rowOff>
    </xdr:to>
    <xdr:sp macro="" textlink="">
      <xdr:nvSpPr>
        <xdr:cNvPr id="392" name="楕円 391">
          <a:extLst>
            <a:ext uri="{FF2B5EF4-FFF2-40B4-BE49-F238E27FC236}">
              <a16:creationId xmlns:a16="http://schemas.microsoft.com/office/drawing/2014/main" id="{BC8B5667-596D-4BFC-AA3D-E77E2CC1FD3C}"/>
            </a:ext>
          </a:extLst>
        </xdr:cNvPr>
        <xdr:cNvSpPr/>
      </xdr:nvSpPr>
      <xdr:spPr>
        <a:xfrm>
          <a:off x="3048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27957</xdr:rowOff>
    </xdr:from>
    <xdr:ext cx="762000" cy="259045"/>
    <xdr:sp macro="" textlink="">
      <xdr:nvSpPr>
        <xdr:cNvPr id="393" name="テキスト ボックス 392">
          <a:extLst>
            <a:ext uri="{FF2B5EF4-FFF2-40B4-BE49-F238E27FC236}">
              <a16:creationId xmlns:a16="http://schemas.microsoft.com/office/drawing/2014/main" id="{B2093536-6E8E-46E5-B531-FDB83CE59F4A}"/>
            </a:ext>
          </a:extLst>
        </xdr:cNvPr>
        <xdr:cNvSpPr txBox="1"/>
      </xdr:nvSpPr>
      <xdr:spPr>
        <a:xfrm>
          <a:off x="2717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87630</xdr:rowOff>
    </xdr:from>
    <xdr:to>
      <xdr:col>11</xdr:col>
      <xdr:colOff>60325</xdr:colOff>
      <xdr:row>76</xdr:row>
      <xdr:rowOff>17780</xdr:rowOff>
    </xdr:to>
    <xdr:sp macro="" textlink="">
      <xdr:nvSpPr>
        <xdr:cNvPr id="394" name="楕円 393">
          <a:extLst>
            <a:ext uri="{FF2B5EF4-FFF2-40B4-BE49-F238E27FC236}">
              <a16:creationId xmlns:a16="http://schemas.microsoft.com/office/drawing/2014/main" id="{D45A3018-DE03-43E5-A198-9FC2ADB1D35F}"/>
            </a:ext>
          </a:extLst>
        </xdr:cNvPr>
        <xdr:cNvSpPr/>
      </xdr:nvSpPr>
      <xdr:spPr>
        <a:xfrm>
          <a:off x="2159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27957</xdr:rowOff>
    </xdr:from>
    <xdr:ext cx="762000" cy="259045"/>
    <xdr:sp macro="" textlink="">
      <xdr:nvSpPr>
        <xdr:cNvPr id="395" name="テキスト ボックス 394">
          <a:extLst>
            <a:ext uri="{FF2B5EF4-FFF2-40B4-BE49-F238E27FC236}">
              <a16:creationId xmlns:a16="http://schemas.microsoft.com/office/drawing/2014/main" id="{6346B2E3-D4F8-4749-BD82-769495F3FA71}"/>
            </a:ext>
          </a:extLst>
        </xdr:cNvPr>
        <xdr:cNvSpPr txBox="1"/>
      </xdr:nvSpPr>
      <xdr:spPr>
        <a:xfrm>
          <a:off x="1828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95250</xdr:rowOff>
    </xdr:from>
    <xdr:to>
      <xdr:col>6</xdr:col>
      <xdr:colOff>171450</xdr:colOff>
      <xdr:row>76</xdr:row>
      <xdr:rowOff>25400</xdr:rowOff>
    </xdr:to>
    <xdr:sp macro="" textlink="">
      <xdr:nvSpPr>
        <xdr:cNvPr id="396" name="楕円 395">
          <a:extLst>
            <a:ext uri="{FF2B5EF4-FFF2-40B4-BE49-F238E27FC236}">
              <a16:creationId xmlns:a16="http://schemas.microsoft.com/office/drawing/2014/main" id="{1F9BE086-111E-493C-8FCC-5A03473B3A03}"/>
            </a:ext>
          </a:extLst>
        </xdr:cNvPr>
        <xdr:cNvSpPr/>
      </xdr:nvSpPr>
      <xdr:spPr>
        <a:xfrm>
          <a:off x="12700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35577</xdr:rowOff>
    </xdr:from>
    <xdr:ext cx="762000" cy="259045"/>
    <xdr:sp macro="" textlink="">
      <xdr:nvSpPr>
        <xdr:cNvPr id="397" name="テキスト ボックス 396">
          <a:extLst>
            <a:ext uri="{FF2B5EF4-FFF2-40B4-BE49-F238E27FC236}">
              <a16:creationId xmlns:a16="http://schemas.microsoft.com/office/drawing/2014/main" id="{AF633322-B477-40D2-A5E6-7763ACB2D415}"/>
            </a:ext>
          </a:extLst>
        </xdr:cNvPr>
        <xdr:cNvSpPr txBox="1"/>
      </xdr:nvSpPr>
      <xdr:spPr>
        <a:xfrm>
          <a:off x="939800" y="1272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126FDA60-96D9-48F4-99B7-95D31ABAA3D1}"/>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D19CB5F7-338E-4C05-82E0-20BAAD8AB5B2}"/>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5CFB948C-D7CB-404E-AE7A-8559DC17B6EE}"/>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31A6864E-7F51-4AFA-9300-2C04CD2CBB2C}"/>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8B5EDD6D-AD9E-4433-80B9-29E2502C6CA4}"/>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A27CFC9C-7D71-4E53-A6D8-51B16079C82A}"/>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32803D81-FA1C-4EB3-A3A0-7FCB2CA28C27}"/>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56921702-EDBB-4174-8540-50E241F9BC03}"/>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F573B290-810B-467C-856F-15D772CAEA01}"/>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10983BAF-861C-4DF3-84CB-C2B32525DAC1}"/>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3A3EDA8C-4E2B-475A-8B03-5D8AA43CC0FC}"/>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類似団体平均と比較すると４．８ポイント低い水準となっている。引き続き、人件費をはじめとする経常経費削減に努める。</a:t>
          </a: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A45D12B-3C74-4D24-B6B0-D54A8EC4E989}"/>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E628769B-9D0B-4A9B-A752-C69FC0563829}"/>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74E41D42-4994-433A-975B-51F5E69A4B47}"/>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2" name="直線コネクタ 411">
          <a:extLst>
            <a:ext uri="{FF2B5EF4-FFF2-40B4-BE49-F238E27FC236}">
              <a16:creationId xmlns:a16="http://schemas.microsoft.com/office/drawing/2014/main" id="{0150F595-4FC8-4169-88C6-B12B5FCBFD0A}"/>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3" name="テキスト ボックス 412">
          <a:extLst>
            <a:ext uri="{FF2B5EF4-FFF2-40B4-BE49-F238E27FC236}">
              <a16:creationId xmlns:a16="http://schemas.microsoft.com/office/drawing/2014/main" id="{0A34E039-34EC-4214-9662-A350C50EDB75}"/>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4" name="直線コネクタ 413">
          <a:extLst>
            <a:ext uri="{FF2B5EF4-FFF2-40B4-BE49-F238E27FC236}">
              <a16:creationId xmlns:a16="http://schemas.microsoft.com/office/drawing/2014/main" id="{3D8293BC-C61A-4EC9-A456-96AEF9BBD0C8}"/>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5" name="テキスト ボックス 414">
          <a:extLst>
            <a:ext uri="{FF2B5EF4-FFF2-40B4-BE49-F238E27FC236}">
              <a16:creationId xmlns:a16="http://schemas.microsoft.com/office/drawing/2014/main" id="{53A8F8EB-0FED-4C72-A0A9-4A7327747D33}"/>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6" name="直線コネクタ 415">
          <a:extLst>
            <a:ext uri="{FF2B5EF4-FFF2-40B4-BE49-F238E27FC236}">
              <a16:creationId xmlns:a16="http://schemas.microsoft.com/office/drawing/2014/main" id="{38B97A01-B0E0-4292-BD90-8B57CA731779}"/>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7" name="テキスト ボックス 416">
          <a:extLst>
            <a:ext uri="{FF2B5EF4-FFF2-40B4-BE49-F238E27FC236}">
              <a16:creationId xmlns:a16="http://schemas.microsoft.com/office/drawing/2014/main" id="{2C976666-52C7-42B9-825A-8C738E27693D}"/>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8" name="直線コネクタ 417">
          <a:extLst>
            <a:ext uri="{FF2B5EF4-FFF2-40B4-BE49-F238E27FC236}">
              <a16:creationId xmlns:a16="http://schemas.microsoft.com/office/drawing/2014/main" id="{B9E0577B-8B5E-438D-8287-88DD9A3CF3BA}"/>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9" name="テキスト ボックス 418">
          <a:extLst>
            <a:ext uri="{FF2B5EF4-FFF2-40B4-BE49-F238E27FC236}">
              <a16:creationId xmlns:a16="http://schemas.microsoft.com/office/drawing/2014/main" id="{BFB82D69-69E7-472B-979D-9350B56C417A}"/>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0" name="直線コネクタ 419">
          <a:extLst>
            <a:ext uri="{FF2B5EF4-FFF2-40B4-BE49-F238E27FC236}">
              <a16:creationId xmlns:a16="http://schemas.microsoft.com/office/drawing/2014/main" id="{2B603B55-0BD3-48CF-BC7C-FCD93D2ACB3D}"/>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1" name="テキスト ボックス 420">
          <a:extLst>
            <a:ext uri="{FF2B5EF4-FFF2-40B4-BE49-F238E27FC236}">
              <a16:creationId xmlns:a16="http://schemas.microsoft.com/office/drawing/2014/main" id="{63D47687-4549-418A-9607-77095E3B483B}"/>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a16="http://schemas.microsoft.com/office/drawing/2014/main" id="{5C89E5F9-81A9-4F3D-9887-623E46636CD6}"/>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a:extLst>
            <a:ext uri="{FF2B5EF4-FFF2-40B4-BE49-F238E27FC236}">
              <a16:creationId xmlns:a16="http://schemas.microsoft.com/office/drawing/2014/main" id="{2804ABCB-17F7-40A5-B510-4892BE6D9A7B}"/>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a16="http://schemas.microsoft.com/office/drawing/2014/main" id="{FF3CCE9C-425C-4209-92AA-BF41A4883CB1}"/>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157480</xdr:rowOff>
    </xdr:from>
    <xdr:to>
      <xdr:col>82</xdr:col>
      <xdr:colOff>107950</xdr:colOff>
      <xdr:row>81</xdr:row>
      <xdr:rowOff>69850</xdr:rowOff>
    </xdr:to>
    <xdr:cxnSp macro="">
      <xdr:nvCxnSpPr>
        <xdr:cNvPr id="425" name="直線コネクタ 424">
          <a:extLst>
            <a:ext uri="{FF2B5EF4-FFF2-40B4-BE49-F238E27FC236}">
              <a16:creationId xmlns:a16="http://schemas.microsoft.com/office/drawing/2014/main" id="{E0CD707B-15AE-4863-89F7-BF81AC76BE33}"/>
            </a:ext>
          </a:extLst>
        </xdr:cNvPr>
        <xdr:cNvCxnSpPr/>
      </xdr:nvCxnSpPr>
      <xdr:spPr>
        <a:xfrm flipV="1">
          <a:off x="16510000" y="12673330"/>
          <a:ext cx="0" cy="1283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41927</xdr:rowOff>
    </xdr:from>
    <xdr:ext cx="762000" cy="259045"/>
    <xdr:sp macro="" textlink="">
      <xdr:nvSpPr>
        <xdr:cNvPr id="426" name="公債費以外最小値テキスト">
          <a:extLst>
            <a:ext uri="{FF2B5EF4-FFF2-40B4-BE49-F238E27FC236}">
              <a16:creationId xmlns:a16="http://schemas.microsoft.com/office/drawing/2014/main" id="{0E9D833B-7CE6-4F31-896F-74A38E64CC1A}"/>
            </a:ext>
          </a:extLst>
        </xdr:cNvPr>
        <xdr:cNvSpPr txBox="1"/>
      </xdr:nvSpPr>
      <xdr:spPr>
        <a:xfrm>
          <a:off x="16598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69850</xdr:rowOff>
    </xdr:from>
    <xdr:to>
      <xdr:col>82</xdr:col>
      <xdr:colOff>196850</xdr:colOff>
      <xdr:row>81</xdr:row>
      <xdr:rowOff>69850</xdr:rowOff>
    </xdr:to>
    <xdr:cxnSp macro="">
      <xdr:nvCxnSpPr>
        <xdr:cNvPr id="427" name="直線コネクタ 426">
          <a:extLst>
            <a:ext uri="{FF2B5EF4-FFF2-40B4-BE49-F238E27FC236}">
              <a16:creationId xmlns:a16="http://schemas.microsoft.com/office/drawing/2014/main" id="{FF55FDA8-E7EF-444E-968E-05781E3EB593}"/>
            </a:ext>
          </a:extLst>
        </xdr:cNvPr>
        <xdr:cNvCxnSpPr/>
      </xdr:nvCxnSpPr>
      <xdr:spPr>
        <a:xfrm>
          <a:off x="16421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72407</xdr:rowOff>
    </xdr:from>
    <xdr:ext cx="762000" cy="259045"/>
    <xdr:sp macro="" textlink="">
      <xdr:nvSpPr>
        <xdr:cNvPr id="428" name="公債費以外最大値テキスト">
          <a:extLst>
            <a:ext uri="{FF2B5EF4-FFF2-40B4-BE49-F238E27FC236}">
              <a16:creationId xmlns:a16="http://schemas.microsoft.com/office/drawing/2014/main" id="{FA273E6C-C87F-4D6C-A405-5B4D78F59ED1}"/>
            </a:ext>
          </a:extLst>
        </xdr:cNvPr>
        <xdr:cNvSpPr txBox="1"/>
      </xdr:nvSpPr>
      <xdr:spPr>
        <a:xfrm>
          <a:off x="16598900" y="12416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157480</xdr:rowOff>
    </xdr:from>
    <xdr:to>
      <xdr:col>82</xdr:col>
      <xdr:colOff>196850</xdr:colOff>
      <xdr:row>73</xdr:row>
      <xdr:rowOff>157480</xdr:rowOff>
    </xdr:to>
    <xdr:cxnSp macro="">
      <xdr:nvCxnSpPr>
        <xdr:cNvPr id="429" name="直線コネクタ 428">
          <a:extLst>
            <a:ext uri="{FF2B5EF4-FFF2-40B4-BE49-F238E27FC236}">
              <a16:creationId xmlns:a16="http://schemas.microsoft.com/office/drawing/2014/main" id="{F1E0661C-CE1F-43D8-A86E-FCE3CEE04EEE}"/>
            </a:ext>
          </a:extLst>
        </xdr:cNvPr>
        <xdr:cNvCxnSpPr/>
      </xdr:nvCxnSpPr>
      <xdr:spPr>
        <a:xfrm>
          <a:off x="16421100" y="12673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50800</xdr:rowOff>
    </xdr:from>
    <xdr:to>
      <xdr:col>82</xdr:col>
      <xdr:colOff>107950</xdr:colOff>
      <xdr:row>77</xdr:row>
      <xdr:rowOff>168911</xdr:rowOff>
    </xdr:to>
    <xdr:cxnSp macro="">
      <xdr:nvCxnSpPr>
        <xdr:cNvPr id="430" name="直線コネクタ 429">
          <a:extLst>
            <a:ext uri="{FF2B5EF4-FFF2-40B4-BE49-F238E27FC236}">
              <a16:creationId xmlns:a16="http://schemas.microsoft.com/office/drawing/2014/main" id="{8F2F771C-F697-447F-8BE4-606E132ECE86}"/>
            </a:ext>
          </a:extLst>
        </xdr:cNvPr>
        <xdr:cNvCxnSpPr/>
      </xdr:nvCxnSpPr>
      <xdr:spPr>
        <a:xfrm flipV="1">
          <a:off x="15671800" y="13252450"/>
          <a:ext cx="838200" cy="118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154957</xdr:rowOff>
    </xdr:from>
    <xdr:ext cx="762000" cy="259045"/>
    <xdr:sp macro="" textlink="">
      <xdr:nvSpPr>
        <xdr:cNvPr id="431" name="公債費以外平均値テキスト">
          <a:extLst>
            <a:ext uri="{FF2B5EF4-FFF2-40B4-BE49-F238E27FC236}">
              <a16:creationId xmlns:a16="http://schemas.microsoft.com/office/drawing/2014/main" id="{0A09478A-0A05-46F3-BD1D-9331C9FE5595}"/>
            </a:ext>
          </a:extLst>
        </xdr:cNvPr>
        <xdr:cNvSpPr txBox="1"/>
      </xdr:nvSpPr>
      <xdr:spPr>
        <a:xfrm>
          <a:off x="16598900" y="133566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11430</xdr:rowOff>
    </xdr:from>
    <xdr:to>
      <xdr:col>82</xdr:col>
      <xdr:colOff>158750</xdr:colOff>
      <xdr:row>78</xdr:row>
      <xdr:rowOff>113030</xdr:rowOff>
    </xdr:to>
    <xdr:sp macro="" textlink="">
      <xdr:nvSpPr>
        <xdr:cNvPr id="432" name="フローチャート: 判断 431">
          <a:extLst>
            <a:ext uri="{FF2B5EF4-FFF2-40B4-BE49-F238E27FC236}">
              <a16:creationId xmlns:a16="http://schemas.microsoft.com/office/drawing/2014/main" id="{8B6867DF-44F0-4117-9C3E-A9C1706435D1}"/>
            </a:ext>
          </a:extLst>
        </xdr:cNvPr>
        <xdr:cNvSpPr/>
      </xdr:nvSpPr>
      <xdr:spPr>
        <a:xfrm>
          <a:off x="164592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168911</xdr:rowOff>
    </xdr:from>
    <xdr:to>
      <xdr:col>78</xdr:col>
      <xdr:colOff>69850</xdr:colOff>
      <xdr:row>78</xdr:row>
      <xdr:rowOff>50800</xdr:rowOff>
    </xdr:to>
    <xdr:cxnSp macro="">
      <xdr:nvCxnSpPr>
        <xdr:cNvPr id="433" name="直線コネクタ 432">
          <a:extLst>
            <a:ext uri="{FF2B5EF4-FFF2-40B4-BE49-F238E27FC236}">
              <a16:creationId xmlns:a16="http://schemas.microsoft.com/office/drawing/2014/main" id="{8ADC699B-FF0E-4D20-8058-EA9058B590E4}"/>
            </a:ext>
          </a:extLst>
        </xdr:cNvPr>
        <xdr:cNvCxnSpPr/>
      </xdr:nvCxnSpPr>
      <xdr:spPr>
        <a:xfrm flipV="1">
          <a:off x="14782800" y="13370561"/>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38100</xdr:rowOff>
    </xdr:from>
    <xdr:to>
      <xdr:col>78</xdr:col>
      <xdr:colOff>120650</xdr:colOff>
      <xdr:row>78</xdr:row>
      <xdr:rowOff>139700</xdr:rowOff>
    </xdr:to>
    <xdr:sp macro="" textlink="">
      <xdr:nvSpPr>
        <xdr:cNvPr id="434" name="フローチャート: 判断 433">
          <a:extLst>
            <a:ext uri="{FF2B5EF4-FFF2-40B4-BE49-F238E27FC236}">
              <a16:creationId xmlns:a16="http://schemas.microsoft.com/office/drawing/2014/main" id="{DD5A0A81-C407-4901-88E4-3B47BF7D1B88}"/>
            </a:ext>
          </a:extLst>
        </xdr:cNvPr>
        <xdr:cNvSpPr/>
      </xdr:nvSpPr>
      <xdr:spPr>
        <a:xfrm>
          <a:off x="15621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124477</xdr:rowOff>
    </xdr:from>
    <xdr:ext cx="736600" cy="259045"/>
    <xdr:sp macro="" textlink="">
      <xdr:nvSpPr>
        <xdr:cNvPr id="435" name="テキスト ボックス 434">
          <a:extLst>
            <a:ext uri="{FF2B5EF4-FFF2-40B4-BE49-F238E27FC236}">
              <a16:creationId xmlns:a16="http://schemas.microsoft.com/office/drawing/2014/main" id="{BB4AD515-2DEC-45F7-A67E-F25CD53E5127}"/>
            </a:ext>
          </a:extLst>
        </xdr:cNvPr>
        <xdr:cNvSpPr txBox="1"/>
      </xdr:nvSpPr>
      <xdr:spPr>
        <a:xfrm>
          <a:off x="15290800" y="1349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43180</xdr:rowOff>
    </xdr:from>
    <xdr:to>
      <xdr:col>73</xdr:col>
      <xdr:colOff>180975</xdr:colOff>
      <xdr:row>78</xdr:row>
      <xdr:rowOff>50800</xdr:rowOff>
    </xdr:to>
    <xdr:cxnSp macro="">
      <xdr:nvCxnSpPr>
        <xdr:cNvPr id="436" name="直線コネクタ 435">
          <a:extLst>
            <a:ext uri="{FF2B5EF4-FFF2-40B4-BE49-F238E27FC236}">
              <a16:creationId xmlns:a16="http://schemas.microsoft.com/office/drawing/2014/main" id="{1A48BB5E-BB89-427E-827B-6863E00B1E77}"/>
            </a:ext>
          </a:extLst>
        </xdr:cNvPr>
        <xdr:cNvCxnSpPr/>
      </xdr:nvCxnSpPr>
      <xdr:spPr>
        <a:xfrm>
          <a:off x="13893800" y="134162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0</xdr:rowOff>
    </xdr:from>
    <xdr:to>
      <xdr:col>74</xdr:col>
      <xdr:colOff>31750</xdr:colOff>
      <xdr:row>78</xdr:row>
      <xdr:rowOff>101600</xdr:rowOff>
    </xdr:to>
    <xdr:sp macro="" textlink="">
      <xdr:nvSpPr>
        <xdr:cNvPr id="437" name="フローチャート: 判断 436">
          <a:extLst>
            <a:ext uri="{FF2B5EF4-FFF2-40B4-BE49-F238E27FC236}">
              <a16:creationId xmlns:a16="http://schemas.microsoft.com/office/drawing/2014/main" id="{5F43FAFE-A113-4FBC-85BC-9658154AA3CC}"/>
            </a:ext>
          </a:extLst>
        </xdr:cNvPr>
        <xdr:cNvSpPr/>
      </xdr:nvSpPr>
      <xdr:spPr>
        <a:xfrm>
          <a:off x="14732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111777</xdr:rowOff>
    </xdr:from>
    <xdr:ext cx="762000" cy="259045"/>
    <xdr:sp macro="" textlink="">
      <xdr:nvSpPr>
        <xdr:cNvPr id="438" name="テキスト ボックス 437">
          <a:extLst>
            <a:ext uri="{FF2B5EF4-FFF2-40B4-BE49-F238E27FC236}">
              <a16:creationId xmlns:a16="http://schemas.microsoft.com/office/drawing/2014/main" id="{058ECC6F-7856-49B9-830E-302DA45EDF0D}"/>
            </a:ext>
          </a:extLst>
        </xdr:cNvPr>
        <xdr:cNvSpPr txBox="1"/>
      </xdr:nvSpPr>
      <xdr:spPr>
        <a:xfrm>
          <a:off x="14401800" y="1314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123189</xdr:rowOff>
    </xdr:from>
    <xdr:to>
      <xdr:col>69</xdr:col>
      <xdr:colOff>92075</xdr:colOff>
      <xdr:row>78</xdr:row>
      <xdr:rowOff>43180</xdr:rowOff>
    </xdr:to>
    <xdr:cxnSp macro="">
      <xdr:nvCxnSpPr>
        <xdr:cNvPr id="439" name="直線コネクタ 438">
          <a:extLst>
            <a:ext uri="{FF2B5EF4-FFF2-40B4-BE49-F238E27FC236}">
              <a16:creationId xmlns:a16="http://schemas.microsoft.com/office/drawing/2014/main" id="{2583BE1A-B6A1-4608-91BE-1314A7411FA9}"/>
            </a:ext>
          </a:extLst>
        </xdr:cNvPr>
        <xdr:cNvCxnSpPr/>
      </xdr:nvCxnSpPr>
      <xdr:spPr>
        <a:xfrm>
          <a:off x="13004800" y="13324839"/>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148589</xdr:rowOff>
    </xdr:from>
    <xdr:to>
      <xdr:col>69</xdr:col>
      <xdr:colOff>142875</xdr:colOff>
      <xdr:row>78</xdr:row>
      <xdr:rowOff>78739</xdr:rowOff>
    </xdr:to>
    <xdr:sp macro="" textlink="">
      <xdr:nvSpPr>
        <xdr:cNvPr id="440" name="フローチャート: 判断 439">
          <a:extLst>
            <a:ext uri="{FF2B5EF4-FFF2-40B4-BE49-F238E27FC236}">
              <a16:creationId xmlns:a16="http://schemas.microsoft.com/office/drawing/2014/main" id="{68FF1F96-2947-42DE-820D-1F3509CA86F1}"/>
            </a:ext>
          </a:extLst>
        </xdr:cNvPr>
        <xdr:cNvSpPr/>
      </xdr:nvSpPr>
      <xdr:spPr>
        <a:xfrm>
          <a:off x="13843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88916</xdr:rowOff>
    </xdr:from>
    <xdr:ext cx="762000" cy="259045"/>
    <xdr:sp macro="" textlink="">
      <xdr:nvSpPr>
        <xdr:cNvPr id="441" name="テキスト ボックス 440">
          <a:extLst>
            <a:ext uri="{FF2B5EF4-FFF2-40B4-BE49-F238E27FC236}">
              <a16:creationId xmlns:a16="http://schemas.microsoft.com/office/drawing/2014/main" id="{F7B58DB0-AD8A-426C-A61A-CED088FDCBB0}"/>
            </a:ext>
          </a:extLst>
        </xdr:cNvPr>
        <xdr:cNvSpPr txBox="1"/>
      </xdr:nvSpPr>
      <xdr:spPr>
        <a:xfrm>
          <a:off x="13512800" y="1311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99061</xdr:rowOff>
    </xdr:from>
    <xdr:to>
      <xdr:col>65</xdr:col>
      <xdr:colOff>53975</xdr:colOff>
      <xdr:row>78</xdr:row>
      <xdr:rowOff>29211</xdr:rowOff>
    </xdr:to>
    <xdr:sp macro="" textlink="">
      <xdr:nvSpPr>
        <xdr:cNvPr id="442" name="フローチャート: 判断 441">
          <a:extLst>
            <a:ext uri="{FF2B5EF4-FFF2-40B4-BE49-F238E27FC236}">
              <a16:creationId xmlns:a16="http://schemas.microsoft.com/office/drawing/2014/main" id="{B46643FC-AFF8-4444-99BF-16042EEAC09E}"/>
            </a:ext>
          </a:extLst>
        </xdr:cNvPr>
        <xdr:cNvSpPr/>
      </xdr:nvSpPr>
      <xdr:spPr>
        <a:xfrm>
          <a:off x="12954000" y="13300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13988</xdr:rowOff>
    </xdr:from>
    <xdr:ext cx="762000" cy="259045"/>
    <xdr:sp macro="" textlink="">
      <xdr:nvSpPr>
        <xdr:cNvPr id="443" name="テキスト ボックス 442">
          <a:extLst>
            <a:ext uri="{FF2B5EF4-FFF2-40B4-BE49-F238E27FC236}">
              <a16:creationId xmlns:a16="http://schemas.microsoft.com/office/drawing/2014/main" id="{FCFBB292-0842-4A39-BE85-89D6E1E52DC6}"/>
            </a:ext>
          </a:extLst>
        </xdr:cNvPr>
        <xdr:cNvSpPr txBox="1"/>
      </xdr:nvSpPr>
      <xdr:spPr>
        <a:xfrm>
          <a:off x="12623800" y="13387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EAE490AD-EC2A-4824-A154-51CB22E72137}"/>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294DAB88-6B33-4A67-8C39-0C6F99B7AA8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5629CF5C-EAB6-4119-AD2E-7F7C02C769A6}"/>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556822E3-C946-4D03-8B5A-8DB70688B86B}"/>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B4021426-4F51-4C8F-9624-3DAC7F80277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0</xdr:rowOff>
    </xdr:from>
    <xdr:to>
      <xdr:col>82</xdr:col>
      <xdr:colOff>158750</xdr:colOff>
      <xdr:row>77</xdr:row>
      <xdr:rowOff>101600</xdr:rowOff>
    </xdr:to>
    <xdr:sp macro="" textlink="">
      <xdr:nvSpPr>
        <xdr:cNvPr id="449" name="楕円 448">
          <a:extLst>
            <a:ext uri="{FF2B5EF4-FFF2-40B4-BE49-F238E27FC236}">
              <a16:creationId xmlns:a16="http://schemas.microsoft.com/office/drawing/2014/main" id="{D8C8D92E-A658-41C6-B1DA-CCC9E972B84E}"/>
            </a:ext>
          </a:extLst>
        </xdr:cNvPr>
        <xdr:cNvSpPr/>
      </xdr:nvSpPr>
      <xdr:spPr>
        <a:xfrm>
          <a:off x="16459200" y="1320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16527</xdr:rowOff>
    </xdr:from>
    <xdr:ext cx="762000" cy="259045"/>
    <xdr:sp macro="" textlink="">
      <xdr:nvSpPr>
        <xdr:cNvPr id="450" name="公債費以外該当値テキスト">
          <a:extLst>
            <a:ext uri="{FF2B5EF4-FFF2-40B4-BE49-F238E27FC236}">
              <a16:creationId xmlns:a16="http://schemas.microsoft.com/office/drawing/2014/main" id="{73877CD7-E9D2-4722-8F62-663FD8D1857B}"/>
            </a:ext>
          </a:extLst>
        </xdr:cNvPr>
        <xdr:cNvSpPr txBox="1"/>
      </xdr:nvSpPr>
      <xdr:spPr>
        <a:xfrm>
          <a:off x="16598900" y="1304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118111</xdr:rowOff>
    </xdr:from>
    <xdr:to>
      <xdr:col>78</xdr:col>
      <xdr:colOff>120650</xdr:colOff>
      <xdr:row>78</xdr:row>
      <xdr:rowOff>48261</xdr:rowOff>
    </xdr:to>
    <xdr:sp macro="" textlink="">
      <xdr:nvSpPr>
        <xdr:cNvPr id="451" name="楕円 450">
          <a:extLst>
            <a:ext uri="{FF2B5EF4-FFF2-40B4-BE49-F238E27FC236}">
              <a16:creationId xmlns:a16="http://schemas.microsoft.com/office/drawing/2014/main" id="{3FF30079-B87D-4CE4-829F-0CCF19A4D758}"/>
            </a:ext>
          </a:extLst>
        </xdr:cNvPr>
        <xdr:cNvSpPr/>
      </xdr:nvSpPr>
      <xdr:spPr>
        <a:xfrm>
          <a:off x="15621000" y="1331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58438</xdr:rowOff>
    </xdr:from>
    <xdr:ext cx="736600" cy="259045"/>
    <xdr:sp macro="" textlink="">
      <xdr:nvSpPr>
        <xdr:cNvPr id="452" name="テキスト ボックス 451">
          <a:extLst>
            <a:ext uri="{FF2B5EF4-FFF2-40B4-BE49-F238E27FC236}">
              <a16:creationId xmlns:a16="http://schemas.microsoft.com/office/drawing/2014/main" id="{B4B95FC2-034C-40B5-9AC8-3270BFDCCFCF}"/>
            </a:ext>
          </a:extLst>
        </xdr:cNvPr>
        <xdr:cNvSpPr txBox="1"/>
      </xdr:nvSpPr>
      <xdr:spPr>
        <a:xfrm>
          <a:off x="15290800" y="13088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0</xdr:rowOff>
    </xdr:from>
    <xdr:to>
      <xdr:col>74</xdr:col>
      <xdr:colOff>31750</xdr:colOff>
      <xdr:row>78</xdr:row>
      <xdr:rowOff>101600</xdr:rowOff>
    </xdr:to>
    <xdr:sp macro="" textlink="">
      <xdr:nvSpPr>
        <xdr:cNvPr id="453" name="楕円 452">
          <a:extLst>
            <a:ext uri="{FF2B5EF4-FFF2-40B4-BE49-F238E27FC236}">
              <a16:creationId xmlns:a16="http://schemas.microsoft.com/office/drawing/2014/main" id="{63929BDA-691F-47DE-862C-06992C3A3CF9}"/>
            </a:ext>
          </a:extLst>
        </xdr:cNvPr>
        <xdr:cNvSpPr/>
      </xdr:nvSpPr>
      <xdr:spPr>
        <a:xfrm>
          <a:off x="14732000" y="1337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86377</xdr:rowOff>
    </xdr:from>
    <xdr:ext cx="762000" cy="259045"/>
    <xdr:sp macro="" textlink="">
      <xdr:nvSpPr>
        <xdr:cNvPr id="454" name="テキスト ボックス 453">
          <a:extLst>
            <a:ext uri="{FF2B5EF4-FFF2-40B4-BE49-F238E27FC236}">
              <a16:creationId xmlns:a16="http://schemas.microsoft.com/office/drawing/2014/main" id="{07FE1F3E-FB4D-47A1-BCCF-F9714AF2D346}"/>
            </a:ext>
          </a:extLst>
        </xdr:cNvPr>
        <xdr:cNvSpPr txBox="1"/>
      </xdr:nvSpPr>
      <xdr:spPr>
        <a:xfrm>
          <a:off x="14401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163830</xdr:rowOff>
    </xdr:from>
    <xdr:to>
      <xdr:col>69</xdr:col>
      <xdr:colOff>142875</xdr:colOff>
      <xdr:row>78</xdr:row>
      <xdr:rowOff>93980</xdr:rowOff>
    </xdr:to>
    <xdr:sp macro="" textlink="">
      <xdr:nvSpPr>
        <xdr:cNvPr id="455" name="楕円 454">
          <a:extLst>
            <a:ext uri="{FF2B5EF4-FFF2-40B4-BE49-F238E27FC236}">
              <a16:creationId xmlns:a16="http://schemas.microsoft.com/office/drawing/2014/main" id="{EF1ED7D1-4DBC-4C60-8562-16A4E543B1F9}"/>
            </a:ext>
          </a:extLst>
        </xdr:cNvPr>
        <xdr:cNvSpPr/>
      </xdr:nvSpPr>
      <xdr:spPr>
        <a:xfrm>
          <a:off x="13843000" y="1336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78757</xdr:rowOff>
    </xdr:from>
    <xdr:ext cx="762000" cy="259045"/>
    <xdr:sp macro="" textlink="">
      <xdr:nvSpPr>
        <xdr:cNvPr id="456" name="テキスト ボックス 455">
          <a:extLst>
            <a:ext uri="{FF2B5EF4-FFF2-40B4-BE49-F238E27FC236}">
              <a16:creationId xmlns:a16="http://schemas.microsoft.com/office/drawing/2014/main" id="{60C010DC-C680-42BA-A67D-5085ED33B579}"/>
            </a:ext>
          </a:extLst>
        </xdr:cNvPr>
        <xdr:cNvSpPr txBox="1"/>
      </xdr:nvSpPr>
      <xdr:spPr>
        <a:xfrm>
          <a:off x="13512800" y="1345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72389</xdr:rowOff>
    </xdr:from>
    <xdr:to>
      <xdr:col>65</xdr:col>
      <xdr:colOff>53975</xdr:colOff>
      <xdr:row>78</xdr:row>
      <xdr:rowOff>2539</xdr:rowOff>
    </xdr:to>
    <xdr:sp macro="" textlink="">
      <xdr:nvSpPr>
        <xdr:cNvPr id="457" name="楕円 456">
          <a:extLst>
            <a:ext uri="{FF2B5EF4-FFF2-40B4-BE49-F238E27FC236}">
              <a16:creationId xmlns:a16="http://schemas.microsoft.com/office/drawing/2014/main" id="{55BF4729-F269-4C37-A6ED-8F16465F4C24}"/>
            </a:ext>
          </a:extLst>
        </xdr:cNvPr>
        <xdr:cNvSpPr/>
      </xdr:nvSpPr>
      <xdr:spPr>
        <a:xfrm>
          <a:off x="12954000" y="1327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12716</xdr:rowOff>
    </xdr:from>
    <xdr:ext cx="762000" cy="259045"/>
    <xdr:sp macro="" textlink="">
      <xdr:nvSpPr>
        <xdr:cNvPr id="458" name="テキスト ボックス 457">
          <a:extLst>
            <a:ext uri="{FF2B5EF4-FFF2-40B4-BE49-F238E27FC236}">
              <a16:creationId xmlns:a16="http://schemas.microsoft.com/office/drawing/2014/main" id="{F6D27EE0-6B03-4BBD-A2E5-6F098BC413AB}"/>
            </a:ext>
          </a:extLst>
        </xdr:cNvPr>
        <xdr:cNvSpPr txBox="1"/>
      </xdr:nvSpPr>
      <xdr:spPr>
        <a:xfrm>
          <a:off x="12623800" y="13042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B5367D85-23D1-42EA-9C63-15445E1E7B5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FCA13677-5FBB-4B6C-B225-FFB1A3D3DC58}"/>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C6E524FA-DA31-4D3A-ACBF-B15EAE31542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A9649874-CF6D-4CB6-8E74-EB25D8C85E3A}"/>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3CE29A4-31CB-4E2F-BFBE-ED3B4A7B91DB}"/>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千葉県長南町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25364BFB-B9D3-4C32-8A56-E8444D8B329E}"/>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30A94A4C-788F-4A09-B287-729E4D7D759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E1D8B484-ADEC-4AEF-9BC1-1B60A8037A1C}"/>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B40B19E5-F118-4A6C-8A3A-1622D7FB7FBC}"/>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19E0BB34-51A7-411A-80E5-64699B0B6629}"/>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E898F3DE-EC64-4B24-A983-737136DDAE6D}"/>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1351F1F4-8E20-49E5-80EB-883CCC5B095C}"/>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73B0F6BC-F786-4506-AF1E-BA373D6F23D3}"/>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830268F2-32DF-4346-909C-234F7C629587}"/>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AC5CDD1A-D81F-47EA-8067-D653DB5B18A2}"/>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8881A69C-A701-4571-834E-2D540319191E}"/>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5B887573-D1E3-4AB3-AB23-4B450C38C93E}"/>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11169424-B4F5-489E-AA66-2DD0214A751E}"/>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ADDE5EA2-8034-4E7E-B854-B4B3BFB1DBAE}"/>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A65CB567-7674-4615-A582-5E42E0B52EE2}"/>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B52F4340-6B47-4F88-92AD-81A7DBE9A935}"/>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DE5E9B3F-6A34-4C58-8CE0-8D0A010A234E}"/>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A4593EF9-DD1D-49C5-81D4-09F49077FBC6}"/>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FDDB3E6F-B491-403A-A1E3-0BEC2B30AC65}"/>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71C2BB30-25A0-4566-A627-D9A5B4341EF2}"/>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A4E9E2CF-7488-43A2-BF5F-D4DB871F13E4}"/>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4FBF7CD9-12E5-4BA4-83B6-AEFA5E298E9C}"/>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C03F9962-C191-4D20-A54C-ACA3444908EA}"/>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FAB913AB-958F-4403-A3EC-D1DCEF631669}"/>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6F2C9634-A50C-4741-A070-882A5BE53F68}"/>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D296C439-3E15-4A05-88FA-D1C60F253FFF}"/>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C37F971-B6D3-4386-8C80-504E3FC1C8B2}"/>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6A7EF1E7-C184-40BB-BD86-F9C905FF1EA6}"/>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58F1A7DB-9A10-4267-BA3A-D6916B826A9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4E58DBD1-CF0F-48C5-B5C2-435768BE53B1}"/>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E8DDA298-0802-47C1-95C1-767C0CEA55B3}"/>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24809861-0EA3-42CB-8C2F-8B09AC2F77C2}"/>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EED1D16-F7FA-451B-AF50-5EA8035FEA2E}"/>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1CBB9FF2-BCB4-45A8-99B8-0F33A76516F1}"/>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69586357-C692-4954-A09D-8F03872081F3}"/>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B22F613-44C4-4345-B69C-6C5512698DA6}"/>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B6715932-CC0F-4E0C-9052-036D1D773E8C}"/>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1467F85A-4DC7-4338-8274-DD975885CAD6}"/>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67526</xdr:rowOff>
    </xdr:from>
    <xdr:to>
      <xdr:col>29</xdr:col>
      <xdr:colOff>127000</xdr:colOff>
      <xdr:row>19</xdr:row>
      <xdr:rowOff>11664</xdr:rowOff>
    </xdr:to>
    <xdr:cxnSp macro="">
      <xdr:nvCxnSpPr>
        <xdr:cNvPr id="45" name="直線コネクタ 44">
          <a:extLst>
            <a:ext uri="{FF2B5EF4-FFF2-40B4-BE49-F238E27FC236}">
              <a16:creationId xmlns:a16="http://schemas.microsoft.com/office/drawing/2014/main" id="{F90F2E7C-4143-436B-8184-BD67C6945506}"/>
            </a:ext>
          </a:extLst>
        </xdr:cNvPr>
        <xdr:cNvCxnSpPr/>
      </xdr:nvCxnSpPr>
      <xdr:spPr bwMode="auto">
        <a:xfrm flipV="1">
          <a:off x="5651500" y="2001101"/>
          <a:ext cx="0" cy="131573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155191</xdr:rowOff>
    </xdr:from>
    <xdr:ext cx="762000" cy="259045"/>
    <xdr:sp macro="" textlink="">
      <xdr:nvSpPr>
        <xdr:cNvPr id="46" name="人口1人当たり決算額の推移最小値テキスト130">
          <a:extLst>
            <a:ext uri="{FF2B5EF4-FFF2-40B4-BE49-F238E27FC236}">
              <a16:creationId xmlns:a16="http://schemas.microsoft.com/office/drawing/2014/main" id="{E3A02FB9-FBEF-449A-AB7F-C13B0E183FD3}"/>
            </a:ext>
          </a:extLst>
        </xdr:cNvPr>
        <xdr:cNvSpPr txBox="1"/>
      </xdr:nvSpPr>
      <xdr:spPr>
        <a:xfrm>
          <a:off x="5740400" y="3288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11664</xdr:rowOff>
    </xdr:from>
    <xdr:to>
      <xdr:col>30</xdr:col>
      <xdr:colOff>25400</xdr:colOff>
      <xdr:row>19</xdr:row>
      <xdr:rowOff>11664</xdr:rowOff>
    </xdr:to>
    <xdr:cxnSp macro="">
      <xdr:nvCxnSpPr>
        <xdr:cNvPr id="47" name="直線コネクタ 46">
          <a:extLst>
            <a:ext uri="{FF2B5EF4-FFF2-40B4-BE49-F238E27FC236}">
              <a16:creationId xmlns:a16="http://schemas.microsoft.com/office/drawing/2014/main" id="{71E1C016-A217-4BBE-9531-2A4E3F31D05D}"/>
            </a:ext>
          </a:extLst>
        </xdr:cNvPr>
        <xdr:cNvCxnSpPr/>
      </xdr:nvCxnSpPr>
      <xdr:spPr bwMode="auto">
        <a:xfrm>
          <a:off x="5562600" y="33168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153903</xdr:rowOff>
    </xdr:from>
    <xdr:ext cx="762000" cy="259045"/>
    <xdr:sp macro="" textlink="">
      <xdr:nvSpPr>
        <xdr:cNvPr id="48" name="人口1人当たり決算額の推移最大値テキスト130">
          <a:extLst>
            <a:ext uri="{FF2B5EF4-FFF2-40B4-BE49-F238E27FC236}">
              <a16:creationId xmlns:a16="http://schemas.microsoft.com/office/drawing/2014/main" id="{979B2413-7B7F-44C1-ACA6-DEF7832D5408}"/>
            </a:ext>
          </a:extLst>
        </xdr:cNvPr>
        <xdr:cNvSpPr txBox="1"/>
      </xdr:nvSpPr>
      <xdr:spPr>
        <a:xfrm>
          <a:off x="5740400" y="1744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67526</xdr:rowOff>
    </xdr:from>
    <xdr:to>
      <xdr:col>30</xdr:col>
      <xdr:colOff>25400</xdr:colOff>
      <xdr:row>11</xdr:row>
      <xdr:rowOff>67526</xdr:rowOff>
    </xdr:to>
    <xdr:cxnSp macro="">
      <xdr:nvCxnSpPr>
        <xdr:cNvPr id="49" name="直線コネクタ 48">
          <a:extLst>
            <a:ext uri="{FF2B5EF4-FFF2-40B4-BE49-F238E27FC236}">
              <a16:creationId xmlns:a16="http://schemas.microsoft.com/office/drawing/2014/main" id="{5B5FEFF4-E2A4-4718-AB5E-5E937AA79E1A}"/>
            </a:ext>
          </a:extLst>
        </xdr:cNvPr>
        <xdr:cNvCxnSpPr/>
      </xdr:nvCxnSpPr>
      <xdr:spPr bwMode="auto">
        <a:xfrm>
          <a:off x="5562600" y="200110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95240</xdr:rowOff>
    </xdr:from>
    <xdr:to>
      <xdr:col>29</xdr:col>
      <xdr:colOff>127000</xdr:colOff>
      <xdr:row>16</xdr:row>
      <xdr:rowOff>101671</xdr:rowOff>
    </xdr:to>
    <xdr:cxnSp macro="">
      <xdr:nvCxnSpPr>
        <xdr:cNvPr id="50" name="直線コネクタ 49">
          <a:extLst>
            <a:ext uri="{FF2B5EF4-FFF2-40B4-BE49-F238E27FC236}">
              <a16:creationId xmlns:a16="http://schemas.microsoft.com/office/drawing/2014/main" id="{7F3096F2-4FA8-43BA-BB9B-FE781FA4B8E6}"/>
            </a:ext>
          </a:extLst>
        </xdr:cNvPr>
        <xdr:cNvCxnSpPr/>
      </xdr:nvCxnSpPr>
      <xdr:spPr bwMode="auto">
        <a:xfrm flipV="1">
          <a:off x="5003800" y="2886065"/>
          <a:ext cx="647700" cy="64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143674</xdr:rowOff>
    </xdr:from>
    <xdr:ext cx="762000" cy="259045"/>
    <xdr:sp macro="" textlink="">
      <xdr:nvSpPr>
        <xdr:cNvPr id="51" name="人口1人当たり決算額の推移平均値テキスト130">
          <a:extLst>
            <a:ext uri="{FF2B5EF4-FFF2-40B4-BE49-F238E27FC236}">
              <a16:creationId xmlns:a16="http://schemas.microsoft.com/office/drawing/2014/main" id="{DAD71FC3-90DB-41DC-8FC8-C44C881AF8CE}"/>
            </a:ext>
          </a:extLst>
        </xdr:cNvPr>
        <xdr:cNvSpPr txBox="1"/>
      </xdr:nvSpPr>
      <xdr:spPr>
        <a:xfrm>
          <a:off x="5740400" y="25915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127147</xdr:rowOff>
    </xdr:from>
    <xdr:to>
      <xdr:col>29</xdr:col>
      <xdr:colOff>177800</xdr:colOff>
      <xdr:row>16</xdr:row>
      <xdr:rowOff>57297</xdr:rowOff>
    </xdr:to>
    <xdr:sp macro="" textlink="">
      <xdr:nvSpPr>
        <xdr:cNvPr id="52" name="フローチャート: 判断 51">
          <a:extLst>
            <a:ext uri="{FF2B5EF4-FFF2-40B4-BE49-F238E27FC236}">
              <a16:creationId xmlns:a16="http://schemas.microsoft.com/office/drawing/2014/main" id="{F582EE84-35ED-497B-9345-5617AE13D8A8}"/>
            </a:ext>
          </a:extLst>
        </xdr:cNvPr>
        <xdr:cNvSpPr/>
      </xdr:nvSpPr>
      <xdr:spPr bwMode="auto">
        <a:xfrm>
          <a:off x="5600700" y="27465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101671</xdr:rowOff>
    </xdr:from>
    <xdr:to>
      <xdr:col>26</xdr:col>
      <xdr:colOff>50800</xdr:colOff>
      <xdr:row>16</xdr:row>
      <xdr:rowOff>163812</xdr:rowOff>
    </xdr:to>
    <xdr:cxnSp macro="">
      <xdr:nvCxnSpPr>
        <xdr:cNvPr id="53" name="直線コネクタ 52">
          <a:extLst>
            <a:ext uri="{FF2B5EF4-FFF2-40B4-BE49-F238E27FC236}">
              <a16:creationId xmlns:a16="http://schemas.microsoft.com/office/drawing/2014/main" id="{6860BADF-641C-45A5-8E35-4D9A82880E77}"/>
            </a:ext>
          </a:extLst>
        </xdr:cNvPr>
        <xdr:cNvCxnSpPr/>
      </xdr:nvCxnSpPr>
      <xdr:spPr bwMode="auto">
        <a:xfrm flipV="1">
          <a:off x="4305300" y="2892496"/>
          <a:ext cx="698500" cy="621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121539</xdr:rowOff>
    </xdr:from>
    <xdr:to>
      <xdr:col>26</xdr:col>
      <xdr:colOff>101600</xdr:colOff>
      <xdr:row>16</xdr:row>
      <xdr:rowOff>51689</xdr:rowOff>
    </xdr:to>
    <xdr:sp macro="" textlink="">
      <xdr:nvSpPr>
        <xdr:cNvPr id="54" name="フローチャート: 判断 53">
          <a:extLst>
            <a:ext uri="{FF2B5EF4-FFF2-40B4-BE49-F238E27FC236}">
              <a16:creationId xmlns:a16="http://schemas.microsoft.com/office/drawing/2014/main" id="{45EC765B-3397-470B-8A6D-01427A190861}"/>
            </a:ext>
          </a:extLst>
        </xdr:cNvPr>
        <xdr:cNvSpPr/>
      </xdr:nvSpPr>
      <xdr:spPr bwMode="auto">
        <a:xfrm>
          <a:off x="4953000" y="27409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61866</xdr:rowOff>
    </xdr:from>
    <xdr:ext cx="736600" cy="259045"/>
    <xdr:sp macro="" textlink="">
      <xdr:nvSpPr>
        <xdr:cNvPr id="55" name="テキスト ボックス 54">
          <a:extLst>
            <a:ext uri="{FF2B5EF4-FFF2-40B4-BE49-F238E27FC236}">
              <a16:creationId xmlns:a16="http://schemas.microsoft.com/office/drawing/2014/main" id="{804427D2-5344-4C35-A696-AAEBFA6A5FDD}"/>
            </a:ext>
          </a:extLst>
        </xdr:cNvPr>
        <xdr:cNvSpPr txBox="1"/>
      </xdr:nvSpPr>
      <xdr:spPr>
        <a:xfrm>
          <a:off x="4622800" y="2509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163812</xdr:rowOff>
    </xdr:from>
    <xdr:to>
      <xdr:col>22</xdr:col>
      <xdr:colOff>114300</xdr:colOff>
      <xdr:row>17</xdr:row>
      <xdr:rowOff>16236</xdr:rowOff>
    </xdr:to>
    <xdr:cxnSp macro="">
      <xdr:nvCxnSpPr>
        <xdr:cNvPr id="56" name="直線コネクタ 55">
          <a:extLst>
            <a:ext uri="{FF2B5EF4-FFF2-40B4-BE49-F238E27FC236}">
              <a16:creationId xmlns:a16="http://schemas.microsoft.com/office/drawing/2014/main" id="{BB67C164-93F3-42D1-8BE0-A2582C35C896}"/>
            </a:ext>
          </a:extLst>
        </xdr:cNvPr>
        <xdr:cNvCxnSpPr/>
      </xdr:nvCxnSpPr>
      <xdr:spPr bwMode="auto">
        <a:xfrm flipV="1">
          <a:off x="3606800" y="2954637"/>
          <a:ext cx="698500" cy="238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150541</xdr:rowOff>
    </xdr:from>
    <xdr:to>
      <xdr:col>22</xdr:col>
      <xdr:colOff>165100</xdr:colOff>
      <xdr:row>16</xdr:row>
      <xdr:rowOff>80691</xdr:rowOff>
    </xdr:to>
    <xdr:sp macro="" textlink="">
      <xdr:nvSpPr>
        <xdr:cNvPr id="57" name="フローチャート: 判断 56">
          <a:extLst>
            <a:ext uri="{FF2B5EF4-FFF2-40B4-BE49-F238E27FC236}">
              <a16:creationId xmlns:a16="http://schemas.microsoft.com/office/drawing/2014/main" id="{51CE7C88-B96F-49B2-ADC2-4AACE82A48B8}"/>
            </a:ext>
          </a:extLst>
        </xdr:cNvPr>
        <xdr:cNvSpPr/>
      </xdr:nvSpPr>
      <xdr:spPr bwMode="auto">
        <a:xfrm>
          <a:off x="4254500" y="27699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90868</xdr:rowOff>
    </xdr:from>
    <xdr:ext cx="762000" cy="259045"/>
    <xdr:sp macro="" textlink="">
      <xdr:nvSpPr>
        <xdr:cNvPr id="58" name="テキスト ボックス 57">
          <a:extLst>
            <a:ext uri="{FF2B5EF4-FFF2-40B4-BE49-F238E27FC236}">
              <a16:creationId xmlns:a16="http://schemas.microsoft.com/office/drawing/2014/main" id="{622F625E-DEF8-4D31-912E-19894BFE17D3}"/>
            </a:ext>
          </a:extLst>
        </xdr:cNvPr>
        <xdr:cNvSpPr txBox="1"/>
      </xdr:nvSpPr>
      <xdr:spPr>
        <a:xfrm>
          <a:off x="3924300" y="2538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16236</xdr:rowOff>
    </xdr:from>
    <xdr:to>
      <xdr:col>18</xdr:col>
      <xdr:colOff>177800</xdr:colOff>
      <xdr:row>17</xdr:row>
      <xdr:rowOff>40551</xdr:rowOff>
    </xdr:to>
    <xdr:cxnSp macro="">
      <xdr:nvCxnSpPr>
        <xdr:cNvPr id="59" name="直線コネクタ 58">
          <a:extLst>
            <a:ext uri="{FF2B5EF4-FFF2-40B4-BE49-F238E27FC236}">
              <a16:creationId xmlns:a16="http://schemas.microsoft.com/office/drawing/2014/main" id="{7BB0E2EE-BC90-40C3-B59E-6EE7F8678BDE}"/>
            </a:ext>
          </a:extLst>
        </xdr:cNvPr>
        <xdr:cNvCxnSpPr/>
      </xdr:nvCxnSpPr>
      <xdr:spPr bwMode="auto">
        <a:xfrm flipV="1">
          <a:off x="2908300" y="2978511"/>
          <a:ext cx="698500" cy="243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164150</xdr:rowOff>
    </xdr:from>
    <xdr:to>
      <xdr:col>19</xdr:col>
      <xdr:colOff>38100</xdr:colOff>
      <xdr:row>16</xdr:row>
      <xdr:rowOff>94300</xdr:rowOff>
    </xdr:to>
    <xdr:sp macro="" textlink="">
      <xdr:nvSpPr>
        <xdr:cNvPr id="60" name="フローチャート: 判断 59">
          <a:extLst>
            <a:ext uri="{FF2B5EF4-FFF2-40B4-BE49-F238E27FC236}">
              <a16:creationId xmlns:a16="http://schemas.microsoft.com/office/drawing/2014/main" id="{C6EE2432-40A3-444E-8DEB-EC957651A3AD}"/>
            </a:ext>
          </a:extLst>
        </xdr:cNvPr>
        <xdr:cNvSpPr/>
      </xdr:nvSpPr>
      <xdr:spPr bwMode="auto">
        <a:xfrm>
          <a:off x="3556000" y="27835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104477</xdr:rowOff>
    </xdr:from>
    <xdr:ext cx="762000" cy="259045"/>
    <xdr:sp macro="" textlink="">
      <xdr:nvSpPr>
        <xdr:cNvPr id="61" name="テキスト ボックス 60">
          <a:extLst>
            <a:ext uri="{FF2B5EF4-FFF2-40B4-BE49-F238E27FC236}">
              <a16:creationId xmlns:a16="http://schemas.microsoft.com/office/drawing/2014/main" id="{9D369AB3-FF47-48F2-979F-FCC3367C45A8}"/>
            </a:ext>
          </a:extLst>
        </xdr:cNvPr>
        <xdr:cNvSpPr txBox="1"/>
      </xdr:nvSpPr>
      <xdr:spPr>
        <a:xfrm>
          <a:off x="3225800" y="255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16711</xdr:rowOff>
    </xdr:from>
    <xdr:to>
      <xdr:col>15</xdr:col>
      <xdr:colOff>101600</xdr:colOff>
      <xdr:row>16</xdr:row>
      <xdr:rowOff>118311</xdr:rowOff>
    </xdr:to>
    <xdr:sp macro="" textlink="">
      <xdr:nvSpPr>
        <xdr:cNvPr id="62" name="フローチャート: 判断 61">
          <a:extLst>
            <a:ext uri="{FF2B5EF4-FFF2-40B4-BE49-F238E27FC236}">
              <a16:creationId xmlns:a16="http://schemas.microsoft.com/office/drawing/2014/main" id="{397C881D-4A57-492C-BAC2-884410D5EE27}"/>
            </a:ext>
          </a:extLst>
        </xdr:cNvPr>
        <xdr:cNvSpPr/>
      </xdr:nvSpPr>
      <xdr:spPr bwMode="auto">
        <a:xfrm>
          <a:off x="2857500" y="28075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128488</xdr:rowOff>
    </xdr:from>
    <xdr:ext cx="762000" cy="259045"/>
    <xdr:sp macro="" textlink="">
      <xdr:nvSpPr>
        <xdr:cNvPr id="63" name="テキスト ボックス 62">
          <a:extLst>
            <a:ext uri="{FF2B5EF4-FFF2-40B4-BE49-F238E27FC236}">
              <a16:creationId xmlns:a16="http://schemas.microsoft.com/office/drawing/2014/main" id="{D4A52033-B30D-4BF7-919C-B529C3AF0FE7}"/>
            </a:ext>
          </a:extLst>
        </xdr:cNvPr>
        <xdr:cNvSpPr txBox="1"/>
      </xdr:nvSpPr>
      <xdr:spPr>
        <a:xfrm>
          <a:off x="2527300" y="2576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3EFEA9C2-7F11-451B-96EC-5444F2F53D5D}"/>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CF12E340-3766-403E-A87E-FFCD00D804EE}"/>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9CEB277A-363B-41AF-A8EF-DD692F139E61}"/>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C47C505A-5FB3-4980-95A0-3FD969E5DC97}"/>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FE5A86D2-F8EA-4C9A-A998-E8A744ED06B4}"/>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44440</xdr:rowOff>
    </xdr:from>
    <xdr:to>
      <xdr:col>29</xdr:col>
      <xdr:colOff>177800</xdr:colOff>
      <xdr:row>16</xdr:row>
      <xdr:rowOff>146040</xdr:rowOff>
    </xdr:to>
    <xdr:sp macro="" textlink="">
      <xdr:nvSpPr>
        <xdr:cNvPr id="69" name="楕円 68">
          <a:extLst>
            <a:ext uri="{FF2B5EF4-FFF2-40B4-BE49-F238E27FC236}">
              <a16:creationId xmlns:a16="http://schemas.microsoft.com/office/drawing/2014/main" id="{62104813-96D8-4FFB-8C9C-571FCB71AB84}"/>
            </a:ext>
          </a:extLst>
        </xdr:cNvPr>
        <xdr:cNvSpPr/>
      </xdr:nvSpPr>
      <xdr:spPr bwMode="auto">
        <a:xfrm>
          <a:off x="5600700" y="28352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16517</xdr:rowOff>
    </xdr:from>
    <xdr:ext cx="762000" cy="259045"/>
    <xdr:sp macro="" textlink="">
      <xdr:nvSpPr>
        <xdr:cNvPr id="70" name="人口1人当たり決算額の推移該当値テキスト130">
          <a:extLst>
            <a:ext uri="{FF2B5EF4-FFF2-40B4-BE49-F238E27FC236}">
              <a16:creationId xmlns:a16="http://schemas.microsoft.com/office/drawing/2014/main" id="{34F9876A-D22B-468D-84E8-3523DEE85C90}"/>
            </a:ext>
          </a:extLst>
        </xdr:cNvPr>
        <xdr:cNvSpPr txBox="1"/>
      </xdr:nvSpPr>
      <xdr:spPr>
        <a:xfrm>
          <a:off x="5740400" y="2807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50871</xdr:rowOff>
    </xdr:from>
    <xdr:to>
      <xdr:col>26</xdr:col>
      <xdr:colOff>101600</xdr:colOff>
      <xdr:row>16</xdr:row>
      <xdr:rowOff>152471</xdr:rowOff>
    </xdr:to>
    <xdr:sp macro="" textlink="">
      <xdr:nvSpPr>
        <xdr:cNvPr id="71" name="楕円 70">
          <a:extLst>
            <a:ext uri="{FF2B5EF4-FFF2-40B4-BE49-F238E27FC236}">
              <a16:creationId xmlns:a16="http://schemas.microsoft.com/office/drawing/2014/main" id="{71BD77DE-A7A4-442E-A8B7-F6924065EBC4}"/>
            </a:ext>
          </a:extLst>
        </xdr:cNvPr>
        <xdr:cNvSpPr/>
      </xdr:nvSpPr>
      <xdr:spPr bwMode="auto">
        <a:xfrm>
          <a:off x="4953000" y="28416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137248</xdr:rowOff>
    </xdr:from>
    <xdr:ext cx="736600" cy="259045"/>
    <xdr:sp macro="" textlink="">
      <xdr:nvSpPr>
        <xdr:cNvPr id="72" name="テキスト ボックス 71">
          <a:extLst>
            <a:ext uri="{FF2B5EF4-FFF2-40B4-BE49-F238E27FC236}">
              <a16:creationId xmlns:a16="http://schemas.microsoft.com/office/drawing/2014/main" id="{9EF5E726-5561-46A3-BBFE-9C99CBB5C1A2}"/>
            </a:ext>
          </a:extLst>
        </xdr:cNvPr>
        <xdr:cNvSpPr txBox="1"/>
      </xdr:nvSpPr>
      <xdr:spPr>
        <a:xfrm>
          <a:off x="4622800" y="2928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113012</xdr:rowOff>
    </xdr:from>
    <xdr:to>
      <xdr:col>22</xdr:col>
      <xdr:colOff>165100</xdr:colOff>
      <xdr:row>17</xdr:row>
      <xdr:rowOff>43162</xdr:rowOff>
    </xdr:to>
    <xdr:sp macro="" textlink="">
      <xdr:nvSpPr>
        <xdr:cNvPr id="73" name="楕円 72">
          <a:extLst>
            <a:ext uri="{FF2B5EF4-FFF2-40B4-BE49-F238E27FC236}">
              <a16:creationId xmlns:a16="http://schemas.microsoft.com/office/drawing/2014/main" id="{4DFB92EC-857B-4AAC-B1CC-188DF6383BA1}"/>
            </a:ext>
          </a:extLst>
        </xdr:cNvPr>
        <xdr:cNvSpPr/>
      </xdr:nvSpPr>
      <xdr:spPr bwMode="auto">
        <a:xfrm>
          <a:off x="4254500" y="29038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27939</xdr:rowOff>
    </xdr:from>
    <xdr:ext cx="762000" cy="259045"/>
    <xdr:sp macro="" textlink="">
      <xdr:nvSpPr>
        <xdr:cNvPr id="74" name="テキスト ボックス 73">
          <a:extLst>
            <a:ext uri="{FF2B5EF4-FFF2-40B4-BE49-F238E27FC236}">
              <a16:creationId xmlns:a16="http://schemas.microsoft.com/office/drawing/2014/main" id="{7E6736C1-AE55-4397-ADA3-7238705846DB}"/>
            </a:ext>
          </a:extLst>
        </xdr:cNvPr>
        <xdr:cNvSpPr txBox="1"/>
      </xdr:nvSpPr>
      <xdr:spPr>
        <a:xfrm>
          <a:off x="3924300" y="2990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136886</xdr:rowOff>
    </xdr:from>
    <xdr:to>
      <xdr:col>19</xdr:col>
      <xdr:colOff>38100</xdr:colOff>
      <xdr:row>17</xdr:row>
      <xdr:rowOff>67036</xdr:rowOff>
    </xdr:to>
    <xdr:sp macro="" textlink="">
      <xdr:nvSpPr>
        <xdr:cNvPr id="75" name="楕円 74">
          <a:extLst>
            <a:ext uri="{FF2B5EF4-FFF2-40B4-BE49-F238E27FC236}">
              <a16:creationId xmlns:a16="http://schemas.microsoft.com/office/drawing/2014/main" id="{D256093C-3BC8-4E22-9CF1-4D73BA764C64}"/>
            </a:ext>
          </a:extLst>
        </xdr:cNvPr>
        <xdr:cNvSpPr/>
      </xdr:nvSpPr>
      <xdr:spPr bwMode="auto">
        <a:xfrm>
          <a:off x="3556000" y="29277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51813</xdr:rowOff>
    </xdr:from>
    <xdr:ext cx="762000" cy="259045"/>
    <xdr:sp macro="" textlink="">
      <xdr:nvSpPr>
        <xdr:cNvPr id="76" name="テキスト ボックス 75">
          <a:extLst>
            <a:ext uri="{FF2B5EF4-FFF2-40B4-BE49-F238E27FC236}">
              <a16:creationId xmlns:a16="http://schemas.microsoft.com/office/drawing/2014/main" id="{BCD92AD4-78FC-4B83-8FBE-8B27EC165B23}"/>
            </a:ext>
          </a:extLst>
        </xdr:cNvPr>
        <xdr:cNvSpPr txBox="1"/>
      </xdr:nvSpPr>
      <xdr:spPr>
        <a:xfrm>
          <a:off x="3225800" y="3014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161201</xdr:rowOff>
    </xdr:from>
    <xdr:to>
      <xdr:col>15</xdr:col>
      <xdr:colOff>101600</xdr:colOff>
      <xdr:row>17</xdr:row>
      <xdr:rowOff>91351</xdr:rowOff>
    </xdr:to>
    <xdr:sp macro="" textlink="">
      <xdr:nvSpPr>
        <xdr:cNvPr id="77" name="楕円 76">
          <a:extLst>
            <a:ext uri="{FF2B5EF4-FFF2-40B4-BE49-F238E27FC236}">
              <a16:creationId xmlns:a16="http://schemas.microsoft.com/office/drawing/2014/main" id="{18AF676D-78FE-40CF-A4E8-5649A626A62E}"/>
            </a:ext>
          </a:extLst>
        </xdr:cNvPr>
        <xdr:cNvSpPr/>
      </xdr:nvSpPr>
      <xdr:spPr bwMode="auto">
        <a:xfrm>
          <a:off x="2857500" y="29520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76128</xdr:rowOff>
    </xdr:from>
    <xdr:ext cx="762000" cy="259045"/>
    <xdr:sp macro="" textlink="">
      <xdr:nvSpPr>
        <xdr:cNvPr id="78" name="テキスト ボックス 77">
          <a:extLst>
            <a:ext uri="{FF2B5EF4-FFF2-40B4-BE49-F238E27FC236}">
              <a16:creationId xmlns:a16="http://schemas.microsoft.com/office/drawing/2014/main" id="{9EF4769A-1CA6-49CC-9D39-7FAF854B2703}"/>
            </a:ext>
          </a:extLst>
        </xdr:cNvPr>
        <xdr:cNvSpPr txBox="1"/>
      </xdr:nvSpPr>
      <xdr:spPr>
        <a:xfrm>
          <a:off x="2527300" y="3038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4FF25297-9662-4D66-ACB2-B8E357E195EF}"/>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AA8CE883-9480-4ED7-916F-0149EF864D07}"/>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38EB268B-6C9C-4DA1-8230-26231CF3E41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B986F9B7-E515-46E9-AFD0-A6B55AEDC0C2}"/>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298EBAA6-8F07-4547-8C9E-8972FF837B8D}"/>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860129FB-4A6C-4812-82B5-17421BF4927E}"/>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22D085C9-9A00-4855-AE73-491971C82364}"/>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780161E7-D4C5-4BB8-8DDC-E60FD07FC5F6}"/>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E39C3C34-40D8-4F46-A871-DEB6A41B8A9E}"/>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4E26EFF-6DCD-4E01-AAA9-5C73AD88D9B4}"/>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19B1288-557B-47AA-90EA-C1FB332093F2}"/>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8A20B85E-BA79-4189-8FAC-508A6B419A64}"/>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A1BF616F-0950-4FB1-BC25-5E5F2EDCBF05}"/>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3F6749EC-32A9-4C9C-964A-7112210DC416}"/>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A903C0A2-33EB-4CC7-9F47-68C651D392B3}"/>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87AE7517-2F7C-4667-A4AD-96451AF66295}"/>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AAA0F5A3-336E-4C02-A42B-5AA110284A17}"/>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46E89F20-E24A-4D1A-B3D6-0693B85CE26F}"/>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E3728F1F-203F-447C-B744-D9A0BF46D3C1}"/>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D15F0086-A4B5-4F79-A4F6-FD1DD5305996}"/>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33C826F6-8229-46C2-B208-E983FEA5BC92}"/>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740CC735-7D8D-4278-8392-6B97244A566C}"/>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87C1E4AC-6521-4B79-A478-E1DB4ACB18C9}"/>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AA8ACBBB-2C29-476F-9569-54CB25BFE39C}"/>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7C34A636-1AC8-4044-999D-D6130CBF1DFC}"/>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99919949-8AD1-4323-AA81-AFF7504E298D}"/>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1D50C5E0-782C-462F-81B2-A3CC01DAB7D7}"/>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3CCDA9BA-4403-4D48-83D3-B90DA7D9F909}"/>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E73E0238-03C7-44DE-860B-F6811B8688D9}"/>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216B0852-28E4-4F27-A119-18F9FA777EA4}"/>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120028</xdr:rowOff>
    </xdr:from>
    <xdr:to>
      <xdr:col>29</xdr:col>
      <xdr:colOff>127000</xdr:colOff>
      <xdr:row>38</xdr:row>
      <xdr:rowOff>63400</xdr:rowOff>
    </xdr:to>
    <xdr:cxnSp macro="">
      <xdr:nvCxnSpPr>
        <xdr:cNvPr id="109" name="直線コネクタ 108">
          <a:extLst>
            <a:ext uri="{FF2B5EF4-FFF2-40B4-BE49-F238E27FC236}">
              <a16:creationId xmlns:a16="http://schemas.microsoft.com/office/drawing/2014/main" id="{9570C25B-BE6C-4567-A95A-A31DF1E130B9}"/>
            </a:ext>
          </a:extLst>
        </xdr:cNvPr>
        <xdr:cNvCxnSpPr/>
      </xdr:nvCxnSpPr>
      <xdr:spPr bwMode="auto">
        <a:xfrm flipV="1">
          <a:off x="5651500" y="6044578"/>
          <a:ext cx="0" cy="148642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35477</xdr:rowOff>
    </xdr:from>
    <xdr:ext cx="762000" cy="259045"/>
    <xdr:sp macro="" textlink="">
      <xdr:nvSpPr>
        <xdr:cNvPr id="110" name="人口1人当たり決算額の推移最小値テキスト445">
          <a:extLst>
            <a:ext uri="{FF2B5EF4-FFF2-40B4-BE49-F238E27FC236}">
              <a16:creationId xmlns:a16="http://schemas.microsoft.com/office/drawing/2014/main" id="{2EEFFE44-577A-46E5-AAB5-A97643656211}"/>
            </a:ext>
          </a:extLst>
        </xdr:cNvPr>
        <xdr:cNvSpPr txBox="1"/>
      </xdr:nvSpPr>
      <xdr:spPr>
        <a:xfrm>
          <a:off x="5740400" y="75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63400</xdr:rowOff>
    </xdr:from>
    <xdr:to>
      <xdr:col>30</xdr:col>
      <xdr:colOff>25400</xdr:colOff>
      <xdr:row>38</xdr:row>
      <xdr:rowOff>63400</xdr:rowOff>
    </xdr:to>
    <xdr:cxnSp macro="">
      <xdr:nvCxnSpPr>
        <xdr:cNvPr id="111" name="直線コネクタ 110">
          <a:extLst>
            <a:ext uri="{FF2B5EF4-FFF2-40B4-BE49-F238E27FC236}">
              <a16:creationId xmlns:a16="http://schemas.microsoft.com/office/drawing/2014/main" id="{C1B86235-A71A-4E86-951B-B35E16CDDF23}"/>
            </a:ext>
          </a:extLst>
        </xdr:cNvPr>
        <xdr:cNvCxnSpPr/>
      </xdr:nvCxnSpPr>
      <xdr:spPr bwMode="auto">
        <a:xfrm>
          <a:off x="5562600" y="753100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34955</xdr:rowOff>
    </xdr:from>
    <xdr:ext cx="762000" cy="259045"/>
    <xdr:sp macro="" textlink="">
      <xdr:nvSpPr>
        <xdr:cNvPr id="112" name="人口1人当たり決算額の推移最大値テキスト445">
          <a:extLst>
            <a:ext uri="{FF2B5EF4-FFF2-40B4-BE49-F238E27FC236}">
              <a16:creationId xmlns:a16="http://schemas.microsoft.com/office/drawing/2014/main" id="{4B6FF412-F70A-44C4-AC13-2061D58F62C7}"/>
            </a:ext>
          </a:extLst>
        </xdr:cNvPr>
        <xdr:cNvSpPr txBox="1"/>
      </xdr:nvSpPr>
      <xdr:spPr>
        <a:xfrm>
          <a:off x="5740400" y="5788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120028</xdr:rowOff>
    </xdr:from>
    <xdr:to>
      <xdr:col>30</xdr:col>
      <xdr:colOff>25400</xdr:colOff>
      <xdr:row>33</xdr:row>
      <xdr:rowOff>120028</xdr:rowOff>
    </xdr:to>
    <xdr:cxnSp macro="">
      <xdr:nvCxnSpPr>
        <xdr:cNvPr id="113" name="直線コネクタ 112">
          <a:extLst>
            <a:ext uri="{FF2B5EF4-FFF2-40B4-BE49-F238E27FC236}">
              <a16:creationId xmlns:a16="http://schemas.microsoft.com/office/drawing/2014/main" id="{E823F0A4-DE82-49AC-B89F-F30944C98DC2}"/>
            </a:ext>
          </a:extLst>
        </xdr:cNvPr>
        <xdr:cNvCxnSpPr/>
      </xdr:nvCxnSpPr>
      <xdr:spPr bwMode="auto">
        <a:xfrm>
          <a:off x="5562600" y="60445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127865</xdr:rowOff>
    </xdr:from>
    <xdr:to>
      <xdr:col>29</xdr:col>
      <xdr:colOff>127000</xdr:colOff>
      <xdr:row>37</xdr:row>
      <xdr:rowOff>133156</xdr:rowOff>
    </xdr:to>
    <xdr:cxnSp macro="">
      <xdr:nvCxnSpPr>
        <xdr:cNvPr id="114" name="直線コネクタ 113">
          <a:extLst>
            <a:ext uri="{FF2B5EF4-FFF2-40B4-BE49-F238E27FC236}">
              <a16:creationId xmlns:a16="http://schemas.microsoft.com/office/drawing/2014/main" id="{868CAEA6-E6A6-45E2-8CCB-2D5A61725165}"/>
            </a:ext>
          </a:extLst>
        </xdr:cNvPr>
        <xdr:cNvCxnSpPr/>
      </xdr:nvCxnSpPr>
      <xdr:spPr bwMode="auto">
        <a:xfrm flipV="1">
          <a:off x="5003800" y="7252565"/>
          <a:ext cx="647700" cy="52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280669</xdr:rowOff>
    </xdr:from>
    <xdr:ext cx="762000" cy="259045"/>
    <xdr:sp macro="" textlink="">
      <xdr:nvSpPr>
        <xdr:cNvPr id="115" name="人口1人当たり決算額の推移平均値テキスト445">
          <a:extLst>
            <a:ext uri="{FF2B5EF4-FFF2-40B4-BE49-F238E27FC236}">
              <a16:creationId xmlns:a16="http://schemas.microsoft.com/office/drawing/2014/main" id="{C91A6298-E845-45D0-952B-425621E55362}"/>
            </a:ext>
          </a:extLst>
        </xdr:cNvPr>
        <xdr:cNvSpPr txBox="1"/>
      </xdr:nvSpPr>
      <xdr:spPr>
        <a:xfrm>
          <a:off x="5740400" y="68910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92692</xdr:rowOff>
    </xdr:from>
    <xdr:to>
      <xdr:col>29</xdr:col>
      <xdr:colOff>177800</xdr:colOff>
      <xdr:row>37</xdr:row>
      <xdr:rowOff>22842</xdr:rowOff>
    </xdr:to>
    <xdr:sp macro="" textlink="">
      <xdr:nvSpPr>
        <xdr:cNvPr id="116" name="フローチャート: 判断 115">
          <a:extLst>
            <a:ext uri="{FF2B5EF4-FFF2-40B4-BE49-F238E27FC236}">
              <a16:creationId xmlns:a16="http://schemas.microsoft.com/office/drawing/2014/main" id="{6D22D25E-C3EF-4E7F-A907-C91D9EB00B3A}"/>
            </a:ext>
          </a:extLst>
        </xdr:cNvPr>
        <xdr:cNvSpPr/>
      </xdr:nvSpPr>
      <xdr:spPr bwMode="auto">
        <a:xfrm>
          <a:off x="5600700" y="70459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126380</xdr:rowOff>
    </xdr:from>
    <xdr:to>
      <xdr:col>26</xdr:col>
      <xdr:colOff>50800</xdr:colOff>
      <xdr:row>37</xdr:row>
      <xdr:rowOff>133156</xdr:rowOff>
    </xdr:to>
    <xdr:cxnSp macro="">
      <xdr:nvCxnSpPr>
        <xdr:cNvPr id="117" name="直線コネクタ 116">
          <a:extLst>
            <a:ext uri="{FF2B5EF4-FFF2-40B4-BE49-F238E27FC236}">
              <a16:creationId xmlns:a16="http://schemas.microsoft.com/office/drawing/2014/main" id="{6C662427-0CCB-447D-9F44-840BDEC11C4A}"/>
            </a:ext>
          </a:extLst>
        </xdr:cNvPr>
        <xdr:cNvCxnSpPr/>
      </xdr:nvCxnSpPr>
      <xdr:spPr bwMode="auto">
        <a:xfrm>
          <a:off x="4305300" y="7251080"/>
          <a:ext cx="698500" cy="67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93656</xdr:rowOff>
    </xdr:from>
    <xdr:to>
      <xdr:col>26</xdr:col>
      <xdr:colOff>101600</xdr:colOff>
      <xdr:row>37</xdr:row>
      <xdr:rowOff>23806</xdr:rowOff>
    </xdr:to>
    <xdr:sp macro="" textlink="">
      <xdr:nvSpPr>
        <xdr:cNvPr id="118" name="フローチャート: 判断 117">
          <a:extLst>
            <a:ext uri="{FF2B5EF4-FFF2-40B4-BE49-F238E27FC236}">
              <a16:creationId xmlns:a16="http://schemas.microsoft.com/office/drawing/2014/main" id="{9B131AE2-64CB-40A9-8E2B-F5A8CC87D19E}"/>
            </a:ext>
          </a:extLst>
        </xdr:cNvPr>
        <xdr:cNvSpPr/>
      </xdr:nvSpPr>
      <xdr:spPr bwMode="auto">
        <a:xfrm>
          <a:off x="4953000" y="70469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205433</xdr:rowOff>
    </xdr:from>
    <xdr:ext cx="736600" cy="259045"/>
    <xdr:sp macro="" textlink="">
      <xdr:nvSpPr>
        <xdr:cNvPr id="119" name="テキスト ボックス 118">
          <a:extLst>
            <a:ext uri="{FF2B5EF4-FFF2-40B4-BE49-F238E27FC236}">
              <a16:creationId xmlns:a16="http://schemas.microsoft.com/office/drawing/2014/main" id="{246E53CB-92AA-49E9-ADA1-303965C34A3E}"/>
            </a:ext>
          </a:extLst>
        </xdr:cNvPr>
        <xdr:cNvSpPr txBox="1"/>
      </xdr:nvSpPr>
      <xdr:spPr>
        <a:xfrm>
          <a:off x="4622800" y="68157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126380</xdr:rowOff>
    </xdr:from>
    <xdr:to>
      <xdr:col>22</xdr:col>
      <xdr:colOff>114300</xdr:colOff>
      <xdr:row>37</xdr:row>
      <xdr:rowOff>136471</xdr:rowOff>
    </xdr:to>
    <xdr:cxnSp macro="">
      <xdr:nvCxnSpPr>
        <xdr:cNvPr id="120" name="直線コネクタ 119">
          <a:extLst>
            <a:ext uri="{FF2B5EF4-FFF2-40B4-BE49-F238E27FC236}">
              <a16:creationId xmlns:a16="http://schemas.microsoft.com/office/drawing/2014/main" id="{1046EB47-5315-427F-BB2F-4B4E5544A8C1}"/>
            </a:ext>
          </a:extLst>
        </xdr:cNvPr>
        <xdr:cNvCxnSpPr/>
      </xdr:nvCxnSpPr>
      <xdr:spPr bwMode="auto">
        <a:xfrm flipV="1">
          <a:off x="3606800" y="7251080"/>
          <a:ext cx="698500" cy="100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108122</xdr:rowOff>
    </xdr:from>
    <xdr:to>
      <xdr:col>22</xdr:col>
      <xdr:colOff>165100</xdr:colOff>
      <xdr:row>37</xdr:row>
      <xdr:rowOff>38272</xdr:rowOff>
    </xdr:to>
    <xdr:sp macro="" textlink="">
      <xdr:nvSpPr>
        <xdr:cNvPr id="121" name="フローチャート: 判断 120">
          <a:extLst>
            <a:ext uri="{FF2B5EF4-FFF2-40B4-BE49-F238E27FC236}">
              <a16:creationId xmlns:a16="http://schemas.microsoft.com/office/drawing/2014/main" id="{1CA04F72-1F3E-4CAC-AC32-25A8117882E9}"/>
            </a:ext>
          </a:extLst>
        </xdr:cNvPr>
        <xdr:cNvSpPr/>
      </xdr:nvSpPr>
      <xdr:spPr bwMode="auto">
        <a:xfrm>
          <a:off x="4254500" y="70613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219899</xdr:rowOff>
    </xdr:from>
    <xdr:ext cx="762000" cy="259045"/>
    <xdr:sp macro="" textlink="">
      <xdr:nvSpPr>
        <xdr:cNvPr id="122" name="テキスト ボックス 121">
          <a:extLst>
            <a:ext uri="{FF2B5EF4-FFF2-40B4-BE49-F238E27FC236}">
              <a16:creationId xmlns:a16="http://schemas.microsoft.com/office/drawing/2014/main" id="{240817E4-26E5-4E33-8728-9225CA06118D}"/>
            </a:ext>
          </a:extLst>
        </xdr:cNvPr>
        <xdr:cNvSpPr txBox="1"/>
      </xdr:nvSpPr>
      <xdr:spPr>
        <a:xfrm>
          <a:off x="3924300" y="6830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131294</xdr:rowOff>
    </xdr:from>
    <xdr:to>
      <xdr:col>18</xdr:col>
      <xdr:colOff>177800</xdr:colOff>
      <xdr:row>37</xdr:row>
      <xdr:rowOff>136471</xdr:rowOff>
    </xdr:to>
    <xdr:cxnSp macro="">
      <xdr:nvCxnSpPr>
        <xdr:cNvPr id="123" name="直線コネクタ 122">
          <a:extLst>
            <a:ext uri="{FF2B5EF4-FFF2-40B4-BE49-F238E27FC236}">
              <a16:creationId xmlns:a16="http://schemas.microsoft.com/office/drawing/2014/main" id="{B70F554E-F9DD-4DAD-97A7-C34A962A135C}"/>
            </a:ext>
          </a:extLst>
        </xdr:cNvPr>
        <xdr:cNvCxnSpPr/>
      </xdr:nvCxnSpPr>
      <xdr:spPr bwMode="auto">
        <a:xfrm>
          <a:off x="2908300" y="7255994"/>
          <a:ext cx="698500" cy="51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107469</xdr:rowOff>
    </xdr:from>
    <xdr:to>
      <xdr:col>19</xdr:col>
      <xdr:colOff>38100</xdr:colOff>
      <xdr:row>37</xdr:row>
      <xdr:rowOff>37619</xdr:rowOff>
    </xdr:to>
    <xdr:sp macro="" textlink="">
      <xdr:nvSpPr>
        <xdr:cNvPr id="124" name="フローチャート: 判断 123">
          <a:extLst>
            <a:ext uri="{FF2B5EF4-FFF2-40B4-BE49-F238E27FC236}">
              <a16:creationId xmlns:a16="http://schemas.microsoft.com/office/drawing/2014/main" id="{A57AB821-C260-4ECD-A343-E88AF9A257C8}"/>
            </a:ext>
          </a:extLst>
        </xdr:cNvPr>
        <xdr:cNvSpPr/>
      </xdr:nvSpPr>
      <xdr:spPr bwMode="auto">
        <a:xfrm>
          <a:off x="3556000" y="70607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219246</xdr:rowOff>
    </xdr:from>
    <xdr:ext cx="762000" cy="259045"/>
    <xdr:sp macro="" textlink="">
      <xdr:nvSpPr>
        <xdr:cNvPr id="125" name="テキスト ボックス 124">
          <a:extLst>
            <a:ext uri="{FF2B5EF4-FFF2-40B4-BE49-F238E27FC236}">
              <a16:creationId xmlns:a16="http://schemas.microsoft.com/office/drawing/2014/main" id="{3E604B5A-C972-4FCF-9F60-9C9FA73140B3}"/>
            </a:ext>
          </a:extLst>
        </xdr:cNvPr>
        <xdr:cNvSpPr txBox="1"/>
      </xdr:nvSpPr>
      <xdr:spPr>
        <a:xfrm>
          <a:off x="3225800" y="6829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132893</xdr:rowOff>
    </xdr:from>
    <xdr:to>
      <xdr:col>15</xdr:col>
      <xdr:colOff>101600</xdr:colOff>
      <xdr:row>37</xdr:row>
      <xdr:rowOff>63043</xdr:rowOff>
    </xdr:to>
    <xdr:sp macro="" textlink="">
      <xdr:nvSpPr>
        <xdr:cNvPr id="126" name="フローチャート: 判断 125">
          <a:extLst>
            <a:ext uri="{FF2B5EF4-FFF2-40B4-BE49-F238E27FC236}">
              <a16:creationId xmlns:a16="http://schemas.microsoft.com/office/drawing/2014/main" id="{6102ACEB-D75E-422A-8AE5-9147B912C575}"/>
            </a:ext>
          </a:extLst>
        </xdr:cNvPr>
        <xdr:cNvSpPr/>
      </xdr:nvSpPr>
      <xdr:spPr bwMode="auto">
        <a:xfrm>
          <a:off x="2857500" y="70861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244670</xdr:rowOff>
    </xdr:from>
    <xdr:ext cx="762000" cy="259045"/>
    <xdr:sp macro="" textlink="">
      <xdr:nvSpPr>
        <xdr:cNvPr id="127" name="テキスト ボックス 126">
          <a:extLst>
            <a:ext uri="{FF2B5EF4-FFF2-40B4-BE49-F238E27FC236}">
              <a16:creationId xmlns:a16="http://schemas.microsoft.com/office/drawing/2014/main" id="{7CA0098F-5269-467A-B6CF-06D8797E5999}"/>
            </a:ext>
          </a:extLst>
        </xdr:cNvPr>
        <xdr:cNvSpPr txBox="1"/>
      </xdr:nvSpPr>
      <xdr:spPr>
        <a:xfrm>
          <a:off x="2527300" y="685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59251A8E-DB79-4032-AB5A-4CFE5D4FE81E}"/>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779B9C0-DCBE-4DB9-A8C7-9E7C199F8DC9}"/>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4C46F173-AFD5-44EE-834A-3A558BE420E6}"/>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F12F50DC-75E0-458D-A80D-9E30D2DC558B}"/>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EF31CAE-6CDE-471F-BC26-E90FEC8428B7}"/>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77065</xdr:rowOff>
    </xdr:from>
    <xdr:to>
      <xdr:col>29</xdr:col>
      <xdr:colOff>177800</xdr:colOff>
      <xdr:row>37</xdr:row>
      <xdr:rowOff>178665</xdr:rowOff>
    </xdr:to>
    <xdr:sp macro="" textlink="">
      <xdr:nvSpPr>
        <xdr:cNvPr id="133" name="楕円 132">
          <a:extLst>
            <a:ext uri="{FF2B5EF4-FFF2-40B4-BE49-F238E27FC236}">
              <a16:creationId xmlns:a16="http://schemas.microsoft.com/office/drawing/2014/main" id="{D6C5B3C6-3550-4A87-BEBD-FF657D2628E3}"/>
            </a:ext>
          </a:extLst>
        </xdr:cNvPr>
        <xdr:cNvSpPr/>
      </xdr:nvSpPr>
      <xdr:spPr bwMode="auto">
        <a:xfrm>
          <a:off x="5600700" y="72017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49142</xdr:rowOff>
    </xdr:from>
    <xdr:ext cx="762000" cy="259045"/>
    <xdr:sp macro="" textlink="">
      <xdr:nvSpPr>
        <xdr:cNvPr id="134" name="人口1人当たり決算額の推移該当値テキスト445">
          <a:extLst>
            <a:ext uri="{FF2B5EF4-FFF2-40B4-BE49-F238E27FC236}">
              <a16:creationId xmlns:a16="http://schemas.microsoft.com/office/drawing/2014/main" id="{6E14B3AB-67C1-41C0-B41B-F1777C63DC0D}"/>
            </a:ext>
          </a:extLst>
        </xdr:cNvPr>
        <xdr:cNvSpPr txBox="1"/>
      </xdr:nvSpPr>
      <xdr:spPr>
        <a:xfrm>
          <a:off x="5740400" y="7173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82356</xdr:rowOff>
    </xdr:from>
    <xdr:to>
      <xdr:col>26</xdr:col>
      <xdr:colOff>101600</xdr:colOff>
      <xdr:row>37</xdr:row>
      <xdr:rowOff>183956</xdr:rowOff>
    </xdr:to>
    <xdr:sp macro="" textlink="">
      <xdr:nvSpPr>
        <xdr:cNvPr id="135" name="楕円 134">
          <a:extLst>
            <a:ext uri="{FF2B5EF4-FFF2-40B4-BE49-F238E27FC236}">
              <a16:creationId xmlns:a16="http://schemas.microsoft.com/office/drawing/2014/main" id="{2C2523B7-F081-470A-93B0-A1ECA5637EE1}"/>
            </a:ext>
          </a:extLst>
        </xdr:cNvPr>
        <xdr:cNvSpPr/>
      </xdr:nvSpPr>
      <xdr:spPr bwMode="auto">
        <a:xfrm>
          <a:off x="4953000" y="72070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168733</xdr:rowOff>
    </xdr:from>
    <xdr:ext cx="736600" cy="259045"/>
    <xdr:sp macro="" textlink="">
      <xdr:nvSpPr>
        <xdr:cNvPr id="136" name="テキスト ボックス 135">
          <a:extLst>
            <a:ext uri="{FF2B5EF4-FFF2-40B4-BE49-F238E27FC236}">
              <a16:creationId xmlns:a16="http://schemas.microsoft.com/office/drawing/2014/main" id="{ACB78355-7291-439A-9FE3-6B5BD5661019}"/>
            </a:ext>
          </a:extLst>
        </xdr:cNvPr>
        <xdr:cNvSpPr txBox="1"/>
      </xdr:nvSpPr>
      <xdr:spPr>
        <a:xfrm>
          <a:off x="4622800" y="7293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75580</xdr:rowOff>
    </xdr:from>
    <xdr:to>
      <xdr:col>22</xdr:col>
      <xdr:colOff>165100</xdr:colOff>
      <xdr:row>37</xdr:row>
      <xdr:rowOff>177180</xdr:rowOff>
    </xdr:to>
    <xdr:sp macro="" textlink="">
      <xdr:nvSpPr>
        <xdr:cNvPr id="137" name="楕円 136">
          <a:extLst>
            <a:ext uri="{FF2B5EF4-FFF2-40B4-BE49-F238E27FC236}">
              <a16:creationId xmlns:a16="http://schemas.microsoft.com/office/drawing/2014/main" id="{EBC9121D-59FC-4589-8452-AF745D7173BE}"/>
            </a:ext>
          </a:extLst>
        </xdr:cNvPr>
        <xdr:cNvSpPr/>
      </xdr:nvSpPr>
      <xdr:spPr bwMode="auto">
        <a:xfrm>
          <a:off x="4254500" y="72002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161957</xdr:rowOff>
    </xdr:from>
    <xdr:ext cx="762000" cy="259045"/>
    <xdr:sp macro="" textlink="">
      <xdr:nvSpPr>
        <xdr:cNvPr id="138" name="テキスト ボックス 137">
          <a:extLst>
            <a:ext uri="{FF2B5EF4-FFF2-40B4-BE49-F238E27FC236}">
              <a16:creationId xmlns:a16="http://schemas.microsoft.com/office/drawing/2014/main" id="{070D6DE0-C0EF-47A4-BF77-4481371F3461}"/>
            </a:ext>
          </a:extLst>
        </xdr:cNvPr>
        <xdr:cNvSpPr txBox="1"/>
      </xdr:nvSpPr>
      <xdr:spPr>
        <a:xfrm>
          <a:off x="3924300" y="728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85671</xdr:rowOff>
    </xdr:from>
    <xdr:to>
      <xdr:col>19</xdr:col>
      <xdr:colOff>38100</xdr:colOff>
      <xdr:row>37</xdr:row>
      <xdr:rowOff>187271</xdr:rowOff>
    </xdr:to>
    <xdr:sp macro="" textlink="">
      <xdr:nvSpPr>
        <xdr:cNvPr id="139" name="楕円 138">
          <a:extLst>
            <a:ext uri="{FF2B5EF4-FFF2-40B4-BE49-F238E27FC236}">
              <a16:creationId xmlns:a16="http://schemas.microsoft.com/office/drawing/2014/main" id="{FFE2CE59-7E74-4E2B-8B7E-5EE4E1A7A957}"/>
            </a:ext>
          </a:extLst>
        </xdr:cNvPr>
        <xdr:cNvSpPr/>
      </xdr:nvSpPr>
      <xdr:spPr bwMode="auto">
        <a:xfrm>
          <a:off x="3556000" y="72103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172048</xdr:rowOff>
    </xdr:from>
    <xdr:ext cx="762000" cy="259045"/>
    <xdr:sp macro="" textlink="">
      <xdr:nvSpPr>
        <xdr:cNvPr id="140" name="テキスト ボックス 139">
          <a:extLst>
            <a:ext uri="{FF2B5EF4-FFF2-40B4-BE49-F238E27FC236}">
              <a16:creationId xmlns:a16="http://schemas.microsoft.com/office/drawing/2014/main" id="{CAA0C31C-FCAC-4205-8992-8AB2B4248160}"/>
            </a:ext>
          </a:extLst>
        </xdr:cNvPr>
        <xdr:cNvSpPr txBox="1"/>
      </xdr:nvSpPr>
      <xdr:spPr>
        <a:xfrm>
          <a:off x="3225800" y="7296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80494</xdr:rowOff>
    </xdr:from>
    <xdr:to>
      <xdr:col>15</xdr:col>
      <xdr:colOff>101600</xdr:colOff>
      <xdr:row>37</xdr:row>
      <xdr:rowOff>182094</xdr:rowOff>
    </xdr:to>
    <xdr:sp macro="" textlink="">
      <xdr:nvSpPr>
        <xdr:cNvPr id="141" name="楕円 140">
          <a:extLst>
            <a:ext uri="{FF2B5EF4-FFF2-40B4-BE49-F238E27FC236}">
              <a16:creationId xmlns:a16="http://schemas.microsoft.com/office/drawing/2014/main" id="{DA44D0F4-83D8-4F1E-B4F6-903A546C5156}"/>
            </a:ext>
          </a:extLst>
        </xdr:cNvPr>
        <xdr:cNvSpPr/>
      </xdr:nvSpPr>
      <xdr:spPr bwMode="auto">
        <a:xfrm>
          <a:off x="2857500" y="72051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166871</xdr:rowOff>
    </xdr:from>
    <xdr:ext cx="762000" cy="259045"/>
    <xdr:sp macro="" textlink="">
      <xdr:nvSpPr>
        <xdr:cNvPr id="142" name="テキスト ボックス 141">
          <a:extLst>
            <a:ext uri="{FF2B5EF4-FFF2-40B4-BE49-F238E27FC236}">
              <a16:creationId xmlns:a16="http://schemas.microsoft.com/office/drawing/2014/main" id="{6DCC467E-F71E-4B7C-A45C-CA7F45128539}"/>
            </a:ext>
          </a:extLst>
        </xdr:cNvPr>
        <xdr:cNvSpPr txBox="1"/>
      </xdr:nvSpPr>
      <xdr:spPr>
        <a:xfrm>
          <a:off x="2527300" y="7291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7DBAC4C-42FC-4E3B-8D3F-E63A0BB2AEDA}"/>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E075809A-342C-40DC-8E13-89D1747922C8}"/>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D944676C-A616-4845-BADD-0B096BF58FDE}"/>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C0AE538B-6D53-45A7-B072-82CB5F74E89D}"/>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千葉県長南町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9D50322-C8A8-4C71-B915-6BA5D36938C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3607353-3085-4CE8-A2F7-EE92E1DADF28}"/>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2D97EF8-7954-4B0C-83DF-2600A9CD3796}"/>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9BBFE65F-3389-4A37-8055-83810ED3332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C35E1DD-3BBA-4DAD-837C-5645E5E4FA21}"/>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FBCD5D1E-C57B-4760-BDF2-DF2DBE840F95}"/>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7,743
7,688
65.51
6,442,202
6,045,825
251,454
3,234,339
4,010,653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A93019B-F6EC-40BC-B846-F1BCA55B9448}"/>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1118B8F-0CCA-40DA-B688-ABFA670D8DE3}"/>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EB2FC1A-F75D-41B6-A3BE-B20C5B424B78}"/>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10.2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5EB35D5-CF5B-49CA-96F5-A18A610172E5}"/>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87C5C3D-AB1A-4130-801D-E850417A0EEC}"/>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D9A79999-B452-4542-98B4-696344DE8BCF}"/>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9888BE7A-0210-4B11-8B02-2789360B0034}"/>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C2C61B59-6ED2-4221-B624-420B871A2575}"/>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77C44707-9C9F-4DC1-983F-67976CB2758B}"/>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6999432-7144-4C02-81A4-39F73B40F845}"/>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A5F10180-C61E-484D-945B-42E4C0AD4CF5}"/>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F9C7EAD0-6918-45C7-9A60-59ED29AF696C}"/>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72DF8E89-E117-448E-84E8-FA101B7024D9}"/>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4FA6D520-DD50-48F8-82A2-E8FF732008A2}"/>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1DB8911F-A847-4288-8F0E-031F26C60211}"/>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A0D00985-FBBC-443D-BF20-6226FD172077}"/>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AC5237B-0EB2-446F-B598-A72BC67BCE47}"/>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DB47BEE4-2948-43F4-8D7D-5D4BDB2FC817}"/>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297B7C8C-7C00-4B87-B9CF-602A959F91C2}"/>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133903A0-FF38-406E-86A7-6E74A2E48F2B}"/>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C422659B-E741-4D96-A142-B1AE0CC86111}"/>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B794DA5A-D8E4-4D1D-8167-4A1490F515CA}"/>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12000967-B231-4EB0-8373-36D31E75899D}"/>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37D2F54D-B520-4BAC-B664-003C002389E2}"/>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C60CA62-C294-470B-908D-17EDC062FF9D}"/>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1E30EA62-578C-4F4B-97F9-556B686EFB59}"/>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8198210D-B19E-4848-932C-825743EDAA6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820CD247-9B18-4CB6-93E3-B819B69830D3}"/>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8865A10C-2765-4684-9F4C-D5CB31DB0D47}"/>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27AA618A-B588-4720-A80D-6B8F91D5AFB7}"/>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5D388E01-52C4-471A-9841-E4F1D83918DB}"/>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144E32FA-41AC-4C6F-AA30-DF569682EA7C}"/>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3F76AF3C-0606-4E67-840F-136CED50E0B6}"/>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DA57FB95-BE52-47E6-8E70-36A048BEA147}"/>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58A30A21-F904-4B9A-839B-30FF0E9747BF}"/>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4A09B14F-F9F4-4C85-8629-73D74B028CDE}"/>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61D3BCCE-A7C0-402E-B098-6F8B3472A5E9}"/>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68256E51-8DD1-41F6-87F4-E380782A78AB}"/>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A9EF1F9-F829-4DF8-8B8E-1EFCA4F8F081}"/>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FD94531F-CB01-4D41-8548-8EE2A140EA57}"/>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27837603-D25C-4C40-B6A1-B2CA95723FF3}"/>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1DE7D941-A712-4FA3-8F59-D9992119BF8A}"/>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DA06D737-2A89-40C9-9DB8-35F05AF1E4B3}"/>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62CB4544-C581-45CB-88BF-F890AB2BC538}"/>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30323</xdr:rowOff>
    </xdr:from>
    <xdr:to>
      <xdr:col>24</xdr:col>
      <xdr:colOff>62865</xdr:colOff>
      <xdr:row>38</xdr:row>
      <xdr:rowOff>61984</xdr:rowOff>
    </xdr:to>
    <xdr:cxnSp macro="">
      <xdr:nvCxnSpPr>
        <xdr:cNvPr id="56" name="直線コネクタ 55">
          <a:extLst>
            <a:ext uri="{FF2B5EF4-FFF2-40B4-BE49-F238E27FC236}">
              <a16:creationId xmlns:a16="http://schemas.microsoft.com/office/drawing/2014/main" id="{CE22D77E-7DCB-4158-9DCB-B164EC277A94}"/>
            </a:ext>
          </a:extLst>
        </xdr:cNvPr>
        <xdr:cNvCxnSpPr/>
      </xdr:nvCxnSpPr>
      <xdr:spPr>
        <a:xfrm flipV="1">
          <a:off x="4633595" y="5345273"/>
          <a:ext cx="1270" cy="1231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65811</xdr:rowOff>
    </xdr:from>
    <xdr:ext cx="534377" cy="259045"/>
    <xdr:sp macro="" textlink="">
      <xdr:nvSpPr>
        <xdr:cNvPr id="57" name="人件費最小値テキスト">
          <a:extLst>
            <a:ext uri="{FF2B5EF4-FFF2-40B4-BE49-F238E27FC236}">
              <a16:creationId xmlns:a16="http://schemas.microsoft.com/office/drawing/2014/main" id="{C52751C6-749D-4B2F-9540-9EB3EB498220}"/>
            </a:ext>
          </a:extLst>
        </xdr:cNvPr>
        <xdr:cNvSpPr txBox="1"/>
      </xdr:nvSpPr>
      <xdr:spPr>
        <a:xfrm>
          <a:off x="4686300" y="6580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61984</xdr:rowOff>
    </xdr:from>
    <xdr:to>
      <xdr:col>24</xdr:col>
      <xdr:colOff>152400</xdr:colOff>
      <xdr:row>38</xdr:row>
      <xdr:rowOff>61984</xdr:rowOff>
    </xdr:to>
    <xdr:cxnSp macro="">
      <xdr:nvCxnSpPr>
        <xdr:cNvPr id="58" name="直線コネクタ 57">
          <a:extLst>
            <a:ext uri="{FF2B5EF4-FFF2-40B4-BE49-F238E27FC236}">
              <a16:creationId xmlns:a16="http://schemas.microsoft.com/office/drawing/2014/main" id="{9D030170-D261-4FF6-B69A-CD70716EFCE8}"/>
            </a:ext>
          </a:extLst>
        </xdr:cNvPr>
        <xdr:cNvCxnSpPr/>
      </xdr:nvCxnSpPr>
      <xdr:spPr>
        <a:xfrm>
          <a:off x="4546600" y="6577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148450</xdr:rowOff>
    </xdr:from>
    <xdr:ext cx="599010" cy="259045"/>
    <xdr:sp macro="" textlink="">
      <xdr:nvSpPr>
        <xdr:cNvPr id="59" name="人件費最大値テキスト">
          <a:extLst>
            <a:ext uri="{FF2B5EF4-FFF2-40B4-BE49-F238E27FC236}">
              <a16:creationId xmlns:a16="http://schemas.microsoft.com/office/drawing/2014/main" id="{C12B014A-3920-4602-B08A-664A68AA6156}"/>
            </a:ext>
          </a:extLst>
        </xdr:cNvPr>
        <xdr:cNvSpPr txBox="1"/>
      </xdr:nvSpPr>
      <xdr:spPr>
        <a:xfrm>
          <a:off x="4686300" y="5120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30323</xdr:rowOff>
    </xdr:from>
    <xdr:to>
      <xdr:col>24</xdr:col>
      <xdr:colOff>152400</xdr:colOff>
      <xdr:row>31</xdr:row>
      <xdr:rowOff>30323</xdr:rowOff>
    </xdr:to>
    <xdr:cxnSp macro="">
      <xdr:nvCxnSpPr>
        <xdr:cNvPr id="60" name="直線コネクタ 59">
          <a:extLst>
            <a:ext uri="{FF2B5EF4-FFF2-40B4-BE49-F238E27FC236}">
              <a16:creationId xmlns:a16="http://schemas.microsoft.com/office/drawing/2014/main" id="{E71C1871-0C01-4E51-9AEE-25E5B9BA2615}"/>
            </a:ext>
          </a:extLst>
        </xdr:cNvPr>
        <xdr:cNvCxnSpPr/>
      </xdr:nvCxnSpPr>
      <xdr:spPr>
        <a:xfrm>
          <a:off x="4546600" y="5345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122852</xdr:rowOff>
    </xdr:from>
    <xdr:to>
      <xdr:col>24</xdr:col>
      <xdr:colOff>63500</xdr:colOff>
      <xdr:row>36</xdr:row>
      <xdr:rowOff>10267</xdr:rowOff>
    </xdr:to>
    <xdr:cxnSp macro="">
      <xdr:nvCxnSpPr>
        <xdr:cNvPr id="61" name="直線コネクタ 60">
          <a:extLst>
            <a:ext uri="{FF2B5EF4-FFF2-40B4-BE49-F238E27FC236}">
              <a16:creationId xmlns:a16="http://schemas.microsoft.com/office/drawing/2014/main" id="{CB8DDFED-8B23-41AC-84D9-377F4A3220E1}"/>
            </a:ext>
          </a:extLst>
        </xdr:cNvPr>
        <xdr:cNvCxnSpPr/>
      </xdr:nvCxnSpPr>
      <xdr:spPr>
        <a:xfrm flipV="1">
          <a:off x="3797300" y="6123602"/>
          <a:ext cx="838200" cy="58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67779</xdr:rowOff>
    </xdr:from>
    <xdr:ext cx="599010" cy="259045"/>
    <xdr:sp macro="" textlink="">
      <xdr:nvSpPr>
        <xdr:cNvPr id="62" name="人件費平均値テキスト">
          <a:extLst>
            <a:ext uri="{FF2B5EF4-FFF2-40B4-BE49-F238E27FC236}">
              <a16:creationId xmlns:a16="http://schemas.microsoft.com/office/drawing/2014/main" id="{11862674-9A44-4A9A-B7B6-8C0A80131962}"/>
            </a:ext>
          </a:extLst>
        </xdr:cNvPr>
        <xdr:cNvSpPr txBox="1"/>
      </xdr:nvSpPr>
      <xdr:spPr>
        <a:xfrm>
          <a:off x="4686300" y="58970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44902</xdr:rowOff>
    </xdr:from>
    <xdr:to>
      <xdr:col>24</xdr:col>
      <xdr:colOff>114300</xdr:colOff>
      <xdr:row>35</xdr:row>
      <xdr:rowOff>146502</xdr:rowOff>
    </xdr:to>
    <xdr:sp macro="" textlink="">
      <xdr:nvSpPr>
        <xdr:cNvPr id="63" name="フローチャート: 判断 62">
          <a:extLst>
            <a:ext uri="{FF2B5EF4-FFF2-40B4-BE49-F238E27FC236}">
              <a16:creationId xmlns:a16="http://schemas.microsoft.com/office/drawing/2014/main" id="{EBFF9ACF-0464-482C-B67D-2E4BD2FD2779}"/>
            </a:ext>
          </a:extLst>
        </xdr:cNvPr>
        <xdr:cNvSpPr/>
      </xdr:nvSpPr>
      <xdr:spPr>
        <a:xfrm>
          <a:off x="4584700" y="604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10267</xdr:rowOff>
    </xdr:from>
    <xdr:to>
      <xdr:col>19</xdr:col>
      <xdr:colOff>177800</xdr:colOff>
      <xdr:row>36</xdr:row>
      <xdr:rowOff>59545</xdr:rowOff>
    </xdr:to>
    <xdr:cxnSp macro="">
      <xdr:nvCxnSpPr>
        <xdr:cNvPr id="64" name="直線コネクタ 63">
          <a:extLst>
            <a:ext uri="{FF2B5EF4-FFF2-40B4-BE49-F238E27FC236}">
              <a16:creationId xmlns:a16="http://schemas.microsoft.com/office/drawing/2014/main" id="{EC523423-F024-4DC1-8C06-7CD939240FBD}"/>
            </a:ext>
          </a:extLst>
        </xdr:cNvPr>
        <xdr:cNvCxnSpPr/>
      </xdr:nvCxnSpPr>
      <xdr:spPr>
        <a:xfrm flipV="1">
          <a:off x="2908300" y="6182467"/>
          <a:ext cx="889000" cy="49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143307</xdr:rowOff>
    </xdr:from>
    <xdr:to>
      <xdr:col>20</xdr:col>
      <xdr:colOff>38100</xdr:colOff>
      <xdr:row>36</xdr:row>
      <xdr:rowOff>73457</xdr:rowOff>
    </xdr:to>
    <xdr:sp macro="" textlink="">
      <xdr:nvSpPr>
        <xdr:cNvPr id="65" name="フローチャート: 判断 64">
          <a:extLst>
            <a:ext uri="{FF2B5EF4-FFF2-40B4-BE49-F238E27FC236}">
              <a16:creationId xmlns:a16="http://schemas.microsoft.com/office/drawing/2014/main" id="{4F44ED28-6B48-4AB7-8322-798B44255677}"/>
            </a:ext>
          </a:extLst>
        </xdr:cNvPr>
        <xdr:cNvSpPr/>
      </xdr:nvSpPr>
      <xdr:spPr>
        <a:xfrm>
          <a:off x="3746500" y="614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64584</xdr:rowOff>
    </xdr:from>
    <xdr:ext cx="599010" cy="259045"/>
    <xdr:sp macro="" textlink="">
      <xdr:nvSpPr>
        <xdr:cNvPr id="66" name="テキスト ボックス 65">
          <a:extLst>
            <a:ext uri="{FF2B5EF4-FFF2-40B4-BE49-F238E27FC236}">
              <a16:creationId xmlns:a16="http://schemas.microsoft.com/office/drawing/2014/main" id="{7BD0A464-643D-4AA2-A40D-675ACB1887EB}"/>
            </a:ext>
          </a:extLst>
        </xdr:cNvPr>
        <xdr:cNvSpPr txBox="1"/>
      </xdr:nvSpPr>
      <xdr:spPr>
        <a:xfrm>
          <a:off x="3497795" y="6236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49571</xdr:rowOff>
    </xdr:from>
    <xdr:to>
      <xdr:col>15</xdr:col>
      <xdr:colOff>50800</xdr:colOff>
      <xdr:row>36</xdr:row>
      <xdr:rowOff>59545</xdr:rowOff>
    </xdr:to>
    <xdr:cxnSp macro="">
      <xdr:nvCxnSpPr>
        <xdr:cNvPr id="67" name="直線コネクタ 66">
          <a:extLst>
            <a:ext uri="{FF2B5EF4-FFF2-40B4-BE49-F238E27FC236}">
              <a16:creationId xmlns:a16="http://schemas.microsoft.com/office/drawing/2014/main" id="{32775424-50DB-4E35-9A18-617C1FC740E4}"/>
            </a:ext>
          </a:extLst>
        </xdr:cNvPr>
        <xdr:cNvCxnSpPr/>
      </xdr:nvCxnSpPr>
      <xdr:spPr>
        <a:xfrm>
          <a:off x="2019300" y="6221771"/>
          <a:ext cx="889000" cy="9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170175</xdr:rowOff>
    </xdr:from>
    <xdr:to>
      <xdr:col>15</xdr:col>
      <xdr:colOff>101600</xdr:colOff>
      <xdr:row>36</xdr:row>
      <xdr:rowOff>100325</xdr:rowOff>
    </xdr:to>
    <xdr:sp macro="" textlink="">
      <xdr:nvSpPr>
        <xdr:cNvPr id="68" name="フローチャート: 判断 67">
          <a:extLst>
            <a:ext uri="{FF2B5EF4-FFF2-40B4-BE49-F238E27FC236}">
              <a16:creationId xmlns:a16="http://schemas.microsoft.com/office/drawing/2014/main" id="{9FABD34F-683C-4B0C-BD70-9A6AEDC549EE}"/>
            </a:ext>
          </a:extLst>
        </xdr:cNvPr>
        <xdr:cNvSpPr/>
      </xdr:nvSpPr>
      <xdr:spPr>
        <a:xfrm>
          <a:off x="2857500" y="617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116852</xdr:rowOff>
    </xdr:from>
    <xdr:ext cx="599010" cy="259045"/>
    <xdr:sp macro="" textlink="">
      <xdr:nvSpPr>
        <xdr:cNvPr id="69" name="テキスト ボックス 68">
          <a:extLst>
            <a:ext uri="{FF2B5EF4-FFF2-40B4-BE49-F238E27FC236}">
              <a16:creationId xmlns:a16="http://schemas.microsoft.com/office/drawing/2014/main" id="{367E56CB-B574-44FD-84B5-3AA2F9223C0D}"/>
            </a:ext>
          </a:extLst>
        </xdr:cNvPr>
        <xdr:cNvSpPr txBox="1"/>
      </xdr:nvSpPr>
      <xdr:spPr>
        <a:xfrm>
          <a:off x="2608795" y="5946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49571</xdr:rowOff>
    </xdr:from>
    <xdr:to>
      <xdr:col>10</xdr:col>
      <xdr:colOff>114300</xdr:colOff>
      <xdr:row>36</xdr:row>
      <xdr:rowOff>63637</xdr:rowOff>
    </xdr:to>
    <xdr:cxnSp macro="">
      <xdr:nvCxnSpPr>
        <xdr:cNvPr id="70" name="直線コネクタ 69">
          <a:extLst>
            <a:ext uri="{FF2B5EF4-FFF2-40B4-BE49-F238E27FC236}">
              <a16:creationId xmlns:a16="http://schemas.microsoft.com/office/drawing/2014/main" id="{E8483D9C-0CF7-462C-B6DA-9A8133FF81B9}"/>
            </a:ext>
          </a:extLst>
        </xdr:cNvPr>
        <xdr:cNvCxnSpPr/>
      </xdr:nvCxnSpPr>
      <xdr:spPr>
        <a:xfrm flipV="1">
          <a:off x="1130300" y="6221771"/>
          <a:ext cx="889000" cy="14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165931</xdr:rowOff>
    </xdr:from>
    <xdr:to>
      <xdr:col>10</xdr:col>
      <xdr:colOff>165100</xdr:colOff>
      <xdr:row>36</xdr:row>
      <xdr:rowOff>96081</xdr:rowOff>
    </xdr:to>
    <xdr:sp macro="" textlink="">
      <xdr:nvSpPr>
        <xdr:cNvPr id="71" name="フローチャート: 判断 70">
          <a:extLst>
            <a:ext uri="{FF2B5EF4-FFF2-40B4-BE49-F238E27FC236}">
              <a16:creationId xmlns:a16="http://schemas.microsoft.com/office/drawing/2014/main" id="{F4EEE3D3-2259-4D31-B2A5-91B27D5B1A04}"/>
            </a:ext>
          </a:extLst>
        </xdr:cNvPr>
        <xdr:cNvSpPr/>
      </xdr:nvSpPr>
      <xdr:spPr>
        <a:xfrm>
          <a:off x="1968500" y="616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112608</xdr:rowOff>
    </xdr:from>
    <xdr:ext cx="599010" cy="259045"/>
    <xdr:sp macro="" textlink="">
      <xdr:nvSpPr>
        <xdr:cNvPr id="72" name="テキスト ボックス 71">
          <a:extLst>
            <a:ext uri="{FF2B5EF4-FFF2-40B4-BE49-F238E27FC236}">
              <a16:creationId xmlns:a16="http://schemas.microsoft.com/office/drawing/2014/main" id="{1005DADD-AAF7-4337-9BEF-E260CB308C69}"/>
            </a:ext>
          </a:extLst>
        </xdr:cNvPr>
        <xdr:cNvSpPr txBox="1"/>
      </xdr:nvSpPr>
      <xdr:spPr>
        <a:xfrm>
          <a:off x="1719795" y="5941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6025</xdr:rowOff>
    </xdr:from>
    <xdr:to>
      <xdr:col>6</xdr:col>
      <xdr:colOff>38100</xdr:colOff>
      <xdr:row>36</xdr:row>
      <xdr:rowOff>107625</xdr:rowOff>
    </xdr:to>
    <xdr:sp macro="" textlink="">
      <xdr:nvSpPr>
        <xdr:cNvPr id="73" name="フローチャート: 判断 72">
          <a:extLst>
            <a:ext uri="{FF2B5EF4-FFF2-40B4-BE49-F238E27FC236}">
              <a16:creationId xmlns:a16="http://schemas.microsoft.com/office/drawing/2014/main" id="{70F9BDD4-B561-46AF-94D9-5ACB7E1CFE9C}"/>
            </a:ext>
          </a:extLst>
        </xdr:cNvPr>
        <xdr:cNvSpPr/>
      </xdr:nvSpPr>
      <xdr:spPr>
        <a:xfrm>
          <a:off x="1079500" y="6178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124152</xdr:rowOff>
    </xdr:from>
    <xdr:ext cx="599010" cy="259045"/>
    <xdr:sp macro="" textlink="">
      <xdr:nvSpPr>
        <xdr:cNvPr id="74" name="テキスト ボックス 73">
          <a:extLst>
            <a:ext uri="{FF2B5EF4-FFF2-40B4-BE49-F238E27FC236}">
              <a16:creationId xmlns:a16="http://schemas.microsoft.com/office/drawing/2014/main" id="{AA818917-DA69-4672-83FE-07B85432E0EC}"/>
            </a:ext>
          </a:extLst>
        </xdr:cNvPr>
        <xdr:cNvSpPr txBox="1"/>
      </xdr:nvSpPr>
      <xdr:spPr>
        <a:xfrm>
          <a:off x="830795" y="5953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1CD8E54A-C1A2-4360-949D-92EB616094BD}"/>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7B49157C-FDFC-49B9-8E22-EC10F702BE46}"/>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BD250CAF-D731-430C-8B9A-996FB850B986}"/>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2545F81B-AF4F-414F-A3B6-722354C2D467}"/>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22B30ED3-BAF6-49DC-8B73-AFF21170EBD1}"/>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72052</xdr:rowOff>
    </xdr:from>
    <xdr:to>
      <xdr:col>24</xdr:col>
      <xdr:colOff>114300</xdr:colOff>
      <xdr:row>36</xdr:row>
      <xdr:rowOff>2202</xdr:rowOff>
    </xdr:to>
    <xdr:sp macro="" textlink="">
      <xdr:nvSpPr>
        <xdr:cNvPr id="80" name="楕円 79">
          <a:extLst>
            <a:ext uri="{FF2B5EF4-FFF2-40B4-BE49-F238E27FC236}">
              <a16:creationId xmlns:a16="http://schemas.microsoft.com/office/drawing/2014/main" id="{EFEAC685-581F-4DD7-94DB-7DC25D1E7B84}"/>
            </a:ext>
          </a:extLst>
        </xdr:cNvPr>
        <xdr:cNvSpPr/>
      </xdr:nvSpPr>
      <xdr:spPr>
        <a:xfrm>
          <a:off x="4584700" y="6072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50479</xdr:rowOff>
    </xdr:from>
    <xdr:ext cx="599010" cy="259045"/>
    <xdr:sp macro="" textlink="">
      <xdr:nvSpPr>
        <xdr:cNvPr id="81" name="人件費該当値テキスト">
          <a:extLst>
            <a:ext uri="{FF2B5EF4-FFF2-40B4-BE49-F238E27FC236}">
              <a16:creationId xmlns:a16="http://schemas.microsoft.com/office/drawing/2014/main" id="{95A4D3C7-5D7F-42DB-B3E0-4C9D657373C2}"/>
            </a:ext>
          </a:extLst>
        </xdr:cNvPr>
        <xdr:cNvSpPr txBox="1"/>
      </xdr:nvSpPr>
      <xdr:spPr>
        <a:xfrm>
          <a:off x="4686300" y="6051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130917</xdr:rowOff>
    </xdr:from>
    <xdr:to>
      <xdr:col>20</xdr:col>
      <xdr:colOff>38100</xdr:colOff>
      <xdr:row>36</xdr:row>
      <xdr:rowOff>61067</xdr:rowOff>
    </xdr:to>
    <xdr:sp macro="" textlink="">
      <xdr:nvSpPr>
        <xdr:cNvPr id="82" name="楕円 81">
          <a:extLst>
            <a:ext uri="{FF2B5EF4-FFF2-40B4-BE49-F238E27FC236}">
              <a16:creationId xmlns:a16="http://schemas.microsoft.com/office/drawing/2014/main" id="{7FD937E5-AEC8-4F5A-BC7E-58BE733316ED}"/>
            </a:ext>
          </a:extLst>
        </xdr:cNvPr>
        <xdr:cNvSpPr/>
      </xdr:nvSpPr>
      <xdr:spPr>
        <a:xfrm>
          <a:off x="3746500" y="6131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77594</xdr:rowOff>
    </xdr:from>
    <xdr:ext cx="599010" cy="259045"/>
    <xdr:sp macro="" textlink="">
      <xdr:nvSpPr>
        <xdr:cNvPr id="83" name="テキスト ボックス 82">
          <a:extLst>
            <a:ext uri="{FF2B5EF4-FFF2-40B4-BE49-F238E27FC236}">
              <a16:creationId xmlns:a16="http://schemas.microsoft.com/office/drawing/2014/main" id="{1C33EFC6-1D9D-4827-97D5-70F268346409}"/>
            </a:ext>
          </a:extLst>
        </xdr:cNvPr>
        <xdr:cNvSpPr txBox="1"/>
      </xdr:nvSpPr>
      <xdr:spPr>
        <a:xfrm>
          <a:off x="3497795" y="5906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8745</xdr:rowOff>
    </xdr:from>
    <xdr:to>
      <xdr:col>15</xdr:col>
      <xdr:colOff>101600</xdr:colOff>
      <xdr:row>36</xdr:row>
      <xdr:rowOff>110345</xdr:rowOff>
    </xdr:to>
    <xdr:sp macro="" textlink="">
      <xdr:nvSpPr>
        <xdr:cNvPr id="84" name="楕円 83">
          <a:extLst>
            <a:ext uri="{FF2B5EF4-FFF2-40B4-BE49-F238E27FC236}">
              <a16:creationId xmlns:a16="http://schemas.microsoft.com/office/drawing/2014/main" id="{4E22C7EA-89E9-4622-8087-E7150B8609ED}"/>
            </a:ext>
          </a:extLst>
        </xdr:cNvPr>
        <xdr:cNvSpPr/>
      </xdr:nvSpPr>
      <xdr:spPr>
        <a:xfrm>
          <a:off x="2857500" y="618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101472</xdr:rowOff>
    </xdr:from>
    <xdr:ext cx="599010" cy="259045"/>
    <xdr:sp macro="" textlink="">
      <xdr:nvSpPr>
        <xdr:cNvPr id="85" name="テキスト ボックス 84">
          <a:extLst>
            <a:ext uri="{FF2B5EF4-FFF2-40B4-BE49-F238E27FC236}">
              <a16:creationId xmlns:a16="http://schemas.microsoft.com/office/drawing/2014/main" id="{95A9E281-2C9F-4038-891F-800C4A0DCDA6}"/>
            </a:ext>
          </a:extLst>
        </xdr:cNvPr>
        <xdr:cNvSpPr txBox="1"/>
      </xdr:nvSpPr>
      <xdr:spPr>
        <a:xfrm>
          <a:off x="2608795" y="6273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170221</xdr:rowOff>
    </xdr:from>
    <xdr:to>
      <xdr:col>10</xdr:col>
      <xdr:colOff>165100</xdr:colOff>
      <xdr:row>36</xdr:row>
      <xdr:rowOff>100371</xdr:rowOff>
    </xdr:to>
    <xdr:sp macro="" textlink="">
      <xdr:nvSpPr>
        <xdr:cNvPr id="86" name="楕円 85">
          <a:extLst>
            <a:ext uri="{FF2B5EF4-FFF2-40B4-BE49-F238E27FC236}">
              <a16:creationId xmlns:a16="http://schemas.microsoft.com/office/drawing/2014/main" id="{065F4FCA-9FD0-4BEF-B68C-076C5228DEA3}"/>
            </a:ext>
          </a:extLst>
        </xdr:cNvPr>
        <xdr:cNvSpPr/>
      </xdr:nvSpPr>
      <xdr:spPr>
        <a:xfrm>
          <a:off x="1968500" y="6170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91498</xdr:rowOff>
    </xdr:from>
    <xdr:ext cx="599010" cy="259045"/>
    <xdr:sp macro="" textlink="">
      <xdr:nvSpPr>
        <xdr:cNvPr id="87" name="テキスト ボックス 86">
          <a:extLst>
            <a:ext uri="{FF2B5EF4-FFF2-40B4-BE49-F238E27FC236}">
              <a16:creationId xmlns:a16="http://schemas.microsoft.com/office/drawing/2014/main" id="{A90DEEAA-5CCD-438F-AD67-0C7AB53EBB32}"/>
            </a:ext>
          </a:extLst>
        </xdr:cNvPr>
        <xdr:cNvSpPr txBox="1"/>
      </xdr:nvSpPr>
      <xdr:spPr>
        <a:xfrm>
          <a:off x="1719795" y="6263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12837</xdr:rowOff>
    </xdr:from>
    <xdr:to>
      <xdr:col>6</xdr:col>
      <xdr:colOff>38100</xdr:colOff>
      <xdr:row>36</xdr:row>
      <xdr:rowOff>114437</xdr:rowOff>
    </xdr:to>
    <xdr:sp macro="" textlink="">
      <xdr:nvSpPr>
        <xdr:cNvPr id="88" name="楕円 87">
          <a:extLst>
            <a:ext uri="{FF2B5EF4-FFF2-40B4-BE49-F238E27FC236}">
              <a16:creationId xmlns:a16="http://schemas.microsoft.com/office/drawing/2014/main" id="{31388ACA-D306-4638-88B1-7E7AFA3975A1}"/>
            </a:ext>
          </a:extLst>
        </xdr:cNvPr>
        <xdr:cNvSpPr/>
      </xdr:nvSpPr>
      <xdr:spPr>
        <a:xfrm>
          <a:off x="1079500" y="6185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105564</xdr:rowOff>
    </xdr:from>
    <xdr:ext cx="599010" cy="259045"/>
    <xdr:sp macro="" textlink="">
      <xdr:nvSpPr>
        <xdr:cNvPr id="89" name="テキスト ボックス 88">
          <a:extLst>
            <a:ext uri="{FF2B5EF4-FFF2-40B4-BE49-F238E27FC236}">
              <a16:creationId xmlns:a16="http://schemas.microsoft.com/office/drawing/2014/main" id="{04423148-E877-4AA5-B675-F8BFE6EBD8C6}"/>
            </a:ext>
          </a:extLst>
        </xdr:cNvPr>
        <xdr:cNvSpPr txBox="1"/>
      </xdr:nvSpPr>
      <xdr:spPr>
        <a:xfrm>
          <a:off x="830795" y="6277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3AD233F3-8CB8-4E5D-824A-64977D52CE5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FC5A8D02-26A2-4D69-A6A7-BA6185C85587}"/>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BAF7FF7A-B650-47BA-9A79-B1C400303535}"/>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15939C15-7658-42F4-8B1D-30D7DBE8EEF8}"/>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27F3792B-88E8-4DE6-B4E5-A5B4EE2DC02A}"/>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26FC829B-EA52-4A01-9956-9C49746BB338}"/>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C3AEA643-7B43-4A54-B84D-594395F2F54F}"/>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47AE3705-3C64-4C9F-854D-E24981A437C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C15FDC79-FD6F-48F0-B339-99EE557BB137}"/>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D8E02107-D60E-46D3-A4BD-A4288716972F}"/>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5101E917-0C36-4324-BD2B-75DA8C3F8A7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6FC11802-42DD-4970-BBC0-D27EB885591C}"/>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31147224-AF80-4778-9DFC-F2A856F6E2DE}"/>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EF26779B-CE70-40C8-A7C6-9DB9445DA1D8}"/>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E904D513-894B-4BD3-A9E0-BC8CEEF54073}"/>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9F931BEF-0E4E-4F09-B422-A426213966FA}"/>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3659FE62-3FC1-4F54-83A5-EAFAC6E47296}"/>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ADFF9813-B53C-49DE-903F-1A97D1C7C42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F67C4A80-39A7-4F04-8F1C-73C2C4FC9D5B}"/>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DA9AAF2C-F47E-4756-9EC4-AA276DE1FC2E}"/>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9A8032E8-D43C-439D-965A-8738DE0BEC5C}"/>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FC521328-55FF-42F5-9636-E9D1FA17EC62}"/>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F15DDDAE-41E1-4F58-A16A-2346C1C52231}"/>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8D179F0C-A0D8-41FF-9F6C-65A2DA7B4D39}"/>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808C57A5-555C-4C07-934C-419920EC66E8}"/>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47996</xdr:rowOff>
    </xdr:from>
    <xdr:to>
      <xdr:col>24</xdr:col>
      <xdr:colOff>62865</xdr:colOff>
      <xdr:row>58</xdr:row>
      <xdr:rowOff>88451</xdr:rowOff>
    </xdr:to>
    <xdr:cxnSp macro="">
      <xdr:nvCxnSpPr>
        <xdr:cNvPr id="115" name="直線コネクタ 114">
          <a:extLst>
            <a:ext uri="{FF2B5EF4-FFF2-40B4-BE49-F238E27FC236}">
              <a16:creationId xmlns:a16="http://schemas.microsoft.com/office/drawing/2014/main" id="{772728B9-671F-43DE-A33F-616C4A1CE63C}"/>
            </a:ext>
          </a:extLst>
        </xdr:cNvPr>
        <xdr:cNvCxnSpPr/>
      </xdr:nvCxnSpPr>
      <xdr:spPr>
        <a:xfrm flipV="1">
          <a:off x="4633595" y="8620496"/>
          <a:ext cx="1270" cy="1412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92278</xdr:rowOff>
    </xdr:from>
    <xdr:ext cx="534377" cy="259045"/>
    <xdr:sp macro="" textlink="">
      <xdr:nvSpPr>
        <xdr:cNvPr id="116" name="物件費最小値テキスト">
          <a:extLst>
            <a:ext uri="{FF2B5EF4-FFF2-40B4-BE49-F238E27FC236}">
              <a16:creationId xmlns:a16="http://schemas.microsoft.com/office/drawing/2014/main" id="{F27FAFDC-5FAA-48CB-B723-9552996130C6}"/>
            </a:ext>
          </a:extLst>
        </xdr:cNvPr>
        <xdr:cNvSpPr txBox="1"/>
      </xdr:nvSpPr>
      <xdr:spPr>
        <a:xfrm>
          <a:off x="4686300" y="10036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88451</xdr:rowOff>
    </xdr:from>
    <xdr:to>
      <xdr:col>24</xdr:col>
      <xdr:colOff>152400</xdr:colOff>
      <xdr:row>58</xdr:row>
      <xdr:rowOff>88451</xdr:rowOff>
    </xdr:to>
    <xdr:cxnSp macro="">
      <xdr:nvCxnSpPr>
        <xdr:cNvPr id="117" name="直線コネクタ 116">
          <a:extLst>
            <a:ext uri="{FF2B5EF4-FFF2-40B4-BE49-F238E27FC236}">
              <a16:creationId xmlns:a16="http://schemas.microsoft.com/office/drawing/2014/main" id="{1E74AC56-F3AE-47D1-90BF-67915941E7C7}"/>
            </a:ext>
          </a:extLst>
        </xdr:cNvPr>
        <xdr:cNvCxnSpPr/>
      </xdr:nvCxnSpPr>
      <xdr:spPr>
        <a:xfrm>
          <a:off x="4546600" y="10032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166123</xdr:rowOff>
    </xdr:from>
    <xdr:ext cx="599010" cy="259045"/>
    <xdr:sp macro="" textlink="">
      <xdr:nvSpPr>
        <xdr:cNvPr id="118" name="物件費最大値テキスト">
          <a:extLst>
            <a:ext uri="{FF2B5EF4-FFF2-40B4-BE49-F238E27FC236}">
              <a16:creationId xmlns:a16="http://schemas.microsoft.com/office/drawing/2014/main" id="{FE89EFC4-D547-4C09-BC0B-0017D2C5965D}"/>
            </a:ext>
          </a:extLst>
        </xdr:cNvPr>
        <xdr:cNvSpPr txBox="1"/>
      </xdr:nvSpPr>
      <xdr:spPr>
        <a:xfrm>
          <a:off x="4686300" y="8395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47996</xdr:rowOff>
    </xdr:from>
    <xdr:to>
      <xdr:col>24</xdr:col>
      <xdr:colOff>152400</xdr:colOff>
      <xdr:row>50</xdr:row>
      <xdr:rowOff>47996</xdr:rowOff>
    </xdr:to>
    <xdr:cxnSp macro="">
      <xdr:nvCxnSpPr>
        <xdr:cNvPr id="119" name="直線コネクタ 118">
          <a:extLst>
            <a:ext uri="{FF2B5EF4-FFF2-40B4-BE49-F238E27FC236}">
              <a16:creationId xmlns:a16="http://schemas.microsoft.com/office/drawing/2014/main" id="{B93EED8E-9527-4D56-AADE-95B7B11213AB}"/>
            </a:ext>
          </a:extLst>
        </xdr:cNvPr>
        <xdr:cNvCxnSpPr/>
      </xdr:nvCxnSpPr>
      <xdr:spPr>
        <a:xfrm>
          <a:off x="4546600" y="8620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7919</xdr:rowOff>
    </xdr:from>
    <xdr:to>
      <xdr:col>24</xdr:col>
      <xdr:colOff>63500</xdr:colOff>
      <xdr:row>57</xdr:row>
      <xdr:rowOff>127725</xdr:rowOff>
    </xdr:to>
    <xdr:cxnSp macro="">
      <xdr:nvCxnSpPr>
        <xdr:cNvPr id="120" name="直線コネクタ 119">
          <a:extLst>
            <a:ext uri="{FF2B5EF4-FFF2-40B4-BE49-F238E27FC236}">
              <a16:creationId xmlns:a16="http://schemas.microsoft.com/office/drawing/2014/main" id="{B58EDB85-F70B-4667-BF7F-1E97607489D8}"/>
            </a:ext>
          </a:extLst>
        </xdr:cNvPr>
        <xdr:cNvCxnSpPr/>
      </xdr:nvCxnSpPr>
      <xdr:spPr>
        <a:xfrm flipV="1">
          <a:off x="3797300" y="9780569"/>
          <a:ext cx="838200" cy="119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116888</xdr:rowOff>
    </xdr:from>
    <xdr:ext cx="599010" cy="259045"/>
    <xdr:sp macro="" textlink="">
      <xdr:nvSpPr>
        <xdr:cNvPr id="121" name="物件費平均値テキスト">
          <a:extLst>
            <a:ext uri="{FF2B5EF4-FFF2-40B4-BE49-F238E27FC236}">
              <a16:creationId xmlns:a16="http://schemas.microsoft.com/office/drawing/2014/main" id="{3847F027-6CB5-4618-965C-2EF0D6773CF7}"/>
            </a:ext>
          </a:extLst>
        </xdr:cNvPr>
        <xdr:cNvSpPr txBox="1"/>
      </xdr:nvSpPr>
      <xdr:spPr>
        <a:xfrm>
          <a:off x="4686300" y="97180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138461</xdr:rowOff>
    </xdr:from>
    <xdr:to>
      <xdr:col>24</xdr:col>
      <xdr:colOff>114300</xdr:colOff>
      <xdr:row>57</xdr:row>
      <xdr:rowOff>68611</xdr:rowOff>
    </xdr:to>
    <xdr:sp macro="" textlink="">
      <xdr:nvSpPr>
        <xdr:cNvPr id="122" name="フローチャート: 判断 121">
          <a:extLst>
            <a:ext uri="{FF2B5EF4-FFF2-40B4-BE49-F238E27FC236}">
              <a16:creationId xmlns:a16="http://schemas.microsoft.com/office/drawing/2014/main" id="{DDD8F439-280A-4F51-B8A9-280660E42DB9}"/>
            </a:ext>
          </a:extLst>
        </xdr:cNvPr>
        <xdr:cNvSpPr/>
      </xdr:nvSpPr>
      <xdr:spPr>
        <a:xfrm>
          <a:off x="4584700" y="9739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127725</xdr:rowOff>
    </xdr:from>
    <xdr:to>
      <xdr:col>19</xdr:col>
      <xdr:colOff>177800</xdr:colOff>
      <xdr:row>57</xdr:row>
      <xdr:rowOff>136402</xdr:rowOff>
    </xdr:to>
    <xdr:cxnSp macro="">
      <xdr:nvCxnSpPr>
        <xdr:cNvPr id="123" name="直線コネクタ 122">
          <a:extLst>
            <a:ext uri="{FF2B5EF4-FFF2-40B4-BE49-F238E27FC236}">
              <a16:creationId xmlns:a16="http://schemas.microsoft.com/office/drawing/2014/main" id="{6E8787F7-7FC0-4DF9-B94D-F6EECC902905}"/>
            </a:ext>
          </a:extLst>
        </xdr:cNvPr>
        <xdr:cNvCxnSpPr/>
      </xdr:nvCxnSpPr>
      <xdr:spPr>
        <a:xfrm flipV="1">
          <a:off x="2908300" y="9900375"/>
          <a:ext cx="889000" cy="8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147768</xdr:rowOff>
    </xdr:from>
    <xdr:to>
      <xdr:col>20</xdr:col>
      <xdr:colOff>38100</xdr:colOff>
      <xdr:row>57</xdr:row>
      <xdr:rowOff>77918</xdr:rowOff>
    </xdr:to>
    <xdr:sp macro="" textlink="">
      <xdr:nvSpPr>
        <xdr:cNvPr id="124" name="フローチャート: 判断 123">
          <a:extLst>
            <a:ext uri="{FF2B5EF4-FFF2-40B4-BE49-F238E27FC236}">
              <a16:creationId xmlns:a16="http://schemas.microsoft.com/office/drawing/2014/main" id="{C23D0A62-95A3-45A1-AEA7-8682A5416406}"/>
            </a:ext>
          </a:extLst>
        </xdr:cNvPr>
        <xdr:cNvSpPr/>
      </xdr:nvSpPr>
      <xdr:spPr>
        <a:xfrm>
          <a:off x="3746500" y="974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94445</xdr:rowOff>
    </xdr:from>
    <xdr:ext cx="599010" cy="259045"/>
    <xdr:sp macro="" textlink="">
      <xdr:nvSpPr>
        <xdr:cNvPr id="125" name="テキスト ボックス 124">
          <a:extLst>
            <a:ext uri="{FF2B5EF4-FFF2-40B4-BE49-F238E27FC236}">
              <a16:creationId xmlns:a16="http://schemas.microsoft.com/office/drawing/2014/main" id="{5E20E741-6FFF-4DDE-80BC-92166E00AC39}"/>
            </a:ext>
          </a:extLst>
        </xdr:cNvPr>
        <xdr:cNvSpPr txBox="1"/>
      </xdr:nvSpPr>
      <xdr:spPr>
        <a:xfrm>
          <a:off x="3497795" y="9524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82935</xdr:rowOff>
    </xdr:from>
    <xdr:to>
      <xdr:col>15</xdr:col>
      <xdr:colOff>50800</xdr:colOff>
      <xdr:row>57</xdr:row>
      <xdr:rowOff>136402</xdr:rowOff>
    </xdr:to>
    <xdr:cxnSp macro="">
      <xdr:nvCxnSpPr>
        <xdr:cNvPr id="126" name="直線コネクタ 125">
          <a:extLst>
            <a:ext uri="{FF2B5EF4-FFF2-40B4-BE49-F238E27FC236}">
              <a16:creationId xmlns:a16="http://schemas.microsoft.com/office/drawing/2014/main" id="{1507B16A-9762-4505-97E1-DC4294DBA31B}"/>
            </a:ext>
          </a:extLst>
        </xdr:cNvPr>
        <xdr:cNvCxnSpPr/>
      </xdr:nvCxnSpPr>
      <xdr:spPr>
        <a:xfrm>
          <a:off x="2019300" y="9855585"/>
          <a:ext cx="889000" cy="53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165305</xdr:rowOff>
    </xdr:from>
    <xdr:to>
      <xdr:col>15</xdr:col>
      <xdr:colOff>101600</xdr:colOff>
      <xdr:row>57</xdr:row>
      <xdr:rowOff>95455</xdr:rowOff>
    </xdr:to>
    <xdr:sp macro="" textlink="">
      <xdr:nvSpPr>
        <xdr:cNvPr id="127" name="フローチャート: 判断 126">
          <a:extLst>
            <a:ext uri="{FF2B5EF4-FFF2-40B4-BE49-F238E27FC236}">
              <a16:creationId xmlns:a16="http://schemas.microsoft.com/office/drawing/2014/main" id="{D4BAB3F3-234C-4A84-81C5-9340B58FC9F9}"/>
            </a:ext>
          </a:extLst>
        </xdr:cNvPr>
        <xdr:cNvSpPr/>
      </xdr:nvSpPr>
      <xdr:spPr>
        <a:xfrm>
          <a:off x="2857500" y="976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111982</xdr:rowOff>
    </xdr:from>
    <xdr:ext cx="599010" cy="259045"/>
    <xdr:sp macro="" textlink="">
      <xdr:nvSpPr>
        <xdr:cNvPr id="128" name="テキスト ボックス 127">
          <a:extLst>
            <a:ext uri="{FF2B5EF4-FFF2-40B4-BE49-F238E27FC236}">
              <a16:creationId xmlns:a16="http://schemas.microsoft.com/office/drawing/2014/main" id="{423FCB3F-4309-45EB-B65B-EA0BEF68FA76}"/>
            </a:ext>
          </a:extLst>
        </xdr:cNvPr>
        <xdr:cNvSpPr txBox="1"/>
      </xdr:nvSpPr>
      <xdr:spPr>
        <a:xfrm>
          <a:off x="2608795" y="9541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82935</xdr:rowOff>
    </xdr:from>
    <xdr:to>
      <xdr:col>10</xdr:col>
      <xdr:colOff>114300</xdr:colOff>
      <xdr:row>57</xdr:row>
      <xdr:rowOff>162599</xdr:rowOff>
    </xdr:to>
    <xdr:cxnSp macro="">
      <xdr:nvCxnSpPr>
        <xdr:cNvPr id="129" name="直線コネクタ 128">
          <a:extLst>
            <a:ext uri="{FF2B5EF4-FFF2-40B4-BE49-F238E27FC236}">
              <a16:creationId xmlns:a16="http://schemas.microsoft.com/office/drawing/2014/main" id="{89F2C8DE-7147-413F-A921-65D441D11ABB}"/>
            </a:ext>
          </a:extLst>
        </xdr:cNvPr>
        <xdr:cNvCxnSpPr/>
      </xdr:nvCxnSpPr>
      <xdr:spPr>
        <a:xfrm flipV="1">
          <a:off x="1130300" y="9855585"/>
          <a:ext cx="889000" cy="79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162411</xdr:rowOff>
    </xdr:from>
    <xdr:to>
      <xdr:col>10</xdr:col>
      <xdr:colOff>165100</xdr:colOff>
      <xdr:row>57</xdr:row>
      <xdr:rowOff>92561</xdr:rowOff>
    </xdr:to>
    <xdr:sp macro="" textlink="">
      <xdr:nvSpPr>
        <xdr:cNvPr id="130" name="フローチャート: 判断 129">
          <a:extLst>
            <a:ext uri="{FF2B5EF4-FFF2-40B4-BE49-F238E27FC236}">
              <a16:creationId xmlns:a16="http://schemas.microsoft.com/office/drawing/2014/main" id="{D9CD9C19-0512-4544-8D6B-BBF07304A5C1}"/>
            </a:ext>
          </a:extLst>
        </xdr:cNvPr>
        <xdr:cNvSpPr/>
      </xdr:nvSpPr>
      <xdr:spPr>
        <a:xfrm>
          <a:off x="1968500" y="9763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109088</xdr:rowOff>
    </xdr:from>
    <xdr:ext cx="599010" cy="259045"/>
    <xdr:sp macro="" textlink="">
      <xdr:nvSpPr>
        <xdr:cNvPr id="131" name="テキスト ボックス 130">
          <a:extLst>
            <a:ext uri="{FF2B5EF4-FFF2-40B4-BE49-F238E27FC236}">
              <a16:creationId xmlns:a16="http://schemas.microsoft.com/office/drawing/2014/main" id="{C6A26DC5-B449-4ACB-8AC1-AB6F8C10CF50}"/>
            </a:ext>
          </a:extLst>
        </xdr:cNvPr>
        <xdr:cNvSpPr txBox="1"/>
      </xdr:nvSpPr>
      <xdr:spPr>
        <a:xfrm>
          <a:off x="1719795" y="9538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9024</xdr:rowOff>
    </xdr:from>
    <xdr:to>
      <xdr:col>6</xdr:col>
      <xdr:colOff>38100</xdr:colOff>
      <xdr:row>57</xdr:row>
      <xdr:rowOff>110624</xdr:rowOff>
    </xdr:to>
    <xdr:sp macro="" textlink="">
      <xdr:nvSpPr>
        <xdr:cNvPr id="132" name="フローチャート: 判断 131">
          <a:extLst>
            <a:ext uri="{FF2B5EF4-FFF2-40B4-BE49-F238E27FC236}">
              <a16:creationId xmlns:a16="http://schemas.microsoft.com/office/drawing/2014/main" id="{354A8301-C966-411A-9E27-21F4932D9D53}"/>
            </a:ext>
          </a:extLst>
        </xdr:cNvPr>
        <xdr:cNvSpPr/>
      </xdr:nvSpPr>
      <xdr:spPr>
        <a:xfrm>
          <a:off x="1079500" y="9781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127151</xdr:rowOff>
    </xdr:from>
    <xdr:ext cx="599010" cy="259045"/>
    <xdr:sp macro="" textlink="">
      <xdr:nvSpPr>
        <xdr:cNvPr id="133" name="テキスト ボックス 132">
          <a:extLst>
            <a:ext uri="{FF2B5EF4-FFF2-40B4-BE49-F238E27FC236}">
              <a16:creationId xmlns:a16="http://schemas.microsoft.com/office/drawing/2014/main" id="{55D3AAB7-12F5-416A-8843-34D0D63A7ED8}"/>
            </a:ext>
          </a:extLst>
        </xdr:cNvPr>
        <xdr:cNvSpPr txBox="1"/>
      </xdr:nvSpPr>
      <xdr:spPr>
        <a:xfrm>
          <a:off x="830795" y="9556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FA134CE2-DCF3-42E1-AF95-1A5DFCDDEE6D}"/>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424D7726-3F27-4C44-A864-F6913CB45E6F}"/>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2E867795-EDF4-4951-82C3-5079DD72A6EF}"/>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50A30677-82EA-4242-83FC-19AB62051F07}"/>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3877806E-8F14-4E87-931A-EFA38131D346}"/>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128569</xdr:rowOff>
    </xdr:from>
    <xdr:to>
      <xdr:col>24</xdr:col>
      <xdr:colOff>114300</xdr:colOff>
      <xdr:row>57</xdr:row>
      <xdr:rowOff>58719</xdr:rowOff>
    </xdr:to>
    <xdr:sp macro="" textlink="">
      <xdr:nvSpPr>
        <xdr:cNvPr id="139" name="楕円 138">
          <a:extLst>
            <a:ext uri="{FF2B5EF4-FFF2-40B4-BE49-F238E27FC236}">
              <a16:creationId xmlns:a16="http://schemas.microsoft.com/office/drawing/2014/main" id="{CC79999E-FD50-4710-8E4D-D6C4DE8B4481}"/>
            </a:ext>
          </a:extLst>
        </xdr:cNvPr>
        <xdr:cNvSpPr/>
      </xdr:nvSpPr>
      <xdr:spPr>
        <a:xfrm>
          <a:off x="4584700" y="9729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151446</xdr:rowOff>
    </xdr:from>
    <xdr:ext cx="599010" cy="259045"/>
    <xdr:sp macro="" textlink="">
      <xdr:nvSpPr>
        <xdr:cNvPr id="140" name="物件費該当値テキスト">
          <a:extLst>
            <a:ext uri="{FF2B5EF4-FFF2-40B4-BE49-F238E27FC236}">
              <a16:creationId xmlns:a16="http://schemas.microsoft.com/office/drawing/2014/main" id="{D1B59C04-B356-401E-B307-661CE3824091}"/>
            </a:ext>
          </a:extLst>
        </xdr:cNvPr>
        <xdr:cNvSpPr txBox="1"/>
      </xdr:nvSpPr>
      <xdr:spPr>
        <a:xfrm>
          <a:off x="4686300" y="9581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76925</xdr:rowOff>
    </xdr:from>
    <xdr:to>
      <xdr:col>20</xdr:col>
      <xdr:colOff>38100</xdr:colOff>
      <xdr:row>58</xdr:row>
      <xdr:rowOff>7075</xdr:rowOff>
    </xdr:to>
    <xdr:sp macro="" textlink="">
      <xdr:nvSpPr>
        <xdr:cNvPr id="141" name="楕円 140">
          <a:extLst>
            <a:ext uri="{FF2B5EF4-FFF2-40B4-BE49-F238E27FC236}">
              <a16:creationId xmlns:a16="http://schemas.microsoft.com/office/drawing/2014/main" id="{CF1EAA7F-7FA7-4D0E-87AC-CE0646950BB5}"/>
            </a:ext>
          </a:extLst>
        </xdr:cNvPr>
        <xdr:cNvSpPr/>
      </xdr:nvSpPr>
      <xdr:spPr>
        <a:xfrm>
          <a:off x="3746500" y="984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169652</xdr:rowOff>
    </xdr:from>
    <xdr:ext cx="534377" cy="259045"/>
    <xdr:sp macro="" textlink="">
      <xdr:nvSpPr>
        <xdr:cNvPr id="142" name="テキスト ボックス 141">
          <a:extLst>
            <a:ext uri="{FF2B5EF4-FFF2-40B4-BE49-F238E27FC236}">
              <a16:creationId xmlns:a16="http://schemas.microsoft.com/office/drawing/2014/main" id="{5CAE74F1-D800-43A1-89CF-5A028F2333EA}"/>
            </a:ext>
          </a:extLst>
        </xdr:cNvPr>
        <xdr:cNvSpPr txBox="1"/>
      </xdr:nvSpPr>
      <xdr:spPr>
        <a:xfrm>
          <a:off x="3530111" y="9942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85602</xdr:rowOff>
    </xdr:from>
    <xdr:to>
      <xdr:col>15</xdr:col>
      <xdr:colOff>101600</xdr:colOff>
      <xdr:row>58</xdr:row>
      <xdr:rowOff>15752</xdr:rowOff>
    </xdr:to>
    <xdr:sp macro="" textlink="">
      <xdr:nvSpPr>
        <xdr:cNvPr id="143" name="楕円 142">
          <a:extLst>
            <a:ext uri="{FF2B5EF4-FFF2-40B4-BE49-F238E27FC236}">
              <a16:creationId xmlns:a16="http://schemas.microsoft.com/office/drawing/2014/main" id="{F62B9CF5-73D8-42A5-9987-4918970E9629}"/>
            </a:ext>
          </a:extLst>
        </xdr:cNvPr>
        <xdr:cNvSpPr/>
      </xdr:nvSpPr>
      <xdr:spPr>
        <a:xfrm>
          <a:off x="2857500" y="9858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6879</xdr:rowOff>
    </xdr:from>
    <xdr:ext cx="534377" cy="259045"/>
    <xdr:sp macro="" textlink="">
      <xdr:nvSpPr>
        <xdr:cNvPr id="144" name="テキスト ボックス 143">
          <a:extLst>
            <a:ext uri="{FF2B5EF4-FFF2-40B4-BE49-F238E27FC236}">
              <a16:creationId xmlns:a16="http://schemas.microsoft.com/office/drawing/2014/main" id="{A54FA566-C854-4FE0-B0F1-38553A2A6FA5}"/>
            </a:ext>
          </a:extLst>
        </xdr:cNvPr>
        <xdr:cNvSpPr txBox="1"/>
      </xdr:nvSpPr>
      <xdr:spPr>
        <a:xfrm>
          <a:off x="2641111" y="9950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32135</xdr:rowOff>
    </xdr:from>
    <xdr:to>
      <xdr:col>10</xdr:col>
      <xdr:colOff>165100</xdr:colOff>
      <xdr:row>57</xdr:row>
      <xdr:rowOff>133735</xdr:rowOff>
    </xdr:to>
    <xdr:sp macro="" textlink="">
      <xdr:nvSpPr>
        <xdr:cNvPr id="145" name="楕円 144">
          <a:extLst>
            <a:ext uri="{FF2B5EF4-FFF2-40B4-BE49-F238E27FC236}">
              <a16:creationId xmlns:a16="http://schemas.microsoft.com/office/drawing/2014/main" id="{0ECC52F5-BE47-4830-BCE6-409BC8D50BCC}"/>
            </a:ext>
          </a:extLst>
        </xdr:cNvPr>
        <xdr:cNvSpPr/>
      </xdr:nvSpPr>
      <xdr:spPr>
        <a:xfrm>
          <a:off x="1968500" y="980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124862</xdr:rowOff>
    </xdr:from>
    <xdr:ext cx="599010" cy="259045"/>
    <xdr:sp macro="" textlink="">
      <xdr:nvSpPr>
        <xdr:cNvPr id="146" name="テキスト ボックス 145">
          <a:extLst>
            <a:ext uri="{FF2B5EF4-FFF2-40B4-BE49-F238E27FC236}">
              <a16:creationId xmlns:a16="http://schemas.microsoft.com/office/drawing/2014/main" id="{FFADEF18-018C-493E-80A5-E5921606F729}"/>
            </a:ext>
          </a:extLst>
        </xdr:cNvPr>
        <xdr:cNvSpPr txBox="1"/>
      </xdr:nvSpPr>
      <xdr:spPr>
        <a:xfrm>
          <a:off x="1719795" y="9897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111799</xdr:rowOff>
    </xdr:from>
    <xdr:to>
      <xdr:col>6</xdr:col>
      <xdr:colOff>38100</xdr:colOff>
      <xdr:row>58</xdr:row>
      <xdr:rowOff>41949</xdr:rowOff>
    </xdr:to>
    <xdr:sp macro="" textlink="">
      <xdr:nvSpPr>
        <xdr:cNvPr id="147" name="楕円 146">
          <a:extLst>
            <a:ext uri="{FF2B5EF4-FFF2-40B4-BE49-F238E27FC236}">
              <a16:creationId xmlns:a16="http://schemas.microsoft.com/office/drawing/2014/main" id="{D74CA27C-A1F2-4B03-9294-AE0F9CFE598E}"/>
            </a:ext>
          </a:extLst>
        </xdr:cNvPr>
        <xdr:cNvSpPr/>
      </xdr:nvSpPr>
      <xdr:spPr>
        <a:xfrm>
          <a:off x="1079500" y="9884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33076</xdr:rowOff>
    </xdr:from>
    <xdr:ext cx="534377" cy="259045"/>
    <xdr:sp macro="" textlink="">
      <xdr:nvSpPr>
        <xdr:cNvPr id="148" name="テキスト ボックス 147">
          <a:extLst>
            <a:ext uri="{FF2B5EF4-FFF2-40B4-BE49-F238E27FC236}">
              <a16:creationId xmlns:a16="http://schemas.microsoft.com/office/drawing/2014/main" id="{D3E33B31-C31C-4C07-9414-E65B29C0C56E}"/>
            </a:ext>
          </a:extLst>
        </xdr:cNvPr>
        <xdr:cNvSpPr txBox="1"/>
      </xdr:nvSpPr>
      <xdr:spPr>
        <a:xfrm>
          <a:off x="863111" y="9977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BE914DE1-B19A-46E9-B56C-9FA9226502F7}"/>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2D12D721-366A-49BA-AB50-0810259AF7E9}"/>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1D7AED89-A10D-4080-ADBE-BF0A365710B2}"/>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5F50C35A-2573-4E14-B32C-C61DA5A406D9}"/>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61F7837F-4EEA-435E-8F23-A009954E02BD}"/>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37F89AE-14CF-4635-9E12-6D00E3AE05C5}"/>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DFBB584F-0B49-4AF6-AAD2-E3CC3A80D52F}"/>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51D0A312-8440-4E51-9F0F-EC8CE0887586}"/>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7D6F9DBD-1EC9-448B-9AA7-94E11DE511E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B629F391-102F-4E05-BB9F-98AC5EB08DD9}"/>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a:extLst>
            <a:ext uri="{FF2B5EF4-FFF2-40B4-BE49-F238E27FC236}">
              <a16:creationId xmlns:a16="http://schemas.microsoft.com/office/drawing/2014/main" id="{27985D36-6D6D-4A2B-B792-400F43918B81}"/>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0" name="テキスト ボックス 159">
          <a:extLst>
            <a:ext uri="{FF2B5EF4-FFF2-40B4-BE49-F238E27FC236}">
              <a16:creationId xmlns:a16="http://schemas.microsoft.com/office/drawing/2014/main" id="{9050B343-F66F-4562-8C23-EB3B99194E1D}"/>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a:extLst>
            <a:ext uri="{FF2B5EF4-FFF2-40B4-BE49-F238E27FC236}">
              <a16:creationId xmlns:a16="http://schemas.microsoft.com/office/drawing/2014/main" id="{D3237A66-50AC-414D-AED5-821DB85384E7}"/>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2" name="テキスト ボックス 161">
          <a:extLst>
            <a:ext uri="{FF2B5EF4-FFF2-40B4-BE49-F238E27FC236}">
              <a16:creationId xmlns:a16="http://schemas.microsoft.com/office/drawing/2014/main" id="{BDCD1BEE-CA7F-4426-8D4D-579494B0331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a:extLst>
            <a:ext uri="{FF2B5EF4-FFF2-40B4-BE49-F238E27FC236}">
              <a16:creationId xmlns:a16="http://schemas.microsoft.com/office/drawing/2014/main" id="{F3FE9C51-F00E-4B27-91E2-E07159A54246}"/>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4" name="テキスト ボックス 163">
          <a:extLst>
            <a:ext uri="{FF2B5EF4-FFF2-40B4-BE49-F238E27FC236}">
              <a16:creationId xmlns:a16="http://schemas.microsoft.com/office/drawing/2014/main" id="{5E416AFA-76C7-4911-BDC7-7696144A35D8}"/>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a:extLst>
            <a:ext uri="{FF2B5EF4-FFF2-40B4-BE49-F238E27FC236}">
              <a16:creationId xmlns:a16="http://schemas.microsoft.com/office/drawing/2014/main" id="{14DAEED3-8C44-4E7D-9256-9F19D790F998}"/>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6" name="テキスト ボックス 165">
          <a:extLst>
            <a:ext uri="{FF2B5EF4-FFF2-40B4-BE49-F238E27FC236}">
              <a16:creationId xmlns:a16="http://schemas.microsoft.com/office/drawing/2014/main" id="{37112A8E-B724-4044-ACA8-8B0EE4544EBB}"/>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296FCF55-34D9-4CBB-8899-7197D90286FB}"/>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a:extLst>
            <a:ext uri="{FF2B5EF4-FFF2-40B4-BE49-F238E27FC236}">
              <a16:creationId xmlns:a16="http://schemas.microsoft.com/office/drawing/2014/main" id="{F39AEFDF-E4E1-49B8-9F1E-D8F6F1CE4AF4}"/>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3801652A-5CCA-45D6-83AC-F7E82D210E6B}"/>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11730</xdr:rowOff>
    </xdr:from>
    <xdr:to>
      <xdr:col>24</xdr:col>
      <xdr:colOff>62865</xdr:colOff>
      <xdr:row>78</xdr:row>
      <xdr:rowOff>137894</xdr:rowOff>
    </xdr:to>
    <xdr:cxnSp macro="">
      <xdr:nvCxnSpPr>
        <xdr:cNvPr id="170" name="直線コネクタ 169">
          <a:extLst>
            <a:ext uri="{FF2B5EF4-FFF2-40B4-BE49-F238E27FC236}">
              <a16:creationId xmlns:a16="http://schemas.microsoft.com/office/drawing/2014/main" id="{BC7681DD-CA17-481B-B28D-9128B1D67237}"/>
            </a:ext>
          </a:extLst>
        </xdr:cNvPr>
        <xdr:cNvCxnSpPr/>
      </xdr:nvCxnSpPr>
      <xdr:spPr>
        <a:xfrm flipV="1">
          <a:off x="4633595" y="12184680"/>
          <a:ext cx="1270" cy="1326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141721</xdr:rowOff>
    </xdr:from>
    <xdr:ext cx="313932" cy="259045"/>
    <xdr:sp macro="" textlink="">
      <xdr:nvSpPr>
        <xdr:cNvPr id="171" name="維持補修費最小値テキスト">
          <a:extLst>
            <a:ext uri="{FF2B5EF4-FFF2-40B4-BE49-F238E27FC236}">
              <a16:creationId xmlns:a16="http://schemas.microsoft.com/office/drawing/2014/main" id="{3D1639C9-287E-49D8-8D88-E9945CF5D91A}"/>
            </a:ext>
          </a:extLst>
        </xdr:cNvPr>
        <xdr:cNvSpPr txBox="1"/>
      </xdr:nvSpPr>
      <xdr:spPr>
        <a:xfrm>
          <a:off x="4686300" y="1351482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137894</xdr:rowOff>
    </xdr:from>
    <xdr:to>
      <xdr:col>24</xdr:col>
      <xdr:colOff>152400</xdr:colOff>
      <xdr:row>78</xdr:row>
      <xdr:rowOff>137894</xdr:rowOff>
    </xdr:to>
    <xdr:cxnSp macro="">
      <xdr:nvCxnSpPr>
        <xdr:cNvPr id="172" name="直線コネクタ 171">
          <a:extLst>
            <a:ext uri="{FF2B5EF4-FFF2-40B4-BE49-F238E27FC236}">
              <a16:creationId xmlns:a16="http://schemas.microsoft.com/office/drawing/2014/main" id="{AB45931E-04C2-4DB6-8276-70F87C99D2A2}"/>
            </a:ext>
          </a:extLst>
        </xdr:cNvPr>
        <xdr:cNvCxnSpPr/>
      </xdr:nvCxnSpPr>
      <xdr:spPr>
        <a:xfrm>
          <a:off x="4546600" y="13510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129857</xdr:rowOff>
    </xdr:from>
    <xdr:ext cx="534377" cy="259045"/>
    <xdr:sp macro="" textlink="">
      <xdr:nvSpPr>
        <xdr:cNvPr id="173" name="維持補修費最大値テキスト">
          <a:extLst>
            <a:ext uri="{FF2B5EF4-FFF2-40B4-BE49-F238E27FC236}">
              <a16:creationId xmlns:a16="http://schemas.microsoft.com/office/drawing/2014/main" id="{A8B97752-6575-44B9-9945-9E9C4A4B2A8C}"/>
            </a:ext>
          </a:extLst>
        </xdr:cNvPr>
        <xdr:cNvSpPr txBox="1"/>
      </xdr:nvSpPr>
      <xdr:spPr>
        <a:xfrm>
          <a:off x="4686300" y="11959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11730</xdr:rowOff>
    </xdr:from>
    <xdr:to>
      <xdr:col>24</xdr:col>
      <xdr:colOff>152400</xdr:colOff>
      <xdr:row>71</xdr:row>
      <xdr:rowOff>11730</xdr:rowOff>
    </xdr:to>
    <xdr:cxnSp macro="">
      <xdr:nvCxnSpPr>
        <xdr:cNvPr id="174" name="直線コネクタ 173">
          <a:extLst>
            <a:ext uri="{FF2B5EF4-FFF2-40B4-BE49-F238E27FC236}">
              <a16:creationId xmlns:a16="http://schemas.microsoft.com/office/drawing/2014/main" id="{E1EF930C-FC56-403F-87CF-03A020E09223}"/>
            </a:ext>
          </a:extLst>
        </xdr:cNvPr>
        <xdr:cNvCxnSpPr/>
      </xdr:nvCxnSpPr>
      <xdr:spPr>
        <a:xfrm>
          <a:off x="4546600" y="12184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67394</xdr:rowOff>
    </xdr:from>
    <xdr:to>
      <xdr:col>24</xdr:col>
      <xdr:colOff>63500</xdr:colOff>
      <xdr:row>78</xdr:row>
      <xdr:rowOff>73566</xdr:rowOff>
    </xdr:to>
    <xdr:cxnSp macro="">
      <xdr:nvCxnSpPr>
        <xdr:cNvPr id="175" name="直線コネクタ 174">
          <a:extLst>
            <a:ext uri="{FF2B5EF4-FFF2-40B4-BE49-F238E27FC236}">
              <a16:creationId xmlns:a16="http://schemas.microsoft.com/office/drawing/2014/main" id="{DF3058A7-54DD-4228-871A-54A3BBF015CD}"/>
            </a:ext>
          </a:extLst>
        </xdr:cNvPr>
        <xdr:cNvCxnSpPr/>
      </xdr:nvCxnSpPr>
      <xdr:spPr>
        <a:xfrm>
          <a:off x="3797300" y="13440494"/>
          <a:ext cx="838200" cy="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48294</xdr:rowOff>
    </xdr:from>
    <xdr:ext cx="534377" cy="259045"/>
    <xdr:sp macro="" textlink="">
      <xdr:nvSpPr>
        <xdr:cNvPr id="176" name="維持補修費平均値テキスト">
          <a:extLst>
            <a:ext uri="{FF2B5EF4-FFF2-40B4-BE49-F238E27FC236}">
              <a16:creationId xmlns:a16="http://schemas.microsoft.com/office/drawing/2014/main" id="{07BD031B-954D-4433-AA12-79B0A27F6115}"/>
            </a:ext>
          </a:extLst>
        </xdr:cNvPr>
        <xdr:cNvSpPr txBox="1"/>
      </xdr:nvSpPr>
      <xdr:spPr>
        <a:xfrm>
          <a:off x="4686300" y="130784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25417</xdr:rowOff>
    </xdr:from>
    <xdr:to>
      <xdr:col>24</xdr:col>
      <xdr:colOff>114300</xdr:colOff>
      <xdr:row>77</xdr:row>
      <xdr:rowOff>127017</xdr:rowOff>
    </xdr:to>
    <xdr:sp macro="" textlink="">
      <xdr:nvSpPr>
        <xdr:cNvPr id="177" name="フローチャート: 判断 176">
          <a:extLst>
            <a:ext uri="{FF2B5EF4-FFF2-40B4-BE49-F238E27FC236}">
              <a16:creationId xmlns:a16="http://schemas.microsoft.com/office/drawing/2014/main" id="{1317EAFE-6A34-471F-AF48-908ABB0AE261}"/>
            </a:ext>
          </a:extLst>
        </xdr:cNvPr>
        <xdr:cNvSpPr/>
      </xdr:nvSpPr>
      <xdr:spPr>
        <a:xfrm>
          <a:off x="4584700" y="1322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67394</xdr:rowOff>
    </xdr:from>
    <xdr:to>
      <xdr:col>19</xdr:col>
      <xdr:colOff>177800</xdr:colOff>
      <xdr:row>78</xdr:row>
      <xdr:rowOff>70983</xdr:rowOff>
    </xdr:to>
    <xdr:cxnSp macro="">
      <xdr:nvCxnSpPr>
        <xdr:cNvPr id="178" name="直線コネクタ 177">
          <a:extLst>
            <a:ext uri="{FF2B5EF4-FFF2-40B4-BE49-F238E27FC236}">
              <a16:creationId xmlns:a16="http://schemas.microsoft.com/office/drawing/2014/main" id="{1479A960-084B-49A3-835C-4555EE91BD68}"/>
            </a:ext>
          </a:extLst>
        </xdr:cNvPr>
        <xdr:cNvCxnSpPr/>
      </xdr:nvCxnSpPr>
      <xdr:spPr>
        <a:xfrm flipV="1">
          <a:off x="2908300" y="13440494"/>
          <a:ext cx="889000" cy="3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57879</xdr:rowOff>
    </xdr:from>
    <xdr:to>
      <xdr:col>20</xdr:col>
      <xdr:colOff>38100</xdr:colOff>
      <xdr:row>77</xdr:row>
      <xdr:rowOff>159479</xdr:rowOff>
    </xdr:to>
    <xdr:sp macro="" textlink="">
      <xdr:nvSpPr>
        <xdr:cNvPr id="179" name="フローチャート: 判断 178">
          <a:extLst>
            <a:ext uri="{FF2B5EF4-FFF2-40B4-BE49-F238E27FC236}">
              <a16:creationId xmlns:a16="http://schemas.microsoft.com/office/drawing/2014/main" id="{BDA63C73-DB1E-4D6F-8F56-D2358B1664F9}"/>
            </a:ext>
          </a:extLst>
        </xdr:cNvPr>
        <xdr:cNvSpPr/>
      </xdr:nvSpPr>
      <xdr:spPr>
        <a:xfrm>
          <a:off x="3746500" y="1325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4556</xdr:rowOff>
    </xdr:from>
    <xdr:ext cx="469744" cy="259045"/>
    <xdr:sp macro="" textlink="">
      <xdr:nvSpPr>
        <xdr:cNvPr id="180" name="テキスト ボックス 179">
          <a:extLst>
            <a:ext uri="{FF2B5EF4-FFF2-40B4-BE49-F238E27FC236}">
              <a16:creationId xmlns:a16="http://schemas.microsoft.com/office/drawing/2014/main" id="{72154E49-FAB1-4513-AB3C-2936FFA85C34}"/>
            </a:ext>
          </a:extLst>
        </xdr:cNvPr>
        <xdr:cNvSpPr txBox="1"/>
      </xdr:nvSpPr>
      <xdr:spPr>
        <a:xfrm>
          <a:off x="3562428" y="13034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64148</xdr:rowOff>
    </xdr:from>
    <xdr:to>
      <xdr:col>15</xdr:col>
      <xdr:colOff>50800</xdr:colOff>
      <xdr:row>78</xdr:row>
      <xdr:rowOff>70983</xdr:rowOff>
    </xdr:to>
    <xdr:cxnSp macro="">
      <xdr:nvCxnSpPr>
        <xdr:cNvPr id="181" name="直線コネクタ 180">
          <a:extLst>
            <a:ext uri="{FF2B5EF4-FFF2-40B4-BE49-F238E27FC236}">
              <a16:creationId xmlns:a16="http://schemas.microsoft.com/office/drawing/2014/main" id="{92C32078-CAF0-4834-BBA5-7DEA46F01879}"/>
            </a:ext>
          </a:extLst>
        </xdr:cNvPr>
        <xdr:cNvCxnSpPr/>
      </xdr:nvCxnSpPr>
      <xdr:spPr>
        <a:xfrm>
          <a:off x="2019300" y="13437248"/>
          <a:ext cx="889000" cy="6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36481</xdr:rowOff>
    </xdr:from>
    <xdr:to>
      <xdr:col>15</xdr:col>
      <xdr:colOff>101600</xdr:colOff>
      <xdr:row>77</xdr:row>
      <xdr:rowOff>138081</xdr:rowOff>
    </xdr:to>
    <xdr:sp macro="" textlink="">
      <xdr:nvSpPr>
        <xdr:cNvPr id="182" name="フローチャート: 判断 181">
          <a:extLst>
            <a:ext uri="{FF2B5EF4-FFF2-40B4-BE49-F238E27FC236}">
              <a16:creationId xmlns:a16="http://schemas.microsoft.com/office/drawing/2014/main" id="{10610988-E80A-47A0-99A1-559D8FA6C8BA}"/>
            </a:ext>
          </a:extLst>
        </xdr:cNvPr>
        <xdr:cNvSpPr/>
      </xdr:nvSpPr>
      <xdr:spPr>
        <a:xfrm>
          <a:off x="2857500" y="13238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154608</xdr:rowOff>
    </xdr:from>
    <xdr:ext cx="469744" cy="259045"/>
    <xdr:sp macro="" textlink="">
      <xdr:nvSpPr>
        <xdr:cNvPr id="183" name="テキスト ボックス 182">
          <a:extLst>
            <a:ext uri="{FF2B5EF4-FFF2-40B4-BE49-F238E27FC236}">
              <a16:creationId xmlns:a16="http://schemas.microsoft.com/office/drawing/2014/main" id="{2F764551-4C93-4A85-8DAB-1D355A255CD4}"/>
            </a:ext>
          </a:extLst>
        </xdr:cNvPr>
        <xdr:cNvSpPr txBox="1"/>
      </xdr:nvSpPr>
      <xdr:spPr>
        <a:xfrm>
          <a:off x="2673428" y="13013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64148</xdr:rowOff>
    </xdr:from>
    <xdr:to>
      <xdr:col>10</xdr:col>
      <xdr:colOff>114300</xdr:colOff>
      <xdr:row>78</xdr:row>
      <xdr:rowOff>90894</xdr:rowOff>
    </xdr:to>
    <xdr:cxnSp macro="">
      <xdr:nvCxnSpPr>
        <xdr:cNvPr id="184" name="直線コネクタ 183">
          <a:extLst>
            <a:ext uri="{FF2B5EF4-FFF2-40B4-BE49-F238E27FC236}">
              <a16:creationId xmlns:a16="http://schemas.microsoft.com/office/drawing/2014/main" id="{FC9251EF-40DA-44DA-8617-C4599594CB81}"/>
            </a:ext>
          </a:extLst>
        </xdr:cNvPr>
        <xdr:cNvCxnSpPr/>
      </xdr:nvCxnSpPr>
      <xdr:spPr>
        <a:xfrm flipV="1">
          <a:off x="1130300" y="13437248"/>
          <a:ext cx="889000" cy="26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44117</xdr:rowOff>
    </xdr:from>
    <xdr:to>
      <xdr:col>10</xdr:col>
      <xdr:colOff>165100</xdr:colOff>
      <xdr:row>77</xdr:row>
      <xdr:rowOff>145717</xdr:rowOff>
    </xdr:to>
    <xdr:sp macro="" textlink="">
      <xdr:nvSpPr>
        <xdr:cNvPr id="185" name="フローチャート: 判断 184">
          <a:extLst>
            <a:ext uri="{FF2B5EF4-FFF2-40B4-BE49-F238E27FC236}">
              <a16:creationId xmlns:a16="http://schemas.microsoft.com/office/drawing/2014/main" id="{A15FA243-DD17-4E1A-AD23-A30E2A06AA71}"/>
            </a:ext>
          </a:extLst>
        </xdr:cNvPr>
        <xdr:cNvSpPr/>
      </xdr:nvSpPr>
      <xdr:spPr>
        <a:xfrm>
          <a:off x="1968500" y="13245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162244</xdr:rowOff>
    </xdr:from>
    <xdr:ext cx="469744" cy="259045"/>
    <xdr:sp macro="" textlink="">
      <xdr:nvSpPr>
        <xdr:cNvPr id="186" name="テキスト ボックス 185">
          <a:extLst>
            <a:ext uri="{FF2B5EF4-FFF2-40B4-BE49-F238E27FC236}">
              <a16:creationId xmlns:a16="http://schemas.microsoft.com/office/drawing/2014/main" id="{3EA48450-C6BB-4283-998D-9A103F7CCCAD}"/>
            </a:ext>
          </a:extLst>
        </xdr:cNvPr>
        <xdr:cNvSpPr txBox="1"/>
      </xdr:nvSpPr>
      <xdr:spPr>
        <a:xfrm>
          <a:off x="1784428" y="13020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46929</xdr:rowOff>
    </xdr:from>
    <xdr:to>
      <xdr:col>6</xdr:col>
      <xdr:colOff>38100</xdr:colOff>
      <xdr:row>77</xdr:row>
      <xdr:rowOff>148529</xdr:rowOff>
    </xdr:to>
    <xdr:sp macro="" textlink="">
      <xdr:nvSpPr>
        <xdr:cNvPr id="187" name="フローチャート: 判断 186">
          <a:extLst>
            <a:ext uri="{FF2B5EF4-FFF2-40B4-BE49-F238E27FC236}">
              <a16:creationId xmlns:a16="http://schemas.microsoft.com/office/drawing/2014/main" id="{0A35ABDF-BB4B-459A-901A-104C02D9EEA3}"/>
            </a:ext>
          </a:extLst>
        </xdr:cNvPr>
        <xdr:cNvSpPr/>
      </xdr:nvSpPr>
      <xdr:spPr>
        <a:xfrm>
          <a:off x="1079500" y="13248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165056</xdr:rowOff>
    </xdr:from>
    <xdr:ext cx="469744" cy="259045"/>
    <xdr:sp macro="" textlink="">
      <xdr:nvSpPr>
        <xdr:cNvPr id="188" name="テキスト ボックス 187">
          <a:extLst>
            <a:ext uri="{FF2B5EF4-FFF2-40B4-BE49-F238E27FC236}">
              <a16:creationId xmlns:a16="http://schemas.microsoft.com/office/drawing/2014/main" id="{EC897F37-6C38-4D12-AD64-A4960CA19C3D}"/>
            </a:ext>
          </a:extLst>
        </xdr:cNvPr>
        <xdr:cNvSpPr txBox="1"/>
      </xdr:nvSpPr>
      <xdr:spPr>
        <a:xfrm>
          <a:off x="895428" y="13023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21334F43-696F-45DD-A941-C70FAE3CF364}"/>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3F1609DD-EB67-46E7-9A86-93341644EBF3}"/>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FC4F0505-9DF7-4067-BD14-67F3FFE19BCE}"/>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1B737E28-14C5-4B43-AA60-828509249302}"/>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F19AA0B6-5333-4693-ACC9-0E23AB195AA2}"/>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22766</xdr:rowOff>
    </xdr:from>
    <xdr:to>
      <xdr:col>24</xdr:col>
      <xdr:colOff>114300</xdr:colOff>
      <xdr:row>78</xdr:row>
      <xdr:rowOff>124366</xdr:rowOff>
    </xdr:to>
    <xdr:sp macro="" textlink="">
      <xdr:nvSpPr>
        <xdr:cNvPr id="194" name="楕円 193">
          <a:extLst>
            <a:ext uri="{FF2B5EF4-FFF2-40B4-BE49-F238E27FC236}">
              <a16:creationId xmlns:a16="http://schemas.microsoft.com/office/drawing/2014/main" id="{45532F56-DA95-4388-85FE-2D0EE5DE805E}"/>
            </a:ext>
          </a:extLst>
        </xdr:cNvPr>
        <xdr:cNvSpPr/>
      </xdr:nvSpPr>
      <xdr:spPr>
        <a:xfrm>
          <a:off x="4584700" y="13395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109143</xdr:rowOff>
    </xdr:from>
    <xdr:ext cx="469744" cy="259045"/>
    <xdr:sp macro="" textlink="">
      <xdr:nvSpPr>
        <xdr:cNvPr id="195" name="維持補修費該当値テキスト">
          <a:extLst>
            <a:ext uri="{FF2B5EF4-FFF2-40B4-BE49-F238E27FC236}">
              <a16:creationId xmlns:a16="http://schemas.microsoft.com/office/drawing/2014/main" id="{0DC46652-DF95-48E4-86E1-F54A60B127A1}"/>
            </a:ext>
          </a:extLst>
        </xdr:cNvPr>
        <xdr:cNvSpPr txBox="1"/>
      </xdr:nvSpPr>
      <xdr:spPr>
        <a:xfrm>
          <a:off x="4686300" y="13310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16594</xdr:rowOff>
    </xdr:from>
    <xdr:to>
      <xdr:col>20</xdr:col>
      <xdr:colOff>38100</xdr:colOff>
      <xdr:row>78</xdr:row>
      <xdr:rowOff>118194</xdr:rowOff>
    </xdr:to>
    <xdr:sp macro="" textlink="">
      <xdr:nvSpPr>
        <xdr:cNvPr id="196" name="楕円 195">
          <a:extLst>
            <a:ext uri="{FF2B5EF4-FFF2-40B4-BE49-F238E27FC236}">
              <a16:creationId xmlns:a16="http://schemas.microsoft.com/office/drawing/2014/main" id="{6BE1413A-A332-444B-B17D-84D252595299}"/>
            </a:ext>
          </a:extLst>
        </xdr:cNvPr>
        <xdr:cNvSpPr/>
      </xdr:nvSpPr>
      <xdr:spPr>
        <a:xfrm>
          <a:off x="3746500" y="13389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109321</xdr:rowOff>
    </xdr:from>
    <xdr:ext cx="469744" cy="259045"/>
    <xdr:sp macro="" textlink="">
      <xdr:nvSpPr>
        <xdr:cNvPr id="197" name="テキスト ボックス 196">
          <a:extLst>
            <a:ext uri="{FF2B5EF4-FFF2-40B4-BE49-F238E27FC236}">
              <a16:creationId xmlns:a16="http://schemas.microsoft.com/office/drawing/2014/main" id="{9CCC6B6C-9AB8-4ED6-9BDE-A4440955236B}"/>
            </a:ext>
          </a:extLst>
        </xdr:cNvPr>
        <xdr:cNvSpPr txBox="1"/>
      </xdr:nvSpPr>
      <xdr:spPr>
        <a:xfrm>
          <a:off x="3562428" y="13482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20183</xdr:rowOff>
    </xdr:from>
    <xdr:to>
      <xdr:col>15</xdr:col>
      <xdr:colOff>101600</xdr:colOff>
      <xdr:row>78</xdr:row>
      <xdr:rowOff>121783</xdr:rowOff>
    </xdr:to>
    <xdr:sp macro="" textlink="">
      <xdr:nvSpPr>
        <xdr:cNvPr id="198" name="楕円 197">
          <a:extLst>
            <a:ext uri="{FF2B5EF4-FFF2-40B4-BE49-F238E27FC236}">
              <a16:creationId xmlns:a16="http://schemas.microsoft.com/office/drawing/2014/main" id="{16A5F8AC-8EDA-43AA-A0EA-46638EA5D187}"/>
            </a:ext>
          </a:extLst>
        </xdr:cNvPr>
        <xdr:cNvSpPr/>
      </xdr:nvSpPr>
      <xdr:spPr>
        <a:xfrm>
          <a:off x="2857500" y="13393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112910</xdr:rowOff>
    </xdr:from>
    <xdr:ext cx="469744" cy="259045"/>
    <xdr:sp macro="" textlink="">
      <xdr:nvSpPr>
        <xdr:cNvPr id="199" name="テキスト ボックス 198">
          <a:extLst>
            <a:ext uri="{FF2B5EF4-FFF2-40B4-BE49-F238E27FC236}">
              <a16:creationId xmlns:a16="http://schemas.microsoft.com/office/drawing/2014/main" id="{D9E50BF7-BFE7-480A-82BC-96250230C819}"/>
            </a:ext>
          </a:extLst>
        </xdr:cNvPr>
        <xdr:cNvSpPr txBox="1"/>
      </xdr:nvSpPr>
      <xdr:spPr>
        <a:xfrm>
          <a:off x="2673428" y="13486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13348</xdr:rowOff>
    </xdr:from>
    <xdr:to>
      <xdr:col>10</xdr:col>
      <xdr:colOff>165100</xdr:colOff>
      <xdr:row>78</xdr:row>
      <xdr:rowOff>114948</xdr:rowOff>
    </xdr:to>
    <xdr:sp macro="" textlink="">
      <xdr:nvSpPr>
        <xdr:cNvPr id="200" name="楕円 199">
          <a:extLst>
            <a:ext uri="{FF2B5EF4-FFF2-40B4-BE49-F238E27FC236}">
              <a16:creationId xmlns:a16="http://schemas.microsoft.com/office/drawing/2014/main" id="{8D69B14D-B5A0-493A-82F1-19AB83417B65}"/>
            </a:ext>
          </a:extLst>
        </xdr:cNvPr>
        <xdr:cNvSpPr/>
      </xdr:nvSpPr>
      <xdr:spPr>
        <a:xfrm>
          <a:off x="1968500" y="13386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106075</xdr:rowOff>
    </xdr:from>
    <xdr:ext cx="469744" cy="259045"/>
    <xdr:sp macro="" textlink="">
      <xdr:nvSpPr>
        <xdr:cNvPr id="201" name="テキスト ボックス 200">
          <a:extLst>
            <a:ext uri="{FF2B5EF4-FFF2-40B4-BE49-F238E27FC236}">
              <a16:creationId xmlns:a16="http://schemas.microsoft.com/office/drawing/2014/main" id="{D8CC02C3-7CFE-47A9-8CEF-E5C026658C79}"/>
            </a:ext>
          </a:extLst>
        </xdr:cNvPr>
        <xdr:cNvSpPr txBox="1"/>
      </xdr:nvSpPr>
      <xdr:spPr>
        <a:xfrm>
          <a:off x="1784428" y="13479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40094</xdr:rowOff>
    </xdr:from>
    <xdr:to>
      <xdr:col>6</xdr:col>
      <xdr:colOff>38100</xdr:colOff>
      <xdr:row>78</xdr:row>
      <xdr:rowOff>141694</xdr:rowOff>
    </xdr:to>
    <xdr:sp macro="" textlink="">
      <xdr:nvSpPr>
        <xdr:cNvPr id="202" name="楕円 201">
          <a:extLst>
            <a:ext uri="{FF2B5EF4-FFF2-40B4-BE49-F238E27FC236}">
              <a16:creationId xmlns:a16="http://schemas.microsoft.com/office/drawing/2014/main" id="{A1347528-F4D0-465D-A72E-2D2DD80C8A37}"/>
            </a:ext>
          </a:extLst>
        </xdr:cNvPr>
        <xdr:cNvSpPr/>
      </xdr:nvSpPr>
      <xdr:spPr>
        <a:xfrm>
          <a:off x="1079500" y="13413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132821</xdr:rowOff>
    </xdr:from>
    <xdr:ext cx="469744" cy="259045"/>
    <xdr:sp macro="" textlink="">
      <xdr:nvSpPr>
        <xdr:cNvPr id="203" name="テキスト ボックス 202">
          <a:extLst>
            <a:ext uri="{FF2B5EF4-FFF2-40B4-BE49-F238E27FC236}">
              <a16:creationId xmlns:a16="http://schemas.microsoft.com/office/drawing/2014/main" id="{93CC0BFE-74EB-48F4-B80B-A455FB4BA03A}"/>
            </a:ext>
          </a:extLst>
        </xdr:cNvPr>
        <xdr:cNvSpPr txBox="1"/>
      </xdr:nvSpPr>
      <xdr:spPr>
        <a:xfrm>
          <a:off x="895428" y="13505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28AADEAC-3BB6-49A1-A3F5-7DF5E73C4989}"/>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9FDAF56D-2BC9-4B97-9D51-3F6EF37F67AF}"/>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BC452186-C515-4D2A-81BD-5B7A431F5AC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ED9FE21B-6D5C-45C2-8CF1-AA3882FE9384}"/>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36F82AA0-EEAA-490C-B077-7A723C718669}"/>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3C84E3F3-7FB0-498E-A97A-BFC41B8612B9}"/>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6092C7C4-7095-42D9-805F-A7917901C44D}"/>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CF5422D9-8CEC-4D4F-8932-3B14F4E31D58}"/>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55FC90C0-5BE2-47AF-A815-16F4C203D939}"/>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28F85811-8316-4833-9650-7CD3CB97A83D}"/>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B25357F7-A119-426F-B6DD-941930B6E2B6}"/>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A85C485C-274D-4D4C-8943-A85C678B46F7}"/>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DA02D8DF-7B5C-46D3-A20F-5A15A880D89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7C9ED2DE-D8A8-4C5E-BD48-3155DC528768}"/>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a:extLst>
            <a:ext uri="{FF2B5EF4-FFF2-40B4-BE49-F238E27FC236}">
              <a16:creationId xmlns:a16="http://schemas.microsoft.com/office/drawing/2014/main" id="{62326D0D-734D-494A-8423-5EE19B94B7DB}"/>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933436F4-24B6-45FB-83E9-FDCF0BDEADBB}"/>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a:extLst>
            <a:ext uri="{FF2B5EF4-FFF2-40B4-BE49-F238E27FC236}">
              <a16:creationId xmlns:a16="http://schemas.microsoft.com/office/drawing/2014/main" id="{6100425E-5C87-42B2-A9CA-F34311788572}"/>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D07C8B1C-5335-4826-84FA-EAC787E1443A}"/>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7B043A51-6EED-4687-9A89-1FCA62AE1F22}"/>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82ED5CB1-8A7C-4038-8305-CDE90C15A356}"/>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E43B71DD-30E1-4998-B374-BF326B630354}"/>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AE94263A-7B90-4683-91BE-42517B075A7C}"/>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2788E792-18DE-4636-A88D-F753453532A2}"/>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1F5B7996-CFBE-43EF-A74E-8BA06C687A98}"/>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52933</xdr:rowOff>
    </xdr:from>
    <xdr:to>
      <xdr:col>24</xdr:col>
      <xdr:colOff>62865</xdr:colOff>
      <xdr:row>98</xdr:row>
      <xdr:rowOff>129133</xdr:rowOff>
    </xdr:to>
    <xdr:cxnSp macro="">
      <xdr:nvCxnSpPr>
        <xdr:cNvPr id="228" name="直線コネクタ 227">
          <a:extLst>
            <a:ext uri="{FF2B5EF4-FFF2-40B4-BE49-F238E27FC236}">
              <a16:creationId xmlns:a16="http://schemas.microsoft.com/office/drawing/2014/main" id="{CFFC905F-EA57-4B6A-B8BC-D4072E71970B}"/>
            </a:ext>
          </a:extLst>
        </xdr:cNvPr>
        <xdr:cNvCxnSpPr/>
      </xdr:nvCxnSpPr>
      <xdr:spPr>
        <a:xfrm flipV="1">
          <a:off x="4633595" y="15483433"/>
          <a:ext cx="127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132960</xdr:rowOff>
    </xdr:from>
    <xdr:ext cx="534377" cy="259045"/>
    <xdr:sp macro="" textlink="">
      <xdr:nvSpPr>
        <xdr:cNvPr id="229" name="扶助費最小値テキスト">
          <a:extLst>
            <a:ext uri="{FF2B5EF4-FFF2-40B4-BE49-F238E27FC236}">
              <a16:creationId xmlns:a16="http://schemas.microsoft.com/office/drawing/2014/main" id="{4A161A9F-80B8-49FF-B6EA-27FAE259D801}"/>
            </a:ext>
          </a:extLst>
        </xdr:cNvPr>
        <xdr:cNvSpPr txBox="1"/>
      </xdr:nvSpPr>
      <xdr:spPr>
        <a:xfrm>
          <a:off x="4686300" y="16935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129133</xdr:rowOff>
    </xdr:from>
    <xdr:to>
      <xdr:col>24</xdr:col>
      <xdr:colOff>152400</xdr:colOff>
      <xdr:row>98</xdr:row>
      <xdr:rowOff>129133</xdr:rowOff>
    </xdr:to>
    <xdr:cxnSp macro="">
      <xdr:nvCxnSpPr>
        <xdr:cNvPr id="230" name="直線コネクタ 229">
          <a:extLst>
            <a:ext uri="{FF2B5EF4-FFF2-40B4-BE49-F238E27FC236}">
              <a16:creationId xmlns:a16="http://schemas.microsoft.com/office/drawing/2014/main" id="{3F358321-7EBE-4FE5-9102-110DD44200C8}"/>
            </a:ext>
          </a:extLst>
        </xdr:cNvPr>
        <xdr:cNvCxnSpPr/>
      </xdr:nvCxnSpPr>
      <xdr:spPr>
        <a:xfrm>
          <a:off x="4546600" y="16931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171060</xdr:rowOff>
    </xdr:from>
    <xdr:ext cx="599010" cy="259045"/>
    <xdr:sp macro="" textlink="">
      <xdr:nvSpPr>
        <xdr:cNvPr id="231" name="扶助費最大値テキスト">
          <a:extLst>
            <a:ext uri="{FF2B5EF4-FFF2-40B4-BE49-F238E27FC236}">
              <a16:creationId xmlns:a16="http://schemas.microsoft.com/office/drawing/2014/main" id="{9F6AEC21-C3B2-4DFE-8F69-20B44AD3A9A1}"/>
            </a:ext>
          </a:extLst>
        </xdr:cNvPr>
        <xdr:cNvSpPr txBox="1"/>
      </xdr:nvSpPr>
      <xdr:spPr>
        <a:xfrm>
          <a:off x="4686300" y="15258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52933</xdr:rowOff>
    </xdr:from>
    <xdr:to>
      <xdr:col>24</xdr:col>
      <xdr:colOff>152400</xdr:colOff>
      <xdr:row>90</xdr:row>
      <xdr:rowOff>52933</xdr:rowOff>
    </xdr:to>
    <xdr:cxnSp macro="">
      <xdr:nvCxnSpPr>
        <xdr:cNvPr id="232" name="直線コネクタ 231">
          <a:extLst>
            <a:ext uri="{FF2B5EF4-FFF2-40B4-BE49-F238E27FC236}">
              <a16:creationId xmlns:a16="http://schemas.microsoft.com/office/drawing/2014/main" id="{B825A353-9B9C-4B9D-8FCB-7348ED169BCE}"/>
            </a:ext>
          </a:extLst>
        </xdr:cNvPr>
        <xdr:cNvCxnSpPr/>
      </xdr:nvCxnSpPr>
      <xdr:spPr>
        <a:xfrm>
          <a:off x="4546600" y="15483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170459</xdr:rowOff>
    </xdr:from>
    <xdr:to>
      <xdr:col>24</xdr:col>
      <xdr:colOff>63500</xdr:colOff>
      <xdr:row>98</xdr:row>
      <xdr:rowOff>6629</xdr:rowOff>
    </xdr:to>
    <xdr:cxnSp macro="">
      <xdr:nvCxnSpPr>
        <xdr:cNvPr id="233" name="直線コネクタ 232">
          <a:extLst>
            <a:ext uri="{FF2B5EF4-FFF2-40B4-BE49-F238E27FC236}">
              <a16:creationId xmlns:a16="http://schemas.microsoft.com/office/drawing/2014/main" id="{FAE69C24-67D6-4841-9DC5-B2CC88C011E7}"/>
            </a:ext>
          </a:extLst>
        </xdr:cNvPr>
        <xdr:cNvCxnSpPr/>
      </xdr:nvCxnSpPr>
      <xdr:spPr>
        <a:xfrm flipV="1">
          <a:off x="3797300" y="16801109"/>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20414</xdr:rowOff>
    </xdr:from>
    <xdr:ext cx="534377" cy="259045"/>
    <xdr:sp macro="" textlink="">
      <xdr:nvSpPr>
        <xdr:cNvPr id="234" name="扶助費平均値テキスト">
          <a:extLst>
            <a:ext uri="{FF2B5EF4-FFF2-40B4-BE49-F238E27FC236}">
              <a16:creationId xmlns:a16="http://schemas.microsoft.com/office/drawing/2014/main" id="{214A5C70-9F09-444C-A915-66995794A28C}"/>
            </a:ext>
          </a:extLst>
        </xdr:cNvPr>
        <xdr:cNvSpPr txBox="1"/>
      </xdr:nvSpPr>
      <xdr:spPr>
        <a:xfrm>
          <a:off x="4686300" y="163081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168987</xdr:rowOff>
    </xdr:from>
    <xdr:to>
      <xdr:col>24</xdr:col>
      <xdr:colOff>114300</xdr:colOff>
      <xdr:row>96</xdr:row>
      <xdr:rowOff>99137</xdr:rowOff>
    </xdr:to>
    <xdr:sp macro="" textlink="">
      <xdr:nvSpPr>
        <xdr:cNvPr id="235" name="フローチャート: 判断 234">
          <a:extLst>
            <a:ext uri="{FF2B5EF4-FFF2-40B4-BE49-F238E27FC236}">
              <a16:creationId xmlns:a16="http://schemas.microsoft.com/office/drawing/2014/main" id="{28DDA058-9A4C-4562-8A04-4ACA089C13E2}"/>
            </a:ext>
          </a:extLst>
        </xdr:cNvPr>
        <xdr:cNvSpPr/>
      </xdr:nvSpPr>
      <xdr:spPr>
        <a:xfrm>
          <a:off x="4584700" y="16456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6629</xdr:rowOff>
    </xdr:from>
    <xdr:to>
      <xdr:col>19</xdr:col>
      <xdr:colOff>177800</xdr:colOff>
      <xdr:row>98</xdr:row>
      <xdr:rowOff>58165</xdr:rowOff>
    </xdr:to>
    <xdr:cxnSp macro="">
      <xdr:nvCxnSpPr>
        <xdr:cNvPr id="236" name="直線コネクタ 235">
          <a:extLst>
            <a:ext uri="{FF2B5EF4-FFF2-40B4-BE49-F238E27FC236}">
              <a16:creationId xmlns:a16="http://schemas.microsoft.com/office/drawing/2014/main" id="{EA610469-DD65-4268-8031-2C3EA964188E}"/>
            </a:ext>
          </a:extLst>
        </xdr:cNvPr>
        <xdr:cNvCxnSpPr/>
      </xdr:nvCxnSpPr>
      <xdr:spPr>
        <a:xfrm flipV="1">
          <a:off x="2908300" y="16808729"/>
          <a:ext cx="889000" cy="51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168021</xdr:rowOff>
    </xdr:from>
    <xdr:to>
      <xdr:col>20</xdr:col>
      <xdr:colOff>38100</xdr:colOff>
      <xdr:row>96</xdr:row>
      <xdr:rowOff>98171</xdr:rowOff>
    </xdr:to>
    <xdr:sp macro="" textlink="">
      <xdr:nvSpPr>
        <xdr:cNvPr id="237" name="フローチャート: 判断 236">
          <a:extLst>
            <a:ext uri="{FF2B5EF4-FFF2-40B4-BE49-F238E27FC236}">
              <a16:creationId xmlns:a16="http://schemas.microsoft.com/office/drawing/2014/main" id="{5E868E26-365C-4669-9F9D-B8B9C35E2AB0}"/>
            </a:ext>
          </a:extLst>
        </xdr:cNvPr>
        <xdr:cNvSpPr/>
      </xdr:nvSpPr>
      <xdr:spPr>
        <a:xfrm>
          <a:off x="3746500" y="16455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114698</xdr:rowOff>
    </xdr:from>
    <xdr:ext cx="534377" cy="259045"/>
    <xdr:sp macro="" textlink="">
      <xdr:nvSpPr>
        <xdr:cNvPr id="238" name="テキスト ボックス 237">
          <a:extLst>
            <a:ext uri="{FF2B5EF4-FFF2-40B4-BE49-F238E27FC236}">
              <a16:creationId xmlns:a16="http://schemas.microsoft.com/office/drawing/2014/main" id="{F7136230-D39E-445F-B2B1-21CFC585ACD5}"/>
            </a:ext>
          </a:extLst>
        </xdr:cNvPr>
        <xdr:cNvSpPr txBox="1"/>
      </xdr:nvSpPr>
      <xdr:spPr>
        <a:xfrm>
          <a:off x="3530111" y="16230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22467</xdr:rowOff>
    </xdr:from>
    <xdr:to>
      <xdr:col>15</xdr:col>
      <xdr:colOff>50800</xdr:colOff>
      <xdr:row>98</xdr:row>
      <xdr:rowOff>58165</xdr:rowOff>
    </xdr:to>
    <xdr:cxnSp macro="">
      <xdr:nvCxnSpPr>
        <xdr:cNvPr id="239" name="直線コネクタ 238">
          <a:extLst>
            <a:ext uri="{FF2B5EF4-FFF2-40B4-BE49-F238E27FC236}">
              <a16:creationId xmlns:a16="http://schemas.microsoft.com/office/drawing/2014/main" id="{D876BE39-0103-4843-8DCC-C548D0AAF0A5}"/>
            </a:ext>
          </a:extLst>
        </xdr:cNvPr>
        <xdr:cNvCxnSpPr/>
      </xdr:nvCxnSpPr>
      <xdr:spPr>
        <a:xfrm>
          <a:off x="2019300" y="16824567"/>
          <a:ext cx="889000" cy="35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9322</xdr:rowOff>
    </xdr:from>
    <xdr:to>
      <xdr:col>15</xdr:col>
      <xdr:colOff>101600</xdr:colOff>
      <xdr:row>96</xdr:row>
      <xdr:rowOff>110922</xdr:rowOff>
    </xdr:to>
    <xdr:sp macro="" textlink="">
      <xdr:nvSpPr>
        <xdr:cNvPr id="240" name="フローチャート: 判断 239">
          <a:extLst>
            <a:ext uri="{FF2B5EF4-FFF2-40B4-BE49-F238E27FC236}">
              <a16:creationId xmlns:a16="http://schemas.microsoft.com/office/drawing/2014/main" id="{05380450-F4AF-4895-9FDA-85AD7365744D}"/>
            </a:ext>
          </a:extLst>
        </xdr:cNvPr>
        <xdr:cNvSpPr/>
      </xdr:nvSpPr>
      <xdr:spPr>
        <a:xfrm>
          <a:off x="2857500" y="1646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127449</xdr:rowOff>
    </xdr:from>
    <xdr:ext cx="534377" cy="259045"/>
    <xdr:sp macro="" textlink="">
      <xdr:nvSpPr>
        <xdr:cNvPr id="241" name="テキスト ボックス 240">
          <a:extLst>
            <a:ext uri="{FF2B5EF4-FFF2-40B4-BE49-F238E27FC236}">
              <a16:creationId xmlns:a16="http://schemas.microsoft.com/office/drawing/2014/main" id="{7846335C-012B-45DF-AECD-06CB1D88757C}"/>
            </a:ext>
          </a:extLst>
        </xdr:cNvPr>
        <xdr:cNvSpPr txBox="1"/>
      </xdr:nvSpPr>
      <xdr:spPr>
        <a:xfrm>
          <a:off x="2641111" y="16243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22467</xdr:rowOff>
    </xdr:from>
    <xdr:to>
      <xdr:col>10</xdr:col>
      <xdr:colOff>114300</xdr:colOff>
      <xdr:row>98</xdr:row>
      <xdr:rowOff>32905</xdr:rowOff>
    </xdr:to>
    <xdr:cxnSp macro="">
      <xdr:nvCxnSpPr>
        <xdr:cNvPr id="242" name="直線コネクタ 241">
          <a:extLst>
            <a:ext uri="{FF2B5EF4-FFF2-40B4-BE49-F238E27FC236}">
              <a16:creationId xmlns:a16="http://schemas.microsoft.com/office/drawing/2014/main" id="{B5239552-FE20-4447-A04F-D95287752FB5}"/>
            </a:ext>
          </a:extLst>
        </xdr:cNvPr>
        <xdr:cNvCxnSpPr/>
      </xdr:nvCxnSpPr>
      <xdr:spPr>
        <a:xfrm flipV="1">
          <a:off x="1130300" y="16824567"/>
          <a:ext cx="889000" cy="10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27432</xdr:rowOff>
    </xdr:from>
    <xdr:to>
      <xdr:col>10</xdr:col>
      <xdr:colOff>165100</xdr:colOff>
      <xdr:row>96</xdr:row>
      <xdr:rowOff>129032</xdr:rowOff>
    </xdr:to>
    <xdr:sp macro="" textlink="">
      <xdr:nvSpPr>
        <xdr:cNvPr id="243" name="フローチャート: 判断 242">
          <a:extLst>
            <a:ext uri="{FF2B5EF4-FFF2-40B4-BE49-F238E27FC236}">
              <a16:creationId xmlns:a16="http://schemas.microsoft.com/office/drawing/2014/main" id="{9D5EA21A-492B-49AC-83EE-EE81A97D49BC}"/>
            </a:ext>
          </a:extLst>
        </xdr:cNvPr>
        <xdr:cNvSpPr/>
      </xdr:nvSpPr>
      <xdr:spPr>
        <a:xfrm>
          <a:off x="1968500" y="1648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145559</xdr:rowOff>
    </xdr:from>
    <xdr:ext cx="534377" cy="259045"/>
    <xdr:sp macro="" textlink="">
      <xdr:nvSpPr>
        <xdr:cNvPr id="244" name="テキスト ボックス 243">
          <a:extLst>
            <a:ext uri="{FF2B5EF4-FFF2-40B4-BE49-F238E27FC236}">
              <a16:creationId xmlns:a16="http://schemas.microsoft.com/office/drawing/2014/main" id="{97B28792-4C70-4D84-94BA-45832DF57689}"/>
            </a:ext>
          </a:extLst>
        </xdr:cNvPr>
        <xdr:cNvSpPr txBox="1"/>
      </xdr:nvSpPr>
      <xdr:spPr>
        <a:xfrm>
          <a:off x="1752111" y="16261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37630</xdr:rowOff>
    </xdr:from>
    <xdr:to>
      <xdr:col>6</xdr:col>
      <xdr:colOff>38100</xdr:colOff>
      <xdr:row>96</xdr:row>
      <xdr:rowOff>139230</xdr:rowOff>
    </xdr:to>
    <xdr:sp macro="" textlink="">
      <xdr:nvSpPr>
        <xdr:cNvPr id="245" name="フローチャート: 判断 244">
          <a:extLst>
            <a:ext uri="{FF2B5EF4-FFF2-40B4-BE49-F238E27FC236}">
              <a16:creationId xmlns:a16="http://schemas.microsoft.com/office/drawing/2014/main" id="{0A9C3F44-D638-4472-8DB9-8C2A761BA85C}"/>
            </a:ext>
          </a:extLst>
        </xdr:cNvPr>
        <xdr:cNvSpPr/>
      </xdr:nvSpPr>
      <xdr:spPr>
        <a:xfrm>
          <a:off x="1079500" y="1649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155757</xdr:rowOff>
    </xdr:from>
    <xdr:ext cx="534377" cy="259045"/>
    <xdr:sp macro="" textlink="">
      <xdr:nvSpPr>
        <xdr:cNvPr id="246" name="テキスト ボックス 245">
          <a:extLst>
            <a:ext uri="{FF2B5EF4-FFF2-40B4-BE49-F238E27FC236}">
              <a16:creationId xmlns:a16="http://schemas.microsoft.com/office/drawing/2014/main" id="{14D50A2F-033A-4B5D-99D2-9DFA6454B35D}"/>
            </a:ext>
          </a:extLst>
        </xdr:cNvPr>
        <xdr:cNvSpPr txBox="1"/>
      </xdr:nvSpPr>
      <xdr:spPr>
        <a:xfrm>
          <a:off x="863111" y="16272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144DC122-6612-4256-9F99-CF5AA6D97F6C}"/>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3BA31F7E-CEEE-49FD-AC96-FADEDFFDEB75}"/>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CA0EB924-90F6-4C71-AC3A-5D24954DD69D}"/>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6B95C415-4C68-45B6-AAC0-0778CD26E2AB}"/>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167BC838-5E74-4C5C-ADFA-E9D109EC107A}"/>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119659</xdr:rowOff>
    </xdr:from>
    <xdr:to>
      <xdr:col>24</xdr:col>
      <xdr:colOff>114300</xdr:colOff>
      <xdr:row>98</xdr:row>
      <xdr:rowOff>49809</xdr:rowOff>
    </xdr:to>
    <xdr:sp macro="" textlink="">
      <xdr:nvSpPr>
        <xdr:cNvPr id="252" name="楕円 251">
          <a:extLst>
            <a:ext uri="{FF2B5EF4-FFF2-40B4-BE49-F238E27FC236}">
              <a16:creationId xmlns:a16="http://schemas.microsoft.com/office/drawing/2014/main" id="{0C55C652-C5B1-4569-ADBA-5DF10081E46F}"/>
            </a:ext>
          </a:extLst>
        </xdr:cNvPr>
        <xdr:cNvSpPr/>
      </xdr:nvSpPr>
      <xdr:spPr>
        <a:xfrm>
          <a:off x="4584700" y="16750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98086</xdr:rowOff>
    </xdr:from>
    <xdr:ext cx="534377" cy="259045"/>
    <xdr:sp macro="" textlink="">
      <xdr:nvSpPr>
        <xdr:cNvPr id="253" name="扶助費該当値テキスト">
          <a:extLst>
            <a:ext uri="{FF2B5EF4-FFF2-40B4-BE49-F238E27FC236}">
              <a16:creationId xmlns:a16="http://schemas.microsoft.com/office/drawing/2014/main" id="{8912D636-6DD2-4B74-9843-317874B4350B}"/>
            </a:ext>
          </a:extLst>
        </xdr:cNvPr>
        <xdr:cNvSpPr txBox="1"/>
      </xdr:nvSpPr>
      <xdr:spPr>
        <a:xfrm>
          <a:off x="4686300" y="16728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127279</xdr:rowOff>
    </xdr:from>
    <xdr:to>
      <xdr:col>20</xdr:col>
      <xdr:colOff>38100</xdr:colOff>
      <xdr:row>98</xdr:row>
      <xdr:rowOff>57429</xdr:rowOff>
    </xdr:to>
    <xdr:sp macro="" textlink="">
      <xdr:nvSpPr>
        <xdr:cNvPr id="254" name="楕円 253">
          <a:extLst>
            <a:ext uri="{FF2B5EF4-FFF2-40B4-BE49-F238E27FC236}">
              <a16:creationId xmlns:a16="http://schemas.microsoft.com/office/drawing/2014/main" id="{1C5FF58E-A179-4163-B073-DE495458CB9D}"/>
            </a:ext>
          </a:extLst>
        </xdr:cNvPr>
        <xdr:cNvSpPr/>
      </xdr:nvSpPr>
      <xdr:spPr>
        <a:xfrm>
          <a:off x="3746500" y="16757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48556</xdr:rowOff>
    </xdr:from>
    <xdr:ext cx="534377" cy="259045"/>
    <xdr:sp macro="" textlink="">
      <xdr:nvSpPr>
        <xdr:cNvPr id="255" name="テキスト ボックス 254">
          <a:extLst>
            <a:ext uri="{FF2B5EF4-FFF2-40B4-BE49-F238E27FC236}">
              <a16:creationId xmlns:a16="http://schemas.microsoft.com/office/drawing/2014/main" id="{3A8D6A04-2C5A-4C76-B8D7-B90C282C67BF}"/>
            </a:ext>
          </a:extLst>
        </xdr:cNvPr>
        <xdr:cNvSpPr txBox="1"/>
      </xdr:nvSpPr>
      <xdr:spPr>
        <a:xfrm>
          <a:off x="3530111" y="16850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7365</xdr:rowOff>
    </xdr:from>
    <xdr:to>
      <xdr:col>15</xdr:col>
      <xdr:colOff>101600</xdr:colOff>
      <xdr:row>98</xdr:row>
      <xdr:rowOff>108965</xdr:rowOff>
    </xdr:to>
    <xdr:sp macro="" textlink="">
      <xdr:nvSpPr>
        <xdr:cNvPr id="256" name="楕円 255">
          <a:extLst>
            <a:ext uri="{FF2B5EF4-FFF2-40B4-BE49-F238E27FC236}">
              <a16:creationId xmlns:a16="http://schemas.microsoft.com/office/drawing/2014/main" id="{89948A9A-E0BA-4D94-B405-7E25A61FCBE3}"/>
            </a:ext>
          </a:extLst>
        </xdr:cNvPr>
        <xdr:cNvSpPr/>
      </xdr:nvSpPr>
      <xdr:spPr>
        <a:xfrm>
          <a:off x="2857500" y="16809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100092</xdr:rowOff>
    </xdr:from>
    <xdr:ext cx="534377" cy="259045"/>
    <xdr:sp macro="" textlink="">
      <xdr:nvSpPr>
        <xdr:cNvPr id="257" name="テキスト ボックス 256">
          <a:extLst>
            <a:ext uri="{FF2B5EF4-FFF2-40B4-BE49-F238E27FC236}">
              <a16:creationId xmlns:a16="http://schemas.microsoft.com/office/drawing/2014/main" id="{DE721001-0E5D-4A90-BE05-25D369DDF0B6}"/>
            </a:ext>
          </a:extLst>
        </xdr:cNvPr>
        <xdr:cNvSpPr txBox="1"/>
      </xdr:nvSpPr>
      <xdr:spPr>
        <a:xfrm>
          <a:off x="2641111" y="16902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143117</xdr:rowOff>
    </xdr:from>
    <xdr:to>
      <xdr:col>10</xdr:col>
      <xdr:colOff>165100</xdr:colOff>
      <xdr:row>98</xdr:row>
      <xdr:rowOff>73267</xdr:rowOff>
    </xdr:to>
    <xdr:sp macro="" textlink="">
      <xdr:nvSpPr>
        <xdr:cNvPr id="258" name="楕円 257">
          <a:extLst>
            <a:ext uri="{FF2B5EF4-FFF2-40B4-BE49-F238E27FC236}">
              <a16:creationId xmlns:a16="http://schemas.microsoft.com/office/drawing/2014/main" id="{8A705F80-B209-4FDF-B6B7-C5218C26800D}"/>
            </a:ext>
          </a:extLst>
        </xdr:cNvPr>
        <xdr:cNvSpPr/>
      </xdr:nvSpPr>
      <xdr:spPr>
        <a:xfrm>
          <a:off x="1968500" y="1677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64394</xdr:rowOff>
    </xdr:from>
    <xdr:ext cx="534377" cy="259045"/>
    <xdr:sp macro="" textlink="">
      <xdr:nvSpPr>
        <xdr:cNvPr id="259" name="テキスト ボックス 258">
          <a:extLst>
            <a:ext uri="{FF2B5EF4-FFF2-40B4-BE49-F238E27FC236}">
              <a16:creationId xmlns:a16="http://schemas.microsoft.com/office/drawing/2014/main" id="{70ED928D-232B-4FC4-8962-2A130A72A424}"/>
            </a:ext>
          </a:extLst>
        </xdr:cNvPr>
        <xdr:cNvSpPr txBox="1"/>
      </xdr:nvSpPr>
      <xdr:spPr>
        <a:xfrm>
          <a:off x="1752111" y="16866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153555</xdr:rowOff>
    </xdr:from>
    <xdr:to>
      <xdr:col>6</xdr:col>
      <xdr:colOff>38100</xdr:colOff>
      <xdr:row>98</xdr:row>
      <xdr:rowOff>83705</xdr:rowOff>
    </xdr:to>
    <xdr:sp macro="" textlink="">
      <xdr:nvSpPr>
        <xdr:cNvPr id="260" name="楕円 259">
          <a:extLst>
            <a:ext uri="{FF2B5EF4-FFF2-40B4-BE49-F238E27FC236}">
              <a16:creationId xmlns:a16="http://schemas.microsoft.com/office/drawing/2014/main" id="{A0750A1B-E5FF-4383-9744-FB74B13D3253}"/>
            </a:ext>
          </a:extLst>
        </xdr:cNvPr>
        <xdr:cNvSpPr/>
      </xdr:nvSpPr>
      <xdr:spPr>
        <a:xfrm>
          <a:off x="1079500" y="16784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74832</xdr:rowOff>
    </xdr:from>
    <xdr:ext cx="534377" cy="259045"/>
    <xdr:sp macro="" textlink="">
      <xdr:nvSpPr>
        <xdr:cNvPr id="261" name="テキスト ボックス 260">
          <a:extLst>
            <a:ext uri="{FF2B5EF4-FFF2-40B4-BE49-F238E27FC236}">
              <a16:creationId xmlns:a16="http://schemas.microsoft.com/office/drawing/2014/main" id="{7DC43398-0421-4465-BAE0-99164B2474D3}"/>
            </a:ext>
          </a:extLst>
        </xdr:cNvPr>
        <xdr:cNvSpPr txBox="1"/>
      </xdr:nvSpPr>
      <xdr:spPr>
        <a:xfrm>
          <a:off x="863111" y="16876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D4DBCC98-24D2-43D9-9058-031FA1FD6667}"/>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EEC685A1-A2A6-49AB-94C4-FB2974943951}"/>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A5BCBEAC-F3BC-41D6-8754-A23B5B2F24C8}"/>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F368E5A1-4D3F-4249-81D7-56D7DCDB5A86}"/>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D3829A66-2425-4C46-A9B2-4CBBEA586E42}"/>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6A6AE70F-BCDC-4F7A-912E-69282080AB65}"/>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2D39E97C-10C9-4985-B745-938E9BA6CD54}"/>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904CCEFD-BF1B-46C1-9118-2B85C693F18C}"/>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28F9727D-322C-4F1A-9EC9-25C5555F70E2}"/>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AE741F3F-730C-494C-884B-7711C8B15552}"/>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821330FF-F117-4A4B-B14B-D76D46FA430A}"/>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4E8E4515-1517-41CD-A6C5-7B05FCAC0BAD}"/>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FA3D816E-C73E-444C-8D0C-89C1014F6288}"/>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a:extLst>
            <a:ext uri="{FF2B5EF4-FFF2-40B4-BE49-F238E27FC236}">
              <a16:creationId xmlns:a16="http://schemas.microsoft.com/office/drawing/2014/main" id="{E6F19428-5E1E-4C87-9780-95A4E8E595E9}"/>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FC0D6AB6-34B6-4D01-A25C-AFB14D3DBCA9}"/>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a:extLst>
            <a:ext uri="{FF2B5EF4-FFF2-40B4-BE49-F238E27FC236}">
              <a16:creationId xmlns:a16="http://schemas.microsoft.com/office/drawing/2014/main" id="{9594D2A3-C0F8-4C09-88CE-E4DB2F24C8DB}"/>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A82780A-2430-4FBD-9D17-EB23C8CA74E6}"/>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a16="http://schemas.microsoft.com/office/drawing/2014/main" id="{2EA3C1AC-9894-4622-B1A0-6E508C89188F}"/>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6583D75C-6A03-45AD-93F7-ABA7302FFFD2}"/>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6B41D9DD-25D8-4BA8-83E4-DC0E28E2C3A8}"/>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DFF87B4D-39ED-41D0-B21F-7465689E5C7D}"/>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756BE0D0-E5C2-4D1D-8CDA-E7F3A1A844A8}"/>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B24963E3-D7F5-4398-AB6B-A0DFCE009DF3}"/>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42732</xdr:rowOff>
    </xdr:from>
    <xdr:to>
      <xdr:col>54</xdr:col>
      <xdr:colOff>189865</xdr:colOff>
      <xdr:row>36</xdr:row>
      <xdr:rowOff>45803</xdr:rowOff>
    </xdr:to>
    <xdr:cxnSp macro="">
      <xdr:nvCxnSpPr>
        <xdr:cNvPr id="285" name="直線コネクタ 284">
          <a:extLst>
            <a:ext uri="{FF2B5EF4-FFF2-40B4-BE49-F238E27FC236}">
              <a16:creationId xmlns:a16="http://schemas.microsoft.com/office/drawing/2014/main" id="{C353A2A3-F5ED-4661-9222-572F96C8BBDE}"/>
            </a:ext>
          </a:extLst>
        </xdr:cNvPr>
        <xdr:cNvCxnSpPr/>
      </xdr:nvCxnSpPr>
      <xdr:spPr>
        <a:xfrm flipV="1">
          <a:off x="10475595" y="5186232"/>
          <a:ext cx="1270" cy="1031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49630</xdr:rowOff>
    </xdr:from>
    <xdr:ext cx="599010" cy="259045"/>
    <xdr:sp macro="" textlink="">
      <xdr:nvSpPr>
        <xdr:cNvPr id="286" name="補助費等最小値テキスト">
          <a:extLst>
            <a:ext uri="{FF2B5EF4-FFF2-40B4-BE49-F238E27FC236}">
              <a16:creationId xmlns:a16="http://schemas.microsoft.com/office/drawing/2014/main" id="{7C754E31-F456-4A96-8173-ED7291F82E9A}"/>
            </a:ext>
          </a:extLst>
        </xdr:cNvPr>
        <xdr:cNvSpPr txBox="1"/>
      </xdr:nvSpPr>
      <xdr:spPr>
        <a:xfrm>
          <a:off x="10528300" y="6221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36</xdr:row>
      <xdr:rowOff>45803</xdr:rowOff>
    </xdr:from>
    <xdr:to>
      <xdr:col>55</xdr:col>
      <xdr:colOff>88900</xdr:colOff>
      <xdr:row>36</xdr:row>
      <xdr:rowOff>45803</xdr:rowOff>
    </xdr:to>
    <xdr:cxnSp macro="">
      <xdr:nvCxnSpPr>
        <xdr:cNvPr id="287" name="直線コネクタ 286">
          <a:extLst>
            <a:ext uri="{FF2B5EF4-FFF2-40B4-BE49-F238E27FC236}">
              <a16:creationId xmlns:a16="http://schemas.microsoft.com/office/drawing/2014/main" id="{147BF5E8-A53D-4F99-A4CB-F8D6CEEDD54F}"/>
            </a:ext>
          </a:extLst>
        </xdr:cNvPr>
        <xdr:cNvCxnSpPr/>
      </xdr:nvCxnSpPr>
      <xdr:spPr>
        <a:xfrm>
          <a:off x="10388600" y="6218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160859</xdr:rowOff>
    </xdr:from>
    <xdr:ext cx="599010" cy="259045"/>
    <xdr:sp macro="" textlink="">
      <xdr:nvSpPr>
        <xdr:cNvPr id="288" name="補助費等最大値テキスト">
          <a:extLst>
            <a:ext uri="{FF2B5EF4-FFF2-40B4-BE49-F238E27FC236}">
              <a16:creationId xmlns:a16="http://schemas.microsoft.com/office/drawing/2014/main" id="{DA7A5053-6532-4F48-8BC9-E71DBB83915B}"/>
            </a:ext>
          </a:extLst>
        </xdr:cNvPr>
        <xdr:cNvSpPr txBox="1"/>
      </xdr:nvSpPr>
      <xdr:spPr>
        <a:xfrm>
          <a:off x="10528300" y="4961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42732</xdr:rowOff>
    </xdr:from>
    <xdr:to>
      <xdr:col>55</xdr:col>
      <xdr:colOff>88900</xdr:colOff>
      <xdr:row>30</xdr:row>
      <xdr:rowOff>42732</xdr:rowOff>
    </xdr:to>
    <xdr:cxnSp macro="">
      <xdr:nvCxnSpPr>
        <xdr:cNvPr id="289" name="直線コネクタ 288">
          <a:extLst>
            <a:ext uri="{FF2B5EF4-FFF2-40B4-BE49-F238E27FC236}">
              <a16:creationId xmlns:a16="http://schemas.microsoft.com/office/drawing/2014/main" id="{70A2D862-C8AA-4B62-88AC-BF9EC0C5A7FB}"/>
            </a:ext>
          </a:extLst>
        </xdr:cNvPr>
        <xdr:cNvCxnSpPr/>
      </xdr:nvCxnSpPr>
      <xdr:spPr>
        <a:xfrm>
          <a:off x="10388600" y="5186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34879</xdr:rowOff>
    </xdr:from>
    <xdr:to>
      <xdr:col>55</xdr:col>
      <xdr:colOff>0</xdr:colOff>
      <xdr:row>37</xdr:row>
      <xdr:rowOff>89888</xdr:rowOff>
    </xdr:to>
    <xdr:cxnSp macro="">
      <xdr:nvCxnSpPr>
        <xdr:cNvPr id="290" name="直線コネクタ 289">
          <a:extLst>
            <a:ext uri="{FF2B5EF4-FFF2-40B4-BE49-F238E27FC236}">
              <a16:creationId xmlns:a16="http://schemas.microsoft.com/office/drawing/2014/main" id="{99E063B1-42FB-4E9D-9CFC-E417B9BB028E}"/>
            </a:ext>
          </a:extLst>
        </xdr:cNvPr>
        <xdr:cNvCxnSpPr/>
      </xdr:nvCxnSpPr>
      <xdr:spPr>
        <a:xfrm flipV="1">
          <a:off x="9639300" y="6035629"/>
          <a:ext cx="838200" cy="397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151934</xdr:rowOff>
    </xdr:from>
    <xdr:ext cx="599010" cy="259045"/>
    <xdr:sp macro="" textlink="">
      <xdr:nvSpPr>
        <xdr:cNvPr id="291" name="補助費等平均値テキスト">
          <a:extLst>
            <a:ext uri="{FF2B5EF4-FFF2-40B4-BE49-F238E27FC236}">
              <a16:creationId xmlns:a16="http://schemas.microsoft.com/office/drawing/2014/main" id="{3AA5962A-C65C-428C-87EF-3EB5DD245960}"/>
            </a:ext>
          </a:extLst>
        </xdr:cNvPr>
        <xdr:cNvSpPr txBox="1"/>
      </xdr:nvSpPr>
      <xdr:spPr>
        <a:xfrm>
          <a:off x="10528300" y="56383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129057</xdr:rowOff>
    </xdr:from>
    <xdr:to>
      <xdr:col>55</xdr:col>
      <xdr:colOff>50800</xdr:colOff>
      <xdr:row>34</xdr:row>
      <xdr:rowOff>59207</xdr:rowOff>
    </xdr:to>
    <xdr:sp macro="" textlink="">
      <xdr:nvSpPr>
        <xdr:cNvPr id="292" name="フローチャート: 判断 291">
          <a:extLst>
            <a:ext uri="{FF2B5EF4-FFF2-40B4-BE49-F238E27FC236}">
              <a16:creationId xmlns:a16="http://schemas.microsoft.com/office/drawing/2014/main" id="{A766C1DB-DF68-4FA4-841D-757DFDD36DF8}"/>
            </a:ext>
          </a:extLst>
        </xdr:cNvPr>
        <xdr:cNvSpPr/>
      </xdr:nvSpPr>
      <xdr:spPr>
        <a:xfrm>
          <a:off x="10426700" y="5786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89888</xdr:rowOff>
    </xdr:from>
    <xdr:to>
      <xdr:col>50</xdr:col>
      <xdr:colOff>114300</xdr:colOff>
      <xdr:row>37</xdr:row>
      <xdr:rowOff>110005</xdr:rowOff>
    </xdr:to>
    <xdr:cxnSp macro="">
      <xdr:nvCxnSpPr>
        <xdr:cNvPr id="293" name="直線コネクタ 292">
          <a:extLst>
            <a:ext uri="{FF2B5EF4-FFF2-40B4-BE49-F238E27FC236}">
              <a16:creationId xmlns:a16="http://schemas.microsoft.com/office/drawing/2014/main" id="{AB2B3F07-4F46-4BA4-93B3-FC51BC88E4DD}"/>
            </a:ext>
          </a:extLst>
        </xdr:cNvPr>
        <xdr:cNvCxnSpPr/>
      </xdr:nvCxnSpPr>
      <xdr:spPr>
        <a:xfrm flipV="1">
          <a:off x="8750300" y="6433538"/>
          <a:ext cx="889000" cy="20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72262</xdr:rowOff>
    </xdr:from>
    <xdr:to>
      <xdr:col>50</xdr:col>
      <xdr:colOff>165100</xdr:colOff>
      <xdr:row>37</xdr:row>
      <xdr:rowOff>2412</xdr:rowOff>
    </xdr:to>
    <xdr:sp macro="" textlink="">
      <xdr:nvSpPr>
        <xdr:cNvPr id="294" name="フローチャート: 判断 293">
          <a:extLst>
            <a:ext uri="{FF2B5EF4-FFF2-40B4-BE49-F238E27FC236}">
              <a16:creationId xmlns:a16="http://schemas.microsoft.com/office/drawing/2014/main" id="{02C61C09-E807-4BD1-8631-3EC52167A55C}"/>
            </a:ext>
          </a:extLst>
        </xdr:cNvPr>
        <xdr:cNvSpPr/>
      </xdr:nvSpPr>
      <xdr:spPr>
        <a:xfrm>
          <a:off x="9588500" y="6244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18939</xdr:rowOff>
    </xdr:from>
    <xdr:ext cx="599010" cy="259045"/>
    <xdr:sp macro="" textlink="">
      <xdr:nvSpPr>
        <xdr:cNvPr id="295" name="テキスト ボックス 294">
          <a:extLst>
            <a:ext uri="{FF2B5EF4-FFF2-40B4-BE49-F238E27FC236}">
              <a16:creationId xmlns:a16="http://schemas.microsoft.com/office/drawing/2014/main" id="{0D2E1FF5-D6EA-44A6-9497-B0988F5BC695}"/>
            </a:ext>
          </a:extLst>
        </xdr:cNvPr>
        <xdr:cNvSpPr txBox="1"/>
      </xdr:nvSpPr>
      <xdr:spPr>
        <a:xfrm>
          <a:off x="9339795" y="6019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98419</xdr:rowOff>
    </xdr:from>
    <xdr:to>
      <xdr:col>45</xdr:col>
      <xdr:colOff>177800</xdr:colOff>
      <xdr:row>37</xdr:row>
      <xdr:rowOff>110005</xdr:rowOff>
    </xdr:to>
    <xdr:cxnSp macro="">
      <xdr:nvCxnSpPr>
        <xdr:cNvPr id="296" name="直線コネクタ 295">
          <a:extLst>
            <a:ext uri="{FF2B5EF4-FFF2-40B4-BE49-F238E27FC236}">
              <a16:creationId xmlns:a16="http://schemas.microsoft.com/office/drawing/2014/main" id="{2F895622-ADA6-4F70-8827-4623DECA6DF3}"/>
            </a:ext>
          </a:extLst>
        </xdr:cNvPr>
        <xdr:cNvCxnSpPr/>
      </xdr:nvCxnSpPr>
      <xdr:spPr>
        <a:xfrm>
          <a:off x="7861300" y="6442069"/>
          <a:ext cx="889000" cy="11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74914</xdr:rowOff>
    </xdr:from>
    <xdr:to>
      <xdr:col>46</xdr:col>
      <xdr:colOff>38100</xdr:colOff>
      <xdr:row>37</xdr:row>
      <xdr:rowOff>5064</xdr:rowOff>
    </xdr:to>
    <xdr:sp macro="" textlink="">
      <xdr:nvSpPr>
        <xdr:cNvPr id="297" name="フローチャート: 判断 296">
          <a:extLst>
            <a:ext uri="{FF2B5EF4-FFF2-40B4-BE49-F238E27FC236}">
              <a16:creationId xmlns:a16="http://schemas.microsoft.com/office/drawing/2014/main" id="{08079CC3-2DC0-4CFA-8791-9F10D427CE78}"/>
            </a:ext>
          </a:extLst>
        </xdr:cNvPr>
        <xdr:cNvSpPr/>
      </xdr:nvSpPr>
      <xdr:spPr>
        <a:xfrm>
          <a:off x="8699500" y="6247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21591</xdr:rowOff>
    </xdr:from>
    <xdr:ext cx="599010" cy="259045"/>
    <xdr:sp macro="" textlink="">
      <xdr:nvSpPr>
        <xdr:cNvPr id="298" name="テキスト ボックス 297">
          <a:extLst>
            <a:ext uri="{FF2B5EF4-FFF2-40B4-BE49-F238E27FC236}">
              <a16:creationId xmlns:a16="http://schemas.microsoft.com/office/drawing/2014/main" id="{597548F1-84E7-4DBA-8AA0-D39C2B214651}"/>
            </a:ext>
          </a:extLst>
        </xdr:cNvPr>
        <xdr:cNvSpPr txBox="1"/>
      </xdr:nvSpPr>
      <xdr:spPr>
        <a:xfrm>
          <a:off x="8450795" y="6022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98419</xdr:rowOff>
    </xdr:from>
    <xdr:to>
      <xdr:col>41</xdr:col>
      <xdr:colOff>50800</xdr:colOff>
      <xdr:row>37</xdr:row>
      <xdr:rowOff>124864</xdr:rowOff>
    </xdr:to>
    <xdr:cxnSp macro="">
      <xdr:nvCxnSpPr>
        <xdr:cNvPr id="299" name="直線コネクタ 298">
          <a:extLst>
            <a:ext uri="{FF2B5EF4-FFF2-40B4-BE49-F238E27FC236}">
              <a16:creationId xmlns:a16="http://schemas.microsoft.com/office/drawing/2014/main" id="{20EF67DF-E419-4AC0-9A4B-539156B7DEF7}"/>
            </a:ext>
          </a:extLst>
        </xdr:cNvPr>
        <xdr:cNvCxnSpPr/>
      </xdr:nvCxnSpPr>
      <xdr:spPr>
        <a:xfrm flipV="1">
          <a:off x="6972300" y="6442069"/>
          <a:ext cx="889000" cy="26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65057</xdr:rowOff>
    </xdr:from>
    <xdr:to>
      <xdr:col>41</xdr:col>
      <xdr:colOff>101600</xdr:colOff>
      <xdr:row>36</xdr:row>
      <xdr:rowOff>166657</xdr:rowOff>
    </xdr:to>
    <xdr:sp macro="" textlink="">
      <xdr:nvSpPr>
        <xdr:cNvPr id="300" name="フローチャート: 判断 299">
          <a:extLst>
            <a:ext uri="{FF2B5EF4-FFF2-40B4-BE49-F238E27FC236}">
              <a16:creationId xmlns:a16="http://schemas.microsoft.com/office/drawing/2014/main" id="{DC631D56-CFF9-402A-AF44-475810A361C0}"/>
            </a:ext>
          </a:extLst>
        </xdr:cNvPr>
        <xdr:cNvSpPr/>
      </xdr:nvSpPr>
      <xdr:spPr>
        <a:xfrm>
          <a:off x="7810500" y="623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11734</xdr:rowOff>
    </xdr:from>
    <xdr:ext cx="599010" cy="259045"/>
    <xdr:sp macro="" textlink="">
      <xdr:nvSpPr>
        <xdr:cNvPr id="301" name="テキスト ボックス 300">
          <a:extLst>
            <a:ext uri="{FF2B5EF4-FFF2-40B4-BE49-F238E27FC236}">
              <a16:creationId xmlns:a16="http://schemas.microsoft.com/office/drawing/2014/main" id="{BE1CF81C-5D90-439D-959A-4CEA10EFE63C}"/>
            </a:ext>
          </a:extLst>
        </xdr:cNvPr>
        <xdr:cNvSpPr txBox="1"/>
      </xdr:nvSpPr>
      <xdr:spPr>
        <a:xfrm>
          <a:off x="7561795" y="6012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88500</xdr:rowOff>
    </xdr:from>
    <xdr:to>
      <xdr:col>36</xdr:col>
      <xdr:colOff>165100</xdr:colOff>
      <xdr:row>37</xdr:row>
      <xdr:rowOff>18650</xdr:rowOff>
    </xdr:to>
    <xdr:sp macro="" textlink="">
      <xdr:nvSpPr>
        <xdr:cNvPr id="302" name="フローチャート: 判断 301">
          <a:extLst>
            <a:ext uri="{FF2B5EF4-FFF2-40B4-BE49-F238E27FC236}">
              <a16:creationId xmlns:a16="http://schemas.microsoft.com/office/drawing/2014/main" id="{0AC0A140-C270-43A3-944F-DBFF99C3ACEC}"/>
            </a:ext>
          </a:extLst>
        </xdr:cNvPr>
        <xdr:cNvSpPr/>
      </xdr:nvSpPr>
      <xdr:spPr>
        <a:xfrm>
          <a:off x="6921500" y="626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35177</xdr:rowOff>
    </xdr:from>
    <xdr:ext cx="599010" cy="259045"/>
    <xdr:sp macro="" textlink="">
      <xdr:nvSpPr>
        <xdr:cNvPr id="303" name="テキスト ボックス 302">
          <a:extLst>
            <a:ext uri="{FF2B5EF4-FFF2-40B4-BE49-F238E27FC236}">
              <a16:creationId xmlns:a16="http://schemas.microsoft.com/office/drawing/2014/main" id="{8FFFA06D-8D35-48FC-B4C1-7E52F3790B4F}"/>
            </a:ext>
          </a:extLst>
        </xdr:cNvPr>
        <xdr:cNvSpPr txBox="1"/>
      </xdr:nvSpPr>
      <xdr:spPr>
        <a:xfrm>
          <a:off x="6672795" y="6035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48A0A6CD-ACFC-4B91-B44C-478DB0DBDD0D}"/>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63DE2249-460C-42CC-80FC-2AEAEA850A05}"/>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41AF8E5F-DC67-4D79-BD0C-F78A8BC86A2A}"/>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34646D77-D69C-48FF-8494-083E1E4F47D2}"/>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4DE42DB1-5C7F-4048-8EBD-DBD027D04191}"/>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155529</xdr:rowOff>
    </xdr:from>
    <xdr:to>
      <xdr:col>55</xdr:col>
      <xdr:colOff>50800</xdr:colOff>
      <xdr:row>35</xdr:row>
      <xdr:rowOff>85679</xdr:rowOff>
    </xdr:to>
    <xdr:sp macro="" textlink="">
      <xdr:nvSpPr>
        <xdr:cNvPr id="309" name="楕円 308">
          <a:extLst>
            <a:ext uri="{FF2B5EF4-FFF2-40B4-BE49-F238E27FC236}">
              <a16:creationId xmlns:a16="http://schemas.microsoft.com/office/drawing/2014/main" id="{83F89734-8395-43F0-80B9-3BB83C102636}"/>
            </a:ext>
          </a:extLst>
        </xdr:cNvPr>
        <xdr:cNvSpPr/>
      </xdr:nvSpPr>
      <xdr:spPr>
        <a:xfrm>
          <a:off x="10426700" y="5984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133956</xdr:rowOff>
    </xdr:from>
    <xdr:ext cx="599010" cy="259045"/>
    <xdr:sp macro="" textlink="">
      <xdr:nvSpPr>
        <xdr:cNvPr id="310" name="補助費等該当値テキスト">
          <a:extLst>
            <a:ext uri="{FF2B5EF4-FFF2-40B4-BE49-F238E27FC236}">
              <a16:creationId xmlns:a16="http://schemas.microsoft.com/office/drawing/2014/main" id="{105192F9-EBE8-4531-9958-FC5D9D0EE816}"/>
            </a:ext>
          </a:extLst>
        </xdr:cNvPr>
        <xdr:cNvSpPr txBox="1"/>
      </xdr:nvSpPr>
      <xdr:spPr>
        <a:xfrm>
          <a:off x="10528300" y="5963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39088</xdr:rowOff>
    </xdr:from>
    <xdr:to>
      <xdr:col>50</xdr:col>
      <xdr:colOff>165100</xdr:colOff>
      <xdr:row>37</xdr:row>
      <xdr:rowOff>140688</xdr:rowOff>
    </xdr:to>
    <xdr:sp macro="" textlink="">
      <xdr:nvSpPr>
        <xdr:cNvPr id="311" name="楕円 310">
          <a:extLst>
            <a:ext uri="{FF2B5EF4-FFF2-40B4-BE49-F238E27FC236}">
              <a16:creationId xmlns:a16="http://schemas.microsoft.com/office/drawing/2014/main" id="{0344C208-604B-4D6E-8A9A-B1D81CA6DB93}"/>
            </a:ext>
          </a:extLst>
        </xdr:cNvPr>
        <xdr:cNvSpPr/>
      </xdr:nvSpPr>
      <xdr:spPr>
        <a:xfrm>
          <a:off x="9588500" y="6382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131815</xdr:rowOff>
    </xdr:from>
    <xdr:ext cx="534377" cy="259045"/>
    <xdr:sp macro="" textlink="">
      <xdr:nvSpPr>
        <xdr:cNvPr id="312" name="テキスト ボックス 311">
          <a:extLst>
            <a:ext uri="{FF2B5EF4-FFF2-40B4-BE49-F238E27FC236}">
              <a16:creationId xmlns:a16="http://schemas.microsoft.com/office/drawing/2014/main" id="{BF4CE466-D7BD-40C7-B73A-FA3E68AF87E6}"/>
            </a:ext>
          </a:extLst>
        </xdr:cNvPr>
        <xdr:cNvSpPr txBox="1"/>
      </xdr:nvSpPr>
      <xdr:spPr>
        <a:xfrm>
          <a:off x="9372111" y="6475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59205</xdr:rowOff>
    </xdr:from>
    <xdr:to>
      <xdr:col>46</xdr:col>
      <xdr:colOff>38100</xdr:colOff>
      <xdr:row>37</xdr:row>
      <xdr:rowOff>160805</xdr:rowOff>
    </xdr:to>
    <xdr:sp macro="" textlink="">
      <xdr:nvSpPr>
        <xdr:cNvPr id="313" name="楕円 312">
          <a:extLst>
            <a:ext uri="{FF2B5EF4-FFF2-40B4-BE49-F238E27FC236}">
              <a16:creationId xmlns:a16="http://schemas.microsoft.com/office/drawing/2014/main" id="{E0685439-F5D6-4406-99FC-650E4CAB89A1}"/>
            </a:ext>
          </a:extLst>
        </xdr:cNvPr>
        <xdr:cNvSpPr/>
      </xdr:nvSpPr>
      <xdr:spPr>
        <a:xfrm>
          <a:off x="8699500" y="640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151932</xdr:rowOff>
    </xdr:from>
    <xdr:ext cx="534377" cy="259045"/>
    <xdr:sp macro="" textlink="">
      <xdr:nvSpPr>
        <xdr:cNvPr id="314" name="テキスト ボックス 313">
          <a:extLst>
            <a:ext uri="{FF2B5EF4-FFF2-40B4-BE49-F238E27FC236}">
              <a16:creationId xmlns:a16="http://schemas.microsoft.com/office/drawing/2014/main" id="{28A273D2-63A3-43E2-B561-7D0CA3ED940D}"/>
            </a:ext>
          </a:extLst>
        </xdr:cNvPr>
        <xdr:cNvSpPr txBox="1"/>
      </xdr:nvSpPr>
      <xdr:spPr>
        <a:xfrm>
          <a:off x="8483111" y="6495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47619</xdr:rowOff>
    </xdr:from>
    <xdr:to>
      <xdr:col>41</xdr:col>
      <xdr:colOff>101600</xdr:colOff>
      <xdr:row>37</xdr:row>
      <xdr:rowOff>149219</xdr:rowOff>
    </xdr:to>
    <xdr:sp macro="" textlink="">
      <xdr:nvSpPr>
        <xdr:cNvPr id="315" name="楕円 314">
          <a:extLst>
            <a:ext uri="{FF2B5EF4-FFF2-40B4-BE49-F238E27FC236}">
              <a16:creationId xmlns:a16="http://schemas.microsoft.com/office/drawing/2014/main" id="{2A405707-FCB0-4664-A2FE-9553EFC65D88}"/>
            </a:ext>
          </a:extLst>
        </xdr:cNvPr>
        <xdr:cNvSpPr/>
      </xdr:nvSpPr>
      <xdr:spPr>
        <a:xfrm>
          <a:off x="7810500" y="6391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140346</xdr:rowOff>
    </xdr:from>
    <xdr:ext cx="534377" cy="259045"/>
    <xdr:sp macro="" textlink="">
      <xdr:nvSpPr>
        <xdr:cNvPr id="316" name="テキスト ボックス 315">
          <a:extLst>
            <a:ext uri="{FF2B5EF4-FFF2-40B4-BE49-F238E27FC236}">
              <a16:creationId xmlns:a16="http://schemas.microsoft.com/office/drawing/2014/main" id="{276C9718-5FF7-4480-82F2-3CBFB6343073}"/>
            </a:ext>
          </a:extLst>
        </xdr:cNvPr>
        <xdr:cNvSpPr txBox="1"/>
      </xdr:nvSpPr>
      <xdr:spPr>
        <a:xfrm>
          <a:off x="7594111" y="6483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74064</xdr:rowOff>
    </xdr:from>
    <xdr:to>
      <xdr:col>36</xdr:col>
      <xdr:colOff>165100</xdr:colOff>
      <xdr:row>38</xdr:row>
      <xdr:rowOff>4214</xdr:rowOff>
    </xdr:to>
    <xdr:sp macro="" textlink="">
      <xdr:nvSpPr>
        <xdr:cNvPr id="317" name="楕円 316">
          <a:extLst>
            <a:ext uri="{FF2B5EF4-FFF2-40B4-BE49-F238E27FC236}">
              <a16:creationId xmlns:a16="http://schemas.microsoft.com/office/drawing/2014/main" id="{01E37BB9-997E-47BF-934F-26F59FA5DF3B}"/>
            </a:ext>
          </a:extLst>
        </xdr:cNvPr>
        <xdr:cNvSpPr/>
      </xdr:nvSpPr>
      <xdr:spPr>
        <a:xfrm>
          <a:off x="6921500" y="6417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166791</xdr:rowOff>
    </xdr:from>
    <xdr:ext cx="534377" cy="259045"/>
    <xdr:sp macro="" textlink="">
      <xdr:nvSpPr>
        <xdr:cNvPr id="318" name="テキスト ボックス 317">
          <a:extLst>
            <a:ext uri="{FF2B5EF4-FFF2-40B4-BE49-F238E27FC236}">
              <a16:creationId xmlns:a16="http://schemas.microsoft.com/office/drawing/2014/main" id="{70545E9F-FE9F-4454-A2F7-4803538D55EE}"/>
            </a:ext>
          </a:extLst>
        </xdr:cNvPr>
        <xdr:cNvSpPr txBox="1"/>
      </xdr:nvSpPr>
      <xdr:spPr>
        <a:xfrm>
          <a:off x="6705111" y="6510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E21D246B-434D-41B0-9A06-ED04A97C132B}"/>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9393794-7878-4632-9A47-F0C5B6B6C224}"/>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A8FB81BF-05FC-49E5-B2B5-8537E8024974}"/>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752CF935-0AD0-4E0F-842D-5B1D79523C61}"/>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F25B634E-E105-4127-9B3B-CC2686162359}"/>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CBE84D11-D33D-45CD-879F-2CBF955E7326}"/>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C4EA1DAB-7AD0-4C9D-8B6D-CCF97017E259}"/>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6B1E73C7-16E6-4C6B-9CD8-907FFD73A7D2}"/>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C867114D-420E-43C6-A0FC-F2E7D2B63495}"/>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ECE63357-131B-49EF-A739-A53DFF18FF45}"/>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a:extLst>
            <a:ext uri="{FF2B5EF4-FFF2-40B4-BE49-F238E27FC236}">
              <a16:creationId xmlns:a16="http://schemas.microsoft.com/office/drawing/2014/main" id="{9D4C5261-4E91-401B-8941-D26FD7610A52}"/>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a:extLst>
            <a:ext uri="{FF2B5EF4-FFF2-40B4-BE49-F238E27FC236}">
              <a16:creationId xmlns:a16="http://schemas.microsoft.com/office/drawing/2014/main" id="{E031F3F3-D753-40CF-882B-3925578CA2B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a:extLst>
            <a:ext uri="{FF2B5EF4-FFF2-40B4-BE49-F238E27FC236}">
              <a16:creationId xmlns:a16="http://schemas.microsoft.com/office/drawing/2014/main" id="{4B4FE2B2-1F73-404B-83EB-282B3C344193}"/>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2" name="テキスト ボックス 331">
          <a:extLst>
            <a:ext uri="{FF2B5EF4-FFF2-40B4-BE49-F238E27FC236}">
              <a16:creationId xmlns:a16="http://schemas.microsoft.com/office/drawing/2014/main" id="{E8A567FD-BFF3-401E-87E1-00D1E2DB8EDF}"/>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a:extLst>
            <a:ext uri="{FF2B5EF4-FFF2-40B4-BE49-F238E27FC236}">
              <a16:creationId xmlns:a16="http://schemas.microsoft.com/office/drawing/2014/main" id="{694A3083-AB65-4F09-A904-7C38BFC1EBAA}"/>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4" name="テキスト ボックス 333">
          <a:extLst>
            <a:ext uri="{FF2B5EF4-FFF2-40B4-BE49-F238E27FC236}">
              <a16:creationId xmlns:a16="http://schemas.microsoft.com/office/drawing/2014/main" id="{AE589811-393A-488A-BB24-CF1EB56FE997}"/>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a:extLst>
            <a:ext uri="{FF2B5EF4-FFF2-40B4-BE49-F238E27FC236}">
              <a16:creationId xmlns:a16="http://schemas.microsoft.com/office/drawing/2014/main" id="{B8643B1C-6EAE-4345-AF91-4990C7472D7C}"/>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6" name="テキスト ボックス 335">
          <a:extLst>
            <a:ext uri="{FF2B5EF4-FFF2-40B4-BE49-F238E27FC236}">
              <a16:creationId xmlns:a16="http://schemas.microsoft.com/office/drawing/2014/main" id="{3FFE2B25-9EFD-4226-8160-11558A93D88D}"/>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a:extLst>
            <a:ext uri="{FF2B5EF4-FFF2-40B4-BE49-F238E27FC236}">
              <a16:creationId xmlns:a16="http://schemas.microsoft.com/office/drawing/2014/main" id="{8516A2AF-4EC8-469D-9777-BFF91AD02248}"/>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8" name="テキスト ボックス 337">
          <a:extLst>
            <a:ext uri="{FF2B5EF4-FFF2-40B4-BE49-F238E27FC236}">
              <a16:creationId xmlns:a16="http://schemas.microsoft.com/office/drawing/2014/main" id="{6B40F1B0-198B-479C-9586-B1F19C240632}"/>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a:extLst>
            <a:ext uri="{FF2B5EF4-FFF2-40B4-BE49-F238E27FC236}">
              <a16:creationId xmlns:a16="http://schemas.microsoft.com/office/drawing/2014/main" id="{B412D344-1B90-413F-AC5A-3A3CFCC69BA4}"/>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0" name="テキスト ボックス 339">
          <a:extLst>
            <a:ext uri="{FF2B5EF4-FFF2-40B4-BE49-F238E27FC236}">
              <a16:creationId xmlns:a16="http://schemas.microsoft.com/office/drawing/2014/main" id="{0CBE049D-CD58-41E2-B6C3-2494CB903E58}"/>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930A64BB-630E-4293-9F48-E85AA9212B41}"/>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2" name="テキスト ボックス 341">
          <a:extLst>
            <a:ext uri="{FF2B5EF4-FFF2-40B4-BE49-F238E27FC236}">
              <a16:creationId xmlns:a16="http://schemas.microsoft.com/office/drawing/2014/main" id="{06F5309B-1B11-4C30-9742-8AD722A18AFF}"/>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7C945249-4BC0-4B62-8543-5971AF4263D3}"/>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96359</xdr:rowOff>
    </xdr:from>
    <xdr:to>
      <xdr:col>54</xdr:col>
      <xdr:colOff>189865</xdr:colOff>
      <xdr:row>59</xdr:row>
      <xdr:rowOff>50897</xdr:rowOff>
    </xdr:to>
    <xdr:cxnSp macro="">
      <xdr:nvCxnSpPr>
        <xdr:cNvPr id="344" name="直線コネクタ 343">
          <a:extLst>
            <a:ext uri="{FF2B5EF4-FFF2-40B4-BE49-F238E27FC236}">
              <a16:creationId xmlns:a16="http://schemas.microsoft.com/office/drawing/2014/main" id="{7674108C-EEB8-4C5E-A439-979E95D656E5}"/>
            </a:ext>
          </a:extLst>
        </xdr:cNvPr>
        <xdr:cNvCxnSpPr/>
      </xdr:nvCxnSpPr>
      <xdr:spPr>
        <a:xfrm flipV="1">
          <a:off x="10475595" y="8668859"/>
          <a:ext cx="1270" cy="1497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54724</xdr:rowOff>
    </xdr:from>
    <xdr:ext cx="534377" cy="259045"/>
    <xdr:sp macro="" textlink="">
      <xdr:nvSpPr>
        <xdr:cNvPr id="345" name="普通建設事業費最小値テキスト">
          <a:extLst>
            <a:ext uri="{FF2B5EF4-FFF2-40B4-BE49-F238E27FC236}">
              <a16:creationId xmlns:a16="http://schemas.microsoft.com/office/drawing/2014/main" id="{7D13960B-688A-4259-9735-1BEF59753C79}"/>
            </a:ext>
          </a:extLst>
        </xdr:cNvPr>
        <xdr:cNvSpPr txBox="1"/>
      </xdr:nvSpPr>
      <xdr:spPr>
        <a:xfrm>
          <a:off x="10528300" y="10170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50897</xdr:rowOff>
    </xdr:from>
    <xdr:to>
      <xdr:col>55</xdr:col>
      <xdr:colOff>88900</xdr:colOff>
      <xdr:row>59</xdr:row>
      <xdr:rowOff>50897</xdr:rowOff>
    </xdr:to>
    <xdr:cxnSp macro="">
      <xdr:nvCxnSpPr>
        <xdr:cNvPr id="346" name="直線コネクタ 345">
          <a:extLst>
            <a:ext uri="{FF2B5EF4-FFF2-40B4-BE49-F238E27FC236}">
              <a16:creationId xmlns:a16="http://schemas.microsoft.com/office/drawing/2014/main" id="{EAC4132F-6E8C-4638-A3ED-B6FE4DBA03DE}"/>
            </a:ext>
          </a:extLst>
        </xdr:cNvPr>
        <xdr:cNvCxnSpPr/>
      </xdr:nvCxnSpPr>
      <xdr:spPr>
        <a:xfrm>
          <a:off x="10388600" y="10166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43036</xdr:rowOff>
    </xdr:from>
    <xdr:ext cx="599010" cy="259045"/>
    <xdr:sp macro="" textlink="">
      <xdr:nvSpPr>
        <xdr:cNvPr id="347" name="普通建設事業費最大値テキスト">
          <a:extLst>
            <a:ext uri="{FF2B5EF4-FFF2-40B4-BE49-F238E27FC236}">
              <a16:creationId xmlns:a16="http://schemas.microsoft.com/office/drawing/2014/main" id="{A86BC31A-4810-4E1A-97CA-A1BF297D0FAD}"/>
            </a:ext>
          </a:extLst>
        </xdr:cNvPr>
        <xdr:cNvSpPr txBox="1"/>
      </xdr:nvSpPr>
      <xdr:spPr>
        <a:xfrm>
          <a:off x="10528300" y="8444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96359</xdr:rowOff>
    </xdr:from>
    <xdr:to>
      <xdr:col>55</xdr:col>
      <xdr:colOff>88900</xdr:colOff>
      <xdr:row>50</xdr:row>
      <xdr:rowOff>96359</xdr:rowOff>
    </xdr:to>
    <xdr:cxnSp macro="">
      <xdr:nvCxnSpPr>
        <xdr:cNvPr id="348" name="直線コネクタ 347">
          <a:extLst>
            <a:ext uri="{FF2B5EF4-FFF2-40B4-BE49-F238E27FC236}">
              <a16:creationId xmlns:a16="http://schemas.microsoft.com/office/drawing/2014/main" id="{E234BCF7-6ACD-4229-9683-681037ED9CCD}"/>
            </a:ext>
          </a:extLst>
        </xdr:cNvPr>
        <xdr:cNvCxnSpPr/>
      </xdr:nvCxnSpPr>
      <xdr:spPr>
        <a:xfrm>
          <a:off x="10388600" y="8668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166547</xdr:rowOff>
    </xdr:from>
    <xdr:to>
      <xdr:col>55</xdr:col>
      <xdr:colOff>0</xdr:colOff>
      <xdr:row>59</xdr:row>
      <xdr:rowOff>10567</xdr:rowOff>
    </xdr:to>
    <xdr:cxnSp macro="">
      <xdr:nvCxnSpPr>
        <xdr:cNvPr id="349" name="直線コネクタ 348">
          <a:extLst>
            <a:ext uri="{FF2B5EF4-FFF2-40B4-BE49-F238E27FC236}">
              <a16:creationId xmlns:a16="http://schemas.microsoft.com/office/drawing/2014/main" id="{02C4FE40-82B0-4463-A796-E9A75A9E5FB0}"/>
            </a:ext>
          </a:extLst>
        </xdr:cNvPr>
        <xdr:cNvCxnSpPr/>
      </xdr:nvCxnSpPr>
      <xdr:spPr>
        <a:xfrm>
          <a:off x="9639300" y="10110647"/>
          <a:ext cx="838200" cy="15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37660</xdr:rowOff>
    </xdr:from>
    <xdr:ext cx="599010" cy="259045"/>
    <xdr:sp macro="" textlink="">
      <xdr:nvSpPr>
        <xdr:cNvPr id="350" name="普通建設事業費平均値テキスト">
          <a:extLst>
            <a:ext uri="{FF2B5EF4-FFF2-40B4-BE49-F238E27FC236}">
              <a16:creationId xmlns:a16="http://schemas.microsoft.com/office/drawing/2014/main" id="{47CC8C1C-D940-4A37-A858-E60340285F79}"/>
            </a:ext>
          </a:extLst>
        </xdr:cNvPr>
        <xdr:cNvSpPr txBox="1"/>
      </xdr:nvSpPr>
      <xdr:spPr>
        <a:xfrm>
          <a:off x="10528300" y="981031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14783</xdr:rowOff>
    </xdr:from>
    <xdr:to>
      <xdr:col>55</xdr:col>
      <xdr:colOff>50800</xdr:colOff>
      <xdr:row>58</xdr:row>
      <xdr:rowOff>116383</xdr:rowOff>
    </xdr:to>
    <xdr:sp macro="" textlink="">
      <xdr:nvSpPr>
        <xdr:cNvPr id="351" name="フローチャート: 判断 350">
          <a:extLst>
            <a:ext uri="{FF2B5EF4-FFF2-40B4-BE49-F238E27FC236}">
              <a16:creationId xmlns:a16="http://schemas.microsoft.com/office/drawing/2014/main" id="{058B8D65-FA5A-4193-A98B-5E51DB02D51A}"/>
            </a:ext>
          </a:extLst>
        </xdr:cNvPr>
        <xdr:cNvSpPr/>
      </xdr:nvSpPr>
      <xdr:spPr>
        <a:xfrm>
          <a:off x="10426700" y="9958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166441</xdr:rowOff>
    </xdr:from>
    <xdr:to>
      <xdr:col>50</xdr:col>
      <xdr:colOff>114300</xdr:colOff>
      <xdr:row>58</xdr:row>
      <xdr:rowOff>166547</xdr:rowOff>
    </xdr:to>
    <xdr:cxnSp macro="">
      <xdr:nvCxnSpPr>
        <xdr:cNvPr id="352" name="直線コネクタ 351">
          <a:extLst>
            <a:ext uri="{FF2B5EF4-FFF2-40B4-BE49-F238E27FC236}">
              <a16:creationId xmlns:a16="http://schemas.microsoft.com/office/drawing/2014/main" id="{DBA0C5A2-767C-4910-BC75-7F7903CF8C07}"/>
            </a:ext>
          </a:extLst>
        </xdr:cNvPr>
        <xdr:cNvCxnSpPr/>
      </xdr:nvCxnSpPr>
      <xdr:spPr>
        <a:xfrm>
          <a:off x="8750300" y="10110541"/>
          <a:ext cx="889000" cy="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153988</xdr:rowOff>
    </xdr:from>
    <xdr:to>
      <xdr:col>50</xdr:col>
      <xdr:colOff>165100</xdr:colOff>
      <xdr:row>58</xdr:row>
      <xdr:rowOff>84138</xdr:rowOff>
    </xdr:to>
    <xdr:sp macro="" textlink="">
      <xdr:nvSpPr>
        <xdr:cNvPr id="353" name="フローチャート: 判断 352">
          <a:extLst>
            <a:ext uri="{FF2B5EF4-FFF2-40B4-BE49-F238E27FC236}">
              <a16:creationId xmlns:a16="http://schemas.microsoft.com/office/drawing/2014/main" id="{D32600CC-671D-4542-90DA-E94FFF2AD67D}"/>
            </a:ext>
          </a:extLst>
        </xdr:cNvPr>
        <xdr:cNvSpPr/>
      </xdr:nvSpPr>
      <xdr:spPr>
        <a:xfrm>
          <a:off x="9588500" y="992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100665</xdr:rowOff>
    </xdr:from>
    <xdr:ext cx="599010" cy="259045"/>
    <xdr:sp macro="" textlink="">
      <xdr:nvSpPr>
        <xdr:cNvPr id="354" name="テキスト ボックス 353">
          <a:extLst>
            <a:ext uri="{FF2B5EF4-FFF2-40B4-BE49-F238E27FC236}">
              <a16:creationId xmlns:a16="http://schemas.microsoft.com/office/drawing/2014/main" id="{13575D8D-2F07-45A3-9D3E-568EA0C8631A}"/>
            </a:ext>
          </a:extLst>
        </xdr:cNvPr>
        <xdr:cNvSpPr txBox="1"/>
      </xdr:nvSpPr>
      <xdr:spPr>
        <a:xfrm>
          <a:off x="9339795" y="9701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166441</xdr:rowOff>
    </xdr:from>
    <xdr:to>
      <xdr:col>45</xdr:col>
      <xdr:colOff>177800</xdr:colOff>
      <xdr:row>59</xdr:row>
      <xdr:rowOff>16459</xdr:rowOff>
    </xdr:to>
    <xdr:cxnSp macro="">
      <xdr:nvCxnSpPr>
        <xdr:cNvPr id="355" name="直線コネクタ 354">
          <a:extLst>
            <a:ext uri="{FF2B5EF4-FFF2-40B4-BE49-F238E27FC236}">
              <a16:creationId xmlns:a16="http://schemas.microsoft.com/office/drawing/2014/main" id="{545EDAE0-F395-4FE7-AD67-4B0C4D9A94B0}"/>
            </a:ext>
          </a:extLst>
        </xdr:cNvPr>
        <xdr:cNvCxnSpPr/>
      </xdr:nvCxnSpPr>
      <xdr:spPr>
        <a:xfrm flipV="1">
          <a:off x="7861300" y="10110541"/>
          <a:ext cx="889000" cy="21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21220</xdr:rowOff>
    </xdr:from>
    <xdr:to>
      <xdr:col>46</xdr:col>
      <xdr:colOff>38100</xdr:colOff>
      <xdr:row>58</xdr:row>
      <xdr:rowOff>122820</xdr:rowOff>
    </xdr:to>
    <xdr:sp macro="" textlink="">
      <xdr:nvSpPr>
        <xdr:cNvPr id="356" name="フローチャート: 判断 355">
          <a:extLst>
            <a:ext uri="{FF2B5EF4-FFF2-40B4-BE49-F238E27FC236}">
              <a16:creationId xmlns:a16="http://schemas.microsoft.com/office/drawing/2014/main" id="{012A6E6E-207C-412F-85DF-9C859B9B89CC}"/>
            </a:ext>
          </a:extLst>
        </xdr:cNvPr>
        <xdr:cNvSpPr/>
      </xdr:nvSpPr>
      <xdr:spPr>
        <a:xfrm>
          <a:off x="8699500" y="996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139347</xdr:rowOff>
    </xdr:from>
    <xdr:ext cx="599010" cy="259045"/>
    <xdr:sp macro="" textlink="">
      <xdr:nvSpPr>
        <xdr:cNvPr id="357" name="テキスト ボックス 356">
          <a:extLst>
            <a:ext uri="{FF2B5EF4-FFF2-40B4-BE49-F238E27FC236}">
              <a16:creationId xmlns:a16="http://schemas.microsoft.com/office/drawing/2014/main" id="{A8440DC5-16F4-49CE-8E18-5D1B4C00940D}"/>
            </a:ext>
          </a:extLst>
        </xdr:cNvPr>
        <xdr:cNvSpPr txBox="1"/>
      </xdr:nvSpPr>
      <xdr:spPr>
        <a:xfrm>
          <a:off x="8450795" y="9740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48840</xdr:rowOff>
    </xdr:from>
    <xdr:to>
      <xdr:col>41</xdr:col>
      <xdr:colOff>50800</xdr:colOff>
      <xdr:row>59</xdr:row>
      <xdr:rowOff>16459</xdr:rowOff>
    </xdr:to>
    <xdr:cxnSp macro="">
      <xdr:nvCxnSpPr>
        <xdr:cNvPr id="358" name="直線コネクタ 357">
          <a:extLst>
            <a:ext uri="{FF2B5EF4-FFF2-40B4-BE49-F238E27FC236}">
              <a16:creationId xmlns:a16="http://schemas.microsoft.com/office/drawing/2014/main" id="{884D4228-975A-4856-978E-054C8EF4E8D7}"/>
            </a:ext>
          </a:extLst>
        </xdr:cNvPr>
        <xdr:cNvCxnSpPr/>
      </xdr:nvCxnSpPr>
      <xdr:spPr>
        <a:xfrm>
          <a:off x="6972300" y="9992940"/>
          <a:ext cx="889000" cy="139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29852</xdr:rowOff>
    </xdr:from>
    <xdr:to>
      <xdr:col>41</xdr:col>
      <xdr:colOff>101600</xdr:colOff>
      <xdr:row>58</xdr:row>
      <xdr:rowOff>131452</xdr:rowOff>
    </xdr:to>
    <xdr:sp macro="" textlink="">
      <xdr:nvSpPr>
        <xdr:cNvPr id="359" name="フローチャート: 判断 358">
          <a:extLst>
            <a:ext uri="{FF2B5EF4-FFF2-40B4-BE49-F238E27FC236}">
              <a16:creationId xmlns:a16="http://schemas.microsoft.com/office/drawing/2014/main" id="{244BB025-2147-4152-8C11-87C9E292CA0F}"/>
            </a:ext>
          </a:extLst>
        </xdr:cNvPr>
        <xdr:cNvSpPr/>
      </xdr:nvSpPr>
      <xdr:spPr>
        <a:xfrm>
          <a:off x="7810500" y="9973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147979</xdr:rowOff>
    </xdr:from>
    <xdr:ext cx="599010" cy="259045"/>
    <xdr:sp macro="" textlink="">
      <xdr:nvSpPr>
        <xdr:cNvPr id="360" name="テキスト ボックス 359">
          <a:extLst>
            <a:ext uri="{FF2B5EF4-FFF2-40B4-BE49-F238E27FC236}">
              <a16:creationId xmlns:a16="http://schemas.microsoft.com/office/drawing/2014/main" id="{E522511A-E58A-413B-8BEC-A3A323D7E34B}"/>
            </a:ext>
          </a:extLst>
        </xdr:cNvPr>
        <xdr:cNvSpPr txBox="1"/>
      </xdr:nvSpPr>
      <xdr:spPr>
        <a:xfrm>
          <a:off x="7561795" y="9749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23778</xdr:rowOff>
    </xdr:from>
    <xdr:to>
      <xdr:col>36</xdr:col>
      <xdr:colOff>165100</xdr:colOff>
      <xdr:row>58</xdr:row>
      <xdr:rowOff>125378</xdr:rowOff>
    </xdr:to>
    <xdr:sp macro="" textlink="">
      <xdr:nvSpPr>
        <xdr:cNvPr id="361" name="フローチャート: 判断 360">
          <a:extLst>
            <a:ext uri="{FF2B5EF4-FFF2-40B4-BE49-F238E27FC236}">
              <a16:creationId xmlns:a16="http://schemas.microsoft.com/office/drawing/2014/main" id="{66485978-2EAA-4F0A-8F48-9223A9FB6290}"/>
            </a:ext>
          </a:extLst>
        </xdr:cNvPr>
        <xdr:cNvSpPr/>
      </xdr:nvSpPr>
      <xdr:spPr>
        <a:xfrm>
          <a:off x="6921500" y="996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116505</xdr:rowOff>
    </xdr:from>
    <xdr:ext cx="599010" cy="259045"/>
    <xdr:sp macro="" textlink="">
      <xdr:nvSpPr>
        <xdr:cNvPr id="362" name="テキスト ボックス 361">
          <a:extLst>
            <a:ext uri="{FF2B5EF4-FFF2-40B4-BE49-F238E27FC236}">
              <a16:creationId xmlns:a16="http://schemas.microsoft.com/office/drawing/2014/main" id="{23CADFA3-1067-4973-B734-9E0B58C43328}"/>
            </a:ext>
          </a:extLst>
        </xdr:cNvPr>
        <xdr:cNvSpPr txBox="1"/>
      </xdr:nvSpPr>
      <xdr:spPr>
        <a:xfrm>
          <a:off x="6672795" y="10060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9A134F91-996B-4AC4-B110-E41ADE3CC2B6}"/>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A6739775-6AFB-4B4C-B4FC-5B3672BA9AEF}"/>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FD3782A0-39A5-44E1-90C6-2FEC57F9FAC2}"/>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6C45373F-EF46-4795-8685-FE18EA80B018}"/>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71C73765-A1D3-4DEF-A7F6-964D620828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131217</xdr:rowOff>
    </xdr:from>
    <xdr:to>
      <xdr:col>55</xdr:col>
      <xdr:colOff>50800</xdr:colOff>
      <xdr:row>59</xdr:row>
      <xdr:rowOff>61367</xdr:rowOff>
    </xdr:to>
    <xdr:sp macro="" textlink="">
      <xdr:nvSpPr>
        <xdr:cNvPr id="368" name="楕円 367">
          <a:extLst>
            <a:ext uri="{FF2B5EF4-FFF2-40B4-BE49-F238E27FC236}">
              <a16:creationId xmlns:a16="http://schemas.microsoft.com/office/drawing/2014/main" id="{08AB05DD-303F-48CD-924C-9918062AC78C}"/>
            </a:ext>
          </a:extLst>
        </xdr:cNvPr>
        <xdr:cNvSpPr/>
      </xdr:nvSpPr>
      <xdr:spPr>
        <a:xfrm>
          <a:off x="10426700" y="10075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46144</xdr:rowOff>
    </xdr:from>
    <xdr:ext cx="534377" cy="259045"/>
    <xdr:sp macro="" textlink="">
      <xdr:nvSpPr>
        <xdr:cNvPr id="369" name="普通建設事業費該当値テキスト">
          <a:extLst>
            <a:ext uri="{FF2B5EF4-FFF2-40B4-BE49-F238E27FC236}">
              <a16:creationId xmlns:a16="http://schemas.microsoft.com/office/drawing/2014/main" id="{6252FCB5-2C89-40B4-A653-970EBEF0F267}"/>
            </a:ext>
          </a:extLst>
        </xdr:cNvPr>
        <xdr:cNvSpPr txBox="1"/>
      </xdr:nvSpPr>
      <xdr:spPr>
        <a:xfrm>
          <a:off x="10528300" y="9990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115747</xdr:rowOff>
    </xdr:from>
    <xdr:to>
      <xdr:col>50</xdr:col>
      <xdr:colOff>165100</xdr:colOff>
      <xdr:row>59</xdr:row>
      <xdr:rowOff>45897</xdr:rowOff>
    </xdr:to>
    <xdr:sp macro="" textlink="">
      <xdr:nvSpPr>
        <xdr:cNvPr id="370" name="楕円 369">
          <a:extLst>
            <a:ext uri="{FF2B5EF4-FFF2-40B4-BE49-F238E27FC236}">
              <a16:creationId xmlns:a16="http://schemas.microsoft.com/office/drawing/2014/main" id="{49C233F1-01F7-4A01-8A8C-4E76A9C9E30C}"/>
            </a:ext>
          </a:extLst>
        </xdr:cNvPr>
        <xdr:cNvSpPr/>
      </xdr:nvSpPr>
      <xdr:spPr>
        <a:xfrm>
          <a:off x="9588500" y="10059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37024</xdr:rowOff>
    </xdr:from>
    <xdr:ext cx="534377" cy="259045"/>
    <xdr:sp macro="" textlink="">
      <xdr:nvSpPr>
        <xdr:cNvPr id="371" name="テキスト ボックス 370">
          <a:extLst>
            <a:ext uri="{FF2B5EF4-FFF2-40B4-BE49-F238E27FC236}">
              <a16:creationId xmlns:a16="http://schemas.microsoft.com/office/drawing/2014/main" id="{8A4C73BA-DC7F-4814-A2A6-DB826ABA0B21}"/>
            </a:ext>
          </a:extLst>
        </xdr:cNvPr>
        <xdr:cNvSpPr txBox="1"/>
      </xdr:nvSpPr>
      <xdr:spPr>
        <a:xfrm>
          <a:off x="9372111" y="10152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115641</xdr:rowOff>
    </xdr:from>
    <xdr:to>
      <xdr:col>46</xdr:col>
      <xdr:colOff>38100</xdr:colOff>
      <xdr:row>59</xdr:row>
      <xdr:rowOff>45791</xdr:rowOff>
    </xdr:to>
    <xdr:sp macro="" textlink="">
      <xdr:nvSpPr>
        <xdr:cNvPr id="372" name="楕円 371">
          <a:extLst>
            <a:ext uri="{FF2B5EF4-FFF2-40B4-BE49-F238E27FC236}">
              <a16:creationId xmlns:a16="http://schemas.microsoft.com/office/drawing/2014/main" id="{40AE2298-2629-4AE6-9C80-40187BF01946}"/>
            </a:ext>
          </a:extLst>
        </xdr:cNvPr>
        <xdr:cNvSpPr/>
      </xdr:nvSpPr>
      <xdr:spPr>
        <a:xfrm>
          <a:off x="8699500" y="10059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36918</xdr:rowOff>
    </xdr:from>
    <xdr:ext cx="534377" cy="259045"/>
    <xdr:sp macro="" textlink="">
      <xdr:nvSpPr>
        <xdr:cNvPr id="373" name="テキスト ボックス 372">
          <a:extLst>
            <a:ext uri="{FF2B5EF4-FFF2-40B4-BE49-F238E27FC236}">
              <a16:creationId xmlns:a16="http://schemas.microsoft.com/office/drawing/2014/main" id="{997AD03D-BE94-496F-9E1C-34ACDAF03BFC}"/>
            </a:ext>
          </a:extLst>
        </xdr:cNvPr>
        <xdr:cNvSpPr txBox="1"/>
      </xdr:nvSpPr>
      <xdr:spPr>
        <a:xfrm>
          <a:off x="8483111" y="10152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137109</xdr:rowOff>
    </xdr:from>
    <xdr:to>
      <xdr:col>41</xdr:col>
      <xdr:colOff>101600</xdr:colOff>
      <xdr:row>59</xdr:row>
      <xdr:rowOff>67259</xdr:rowOff>
    </xdr:to>
    <xdr:sp macro="" textlink="">
      <xdr:nvSpPr>
        <xdr:cNvPr id="374" name="楕円 373">
          <a:extLst>
            <a:ext uri="{FF2B5EF4-FFF2-40B4-BE49-F238E27FC236}">
              <a16:creationId xmlns:a16="http://schemas.microsoft.com/office/drawing/2014/main" id="{DD63A4BA-96EF-4888-B93E-DEA12EC082D6}"/>
            </a:ext>
          </a:extLst>
        </xdr:cNvPr>
        <xdr:cNvSpPr/>
      </xdr:nvSpPr>
      <xdr:spPr>
        <a:xfrm>
          <a:off x="7810500" y="10081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58386</xdr:rowOff>
    </xdr:from>
    <xdr:ext cx="534377" cy="259045"/>
    <xdr:sp macro="" textlink="">
      <xdr:nvSpPr>
        <xdr:cNvPr id="375" name="テキスト ボックス 374">
          <a:extLst>
            <a:ext uri="{FF2B5EF4-FFF2-40B4-BE49-F238E27FC236}">
              <a16:creationId xmlns:a16="http://schemas.microsoft.com/office/drawing/2014/main" id="{63E8EF7D-24CC-4AB9-BE31-2A46F23EB1E3}"/>
            </a:ext>
          </a:extLst>
        </xdr:cNvPr>
        <xdr:cNvSpPr txBox="1"/>
      </xdr:nvSpPr>
      <xdr:spPr>
        <a:xfrm>
          <a:off x="7594111" y="10173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169490</xdr:rowOff>
    </xdr:from>
    <xdr:to>
      <xdr:col>36</xdr:col>
      <xdr:colOff>165100</xdr:colOff>
      <xdr:row>58</xdr:row>
      <xdr:rowOff>99640</xdr:rowOff>
    </xdr:to>
    <xdr:sp macro="" textlink="">
      <xdr:nvSpPr>
        <xdr:cNvPr id="376" name="楕円 375">
          <a:extLst>
            <a:ext uri="{FF2B5EF4-FFF2-40B4-BE49-F238E27FC236}">
              <a16:creationId xmlns:a16="http://schemas.microsoft.com/office/drawing/2014/main" id="{43CB415C-811A-47D2-9807-10F9BD677A88}"/>
            </a:ext>
          </a:extLst>
        </xdr:cNvPr>
        <xdr:cNvSpPr/>
      </xdr:nvSpPr>
      <xdr:spPr>
        <a:xfrm>
          <a:off x="6921500" y="994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116167</xdr:rowOff>
    </xdr:from>
    <xdr:ext cx="599010" cy="259045"/>
    <xdr:sp macro="" textlink="">
      <xdr:nvSpPr>
        <xdr:cNvPr id="377" name="テキスト ボックス 376">
          <a:extLst>
            <a:ext uri="{FF2B5EF4-FFF2-40B4-BE49-F238E27FC236}">
              <a16:creationId xmlns:a16="http://schemas.microsoft.com/office/drawing/2014/main" id="{B076F9DA-8F1C-4B62-91BC-872DCFA7F093}"/>
            </a:ext>
          </a:extLst>
        </xdr:cNvPr>
        <xdr:cNvSpPr txBox="1"/>
      </xdr:nvSpPr>
      <xdr:spPr>
        <a:xfrm>
          <a:off x="6672795" y="9717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20F7F16A-6961-4D7A-9F40-FFEA790DB7EE}"/>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EE64DE0D-0ED8-46F6-82C4-4D892E32779D}"/>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4C711880-7DAA-4B47-BB14-4248721DF31C}"/>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E7364B38-B451-4DE0-961F-9AE552301341}"/>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84F3E0EF-4343-4C78-A6CD-428C210F6FDC}"/>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5858C13E-6953-498C-BC41-13C33E7CF9A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BFA1A6B0-31CF-4E80-9D5A-7837A2B18807}"/>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EF65716A-7AB6-4FF2-960B-084451EACB49}"/>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F50FA118-AEDB-439A-AA97-E9B4AB67FA64}"/>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587E1653-6338-424C-9361-86899071F3F1}"/>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a:extLst>
            <a:ext uri="{FF2B5EF4-FFF2-40B4-BE49-F238E27FC236}">
              <a16:creationId xmlns:a16="http://schemas.microsoft.com/office/drawing/2014/main" id="{A7CF5E70-8E06-4803-B046-B390BCA1F5B3}"/>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a:extLst>
            <a:ext uri="{FF2B5EF4-FFF2-40B4-BE49-F238E27FC236}">
              <a16:creationId xmlns:a16="http://schemas.microsoft.com/office/drawing/2014/main" id="{158F0A32-0160-4ECC-9483-DF3289AB702C}"/>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a:extLst>
            <a:ext uri="{FF2B5EF4-FFF2-40B4-BE49-F238E27FC236}">
              <a16:creationId xmlns:a16="http://schemas.microsoft.com/office/drawing/2014/main" id="{5B60A3AD-E33B-4EE0-B191-FE27DA8E4E14}"/>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91" name="テキスト ボックス 390">
          <a:extLst>
            <a:ext uri="{FF2B5EF4-FFF2-40B4-BE49-F238E27FC236}">
              <a16:creationId xmlns:a16="http://schemas.microsoft.com/office/drawing/2014/main" id="{4705E29B-1C96-4A16-A5A3-06558189BF1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a:extLst>
            <a:ext uri="{FF2B5EF4-FFF2-40B4-BE49-F238E27FC236}">
              <a16:creationId xmlns:a16="http://schemas.microsoft.com/office/drawing/2014/main" id="{340A9AD3-F411-483B-A9CA-4A2963B80F4E}"/>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3" name="テキスト ボックス 392">
          <a:extLst>
            <a:ext uri="{FF2B5EF4-FFF2-40B4-BE49-F238E27FC236}">
              <a16:creationId xmlns:a16="http://schemas.microsoft.com/office/drawing/2014/main" id="{50948A38-C311-41CB-A31B-F8632ADC6666}"/>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a:extLst>
            <a:ext uri="{FF2B5EF4-FFF2-40B4-BE49-F238E27FC236}">
              <a16:creationId xmlns:a16="http://schemas.microsoft.com/office/drawing/2014/main" id="{5B80C2F3-DC09-4C34-82D6-78152C0D1D58}"/>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5" name="テキスト ボックス 394">
          <a:extLst>
            <a:ext uri="{FF2B5EF4-FFF2-40B4-BE49-F238E27FC236}">
              <a16:creationId xmlns:a16="http://schemas.microsoft.com/office/drawing/2014/main" id="{3E6461E9-7B07-41EA-88CD-04459FF91F4C}"/>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a:extLst>
            <a:ext uri="{FF2B5EF4-FFF2-40B4-BE49-F238E27FC236}">
              <a16:creationId xmlns:a16="http://schemas.microsoft.com/office/drawing/2014/main" id="{3D0D72C6-3A14-403E-83A8-EA44408558CE}"/>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7" name="テキスト ボックス 396">
          <a:extLst>
            <a:ext uri="{FF2B5EF4-FFF2-40B4-BE49-F238E27FC236}">
              <a16:creationId xmlns:a16="http://schemas.microsoft.com/office/drawing/2014/main" id="{4A1EDF7C-543B-4EEA-8134-A301DB7BF1BD}"/>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a:extLst>
            <a:ext uri="{FF2B5EF4-FFF2-40B4-BE49-F238E27FC236}">
              <a16:creationId xmlns:a16="http://schemas.microsoft.com/office/drawing/2014/main" id="{1197ED25-38EC-4835-A430-F02162813C28}"/>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9" name="テキスト ボックス 398">
          <a:extLst>
            <a:ext uri="{FF2B5EF4-FFF2-40B4-BE49-F238E27FC236}">
              <a16:creationId xmlns:a16="http://schemas.microsoft.com/office/drawing/2014/main" id="{712B3935-7D41-4960-AD93-13F4F82562CF}"/>
            </a:ext>
          </a:extLst>
        </xdr:cNvPr>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709A2C17-1267-49C1-A045-10EBCEC061B2}"/>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1" name="テキスト ボックス 400">
          <a:extLst>
            <a:ext uri="{FF2B5EF4-FFF2-40B4-BE49-F238E27FC236}">
              <a16:creationId xmlns:a16="http://schemas.microsoft.com/office/drawing/2014/main" id="{BE843EA1-192A-4425-80F9-766710186171}"/>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a16="http://schemas.microsoft.com/office/drawing/2014/main" id="{E7BF1461-376D-422B-A34B-810CBBF7DCBC}"/>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145076</xdr:rowOff>
    </xdr:from>
    <xdr:to>
      <xdr:col>54</xdr:col>
      <xdr:colOff>189865</xdr:colOff>
      <xdr:row>79</xdr:row>
      <xdr:rowOff>98879</xdr:rowOff>
    </xdr:to>
    <xdr:cxnSp macro="">
      <xdr:nvCxnSpPr>
        <xdr:cNvPr id="403" name="直線コネクタ 402">
          <a:extLst>
            <a:ext uri="{FF2B5EF4-FFF2-40B4-BE49-F238E27FC236}">
              <a16:creationId xmlns:a16="http://schemas.microsoft.com/office/drawing/2014/main" id="{C092AF2E-8638-4782-A2AD-B6DCB020DD66}"/>
            </a:ext>
          </a:extLst>
        </xdr:cNvPr>
        <xdr:cNvCxnSpPr/>
      </xdr:nvCxnSpPr>
      <xdr:spPr>
        <a:xfrm flipV="1">
          <a:off x="10475595" y="12146576"/>
          <a:ext cx="1270" cy="1496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4" name="普通建設事業費 （ うち新規整備　）最小値テキスト">
          <a:extLst>
            <a:ext uri="{FF2B5EF4-FFF2-40B4-BE49-F238E27FC236}">
              <a16:creationId xmlns:a16="http://schemas.microsoft.com/office/drawing/2014/main" id="{ECEE2FA3-5AF2-4D77-9587-F7156263804C}"/>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5" name="直線コネクタ 404">
          <a:extLst>
            <a:ext uri="{FF2B5EF4-FFF2-40B4-BE49-F238E27FC236}">
              <a16:creationId xmlns:a16="http://schemas.microsoft.com/office/drawing/2014/main" id="{8BE9BEA9-14CC-4D03-B589-DC688D4FC9DA}"/>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91753</xdr:rowOff>
    </xdr:from>
    <xdr:ext cx="599010" cy="259045"/>
    <xdr:sp macro="" textlink="">
      <xdr:nvSpPr>
        <xdr:cNvPr id="406" name="普通建設事業費 （ うち新規整備　）最大値テキスト">
          <a:extLst>
            <a:ext uri="{FF2B5EF4-FFF2-40B4-BE49-F238E27FC236}">
              <a16:creationId xmlns:a16="http://schemas.microsoft.com/office/drawing/2014/main" id="{8F6B3FCE-2E21-4CA6-BD60-769B3585AD09}"/>
            </a:ext>
          </a:extLst>
        </xdr:cNvPr>
        <xdr:cNvSpPr txBox="1"/>
      </xdr:nvSpPr>
      <xdr:spPr>
        <a:xfrm>
          <a:off x="10528300" y="11921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145076</xdr:rowOff>
    </xdr:from>
    <xdr:to>
      <xdr:col>55</xdr:col>
      <xdr:colOff>88900</xdr:colOff>
      <xdr:row>70</xdr:row>
      <xdr:rowOff>145076</xdr:rowOff>
    </xdr:to>
    <xdr:cxnSp macro="">
      <xdr:nvCxnSpPr>
        <xdr:cNvPr id="407" name="直線コネクタ 406">
          <a:extLst>
            <a:ext uri="{FF2B5EF4-FFF2-40B4-BE49-F238E27FC236}">
              <a16:creationId xmlns:a16="http://schemas.microsoft.com/office/drawing/2014/main" id="{8BBC67B3-6EB6-43A9-AD10-E60508FDD11E}"/>
            </a:ext>
          </a:extLst>
        </xdr:cNvPr>
        <xdr:cNvCxnSpPr/>
      </xdr:nvCxnSpPr>
      <xdr:spPr>
        <a:xfrm>
          <a:off x="10388600" y="1214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85189</xdr:rowOff>
    </xdr:from>
    <xdr:to>
      <xdr:col>55</xdr:col>
      <xdr:colOff>0</xdr:colOff>
      <xdr:row>79</xdr:row>
      <xdr:rowOff>90763</xdr:rowOff>
    </xdr:to>
    <xdr:cxnSp macro="">
      <xdr:nvCxnSpPr>
        <xdr:cNvPr id="408" name="直線コネクタ 407">
          <a:extLst>
            <a:ext uri="{FF2B5EF4-FFF2-40B4-BE49-F238E27FC236}">
              <a16:creationId xmlns:a16="http://schemas.microsoft.com/office/drawing/2014/main" id="{CDECDC51-0604-43C7-85F9-AF10C8712AD4}"/>
            </a:ext>
          </a:extLst>
        </xdr:cNvPr>
        <xdr:cNvCxnSpPr/>
      </xdr:nvCxnSpPr>
      <xdr:spPr>
        <a:xfrm flipV="1">
          <a:off x="9639300" y="13629739"/>
          <a:ext cx="838200" cy="5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7188</xdr:rowOff>
    </xdr:from>
    <xdr:ext cx="534377" cy="259045"/>
    <xdr:sp macro="" textlink="">
      <xdr:nvSpPr>
        <xdr:cNvPr id="409" name="普通建設事業費 （ うち新規整備　）平均値テキスト">
          <a:extLst>
            <a:ext uri="{FF2B5EF4-FFF2-40B4-BE49-F238E27FC236}">
              <a16:creationId xmlns:a16="http://schemas.microsoft.com/office/drawing/2014/main" id="{E2456F44-BBD5-41AE-A900-9B4C909D64EF}"/>
            </a:ext>
          </a:extLst>
        </xdr:cNvPr>
        <xdr:cNvSpPr txBox="1"/>
      </xdr:nvSpPr>
      <xdr:spPr>
        <a:xfrm>
          <a:off x="10528300" y="133802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155761</xdr:rowOff>
    </xdr:from>
    <xdr:to>
      <xdr:col>55</xdr:col>
      <xdr:colOff>50800</xdr:colOff>
      <xdr:row>79</xdr:row>
      <xdr:rowOff>85911</xdr:rowOff>
    </xdr:to>
    <xdr:sp macro="" textlink="">
      <xdr:nvSpPr>
        <xdr:cNvPr id="410" name="フローチャート: 判断 409">
          <a:extLst>
            <a:ext uri="{FF2B5EF4-FFF2-40B4-BE49-F238E27FC236}">
              <a16:creationId xmlns:a16="http://schemas.microsoft.com/office/drawing/2014/main" id="{3EF755F4-C422-4BAB-9E65-946116F64008}"/>
            </a:ext>
          </a:extLst>
        </xdr:cNvPr>
        <xdr:cNvSpPr/>
      </xdr:nvSpPr>
      <xdr:spPr>
        <a:xfrm>
          <a:off x="10426700" y="13528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90763</xdr:rowOff>
    </xdr:from>
    <xdr:to>
      <xdr:col>50</xdr:col>
      <xdr:colOff>114300</xdr:colOff>
      <xdr:row>79</xdr:row>
      <xdr:rowOff>94188</xdr:rowOff>
    </xdr:to>
    <xdr:cxnSp macro="">
      <xdr:nvCxnSpPr>
        <xdr:cNvPr id="411" name="直線コネクタ 410">
          <a:extLst>
            <a:ext uri="{FF2B5EF4-FFF2-40B4-BE49-F238E27FC236}">
              <a16:creationId xmlns:a16="http://schemas.microsoft.com/office/drawing/2014/main" id="{384AC6AD-C5D2-4BD6-BFD7-95A0D4026ADB}"/>
            </a:ext>
          </a:extLst>
        </xdr:cNvPr>
        <xdr:cNvCxnSpPr/>
      </xdr:nvCxnSpPr>
      <xdr:spPr>
        <a:xfrm flipV="1">
          <a:off x="8750300" y="13635313"/>
          <a:ext cx="889000" cy="3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136589</xdr:rowOff>
    </xdr:from>
    <xdr:to>
      <xdr:col>50</xdr:col>
      <xdr:colOff>165100</xdr:colOff>
      <xdr:row>79</xdr:row>
      <xdr:rowOff>66739</xdr:rowOff>
    </xdr:to>
    <xdr:sp macro="" textlink="">
      <xdr:nvSpPr>
        <xdr:cNvPr id="412" name="フローチャート: 判断 411">
          <a:extLst>
            <a:ext uri="{FF2B5EF4-FFF2-40B4-BE49-F238E27FC236}">
              <a16:creationId xmlns:a16="http://schemas.microsoft.com/office/drawing/2014/main" id="{6FFDC223-D4C7-4AA7-8B14-ADB910BA114C}"/>
            </a:ext>
          </a:extLst>
        </xdr:cNvPr>
        <xdr:cNvSpPr/>
      </xdr:nvSpPr>
      <xdr:spPr>
        <a:xfrm>
          <a:off x="9588500" y="13509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83266</xdr:rowOff>
    </xdr:from>
    <xdr:ext cx="534377" cy="259045"/>
    <xdr:sp macro="" textlink="">
      <xdr:nvSpPr>
        <xdr:cNvPr id="413" name="テキスト ボックス 412">
          <a:extLst>
            <a:ext uri="{FF2B5EF4-FFF2-40B4-BE49-F238E27FC236}">
              <a16:creationId xmlns:a16="http://schemas.microsoft.com/office/drawing/2014/main" id="{F48CAFBE-FDA3-4068-A4B7-F996415E1ABE}"/>
            </a:ext>
          </a:extLst>
        </xdr:cNvPr>
        <xdr:cNvSpPr txBox="1"/>
      </xdr:nvSpPr>
      <xdr:spPr>
        <a:xfrm>
          <a:off x="9372111" y="13284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62866</xdr:rowOff>
    </xdr:from>
    <xdr:to>
      <xdr:col>45</xdr:col>
      <xdr:colOff>177800</xdr:colOff>
      <xdr:row>79</xdr:row>
      <xdr:rowOff>94188</xdr:rowOff>
    </xdr:to>
    <xdr:cxnSp macro="">
      <xdr:nvCxnSpPr>
        <xdr:cNvPr id="414" name="直線コネクタ 413">
          <a:extLst>
            <a:ext uri="{FF2B5EF4-FFF2-40B4-BE49-F238E27FC236}">
              <a16:creationId xmlns:a16="http://schemas.microsoft.com/office/drawing/2014/main" id="{3C2A65B8-0BE6-4650-864D-83C8D9811FD6}"/>
            </a:ext>
          </a:extLst>
        </xdr:cNvPr>
        <xdr:cNvCxnSpPr/>
      </xdr:nvCxnSpPr>
      <xdr:spPr>
        <a:xfrm>
          <a:off x="7861300" y="13607416"/>
          <a:ext cx="889000" cy="31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152840</xdr:rowOff>
    </xdr:from>
    <xdr:to>
      <xdr:col>46</xdr:col>
      <xdr:colOff>38100</xdr:colOff>
      <xdr:row>79</xdr:row>
      <xdr:rowOff>82990</xdr:rowOff>
    </xdr:to>
    <xdr:sp macro="" textlink="">
      <xdr:nvSpPr>
        <xdr:cNvPr id="415" name="フローチャート: 判断 414">
          <a:extLst>
            <a:ext uri="{FF2B5EF4-FFF2-40B4-BE49-F238E27FC236}">
              <a16:creationId xmlns:a16="http://schemas.microsoft.com/office/drawing/2014/main" id="{59DFCE70-5F6A-46B2-989F-9278B10ECEF3}"/>
            </a:ext>
          </a:extLst>
        </xdr:cNvPr>
        <xdr:cNvSpPr/>
      </xdr:nvSpPr>
      <xdr:spPr>
        <a:xfrm>
          <a:off x="8699500" y="1352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99517</xdr:rowOff>
    </xdr:from>
    <xdr:ext cx="534377" cy="259045"/>
    <xdr:sp macro="" textlink="">
      <xdr:nvSpPr>
        <xdr:cNvPr id="416" name="テキスト ボックス 415">
          <a:extLst>
            <a:ext uri="{FF2B5EF4-FFF2-40B4-BE49-F238E27FC236}">
              <a16:creationId xmlns:a16="http://schemas.microsoft.com/office/drawing/2014/main" id="{02D940D8-48B0-4230-BF3B-A6391AD58236}"/>
            </a:ext>
          </a:extLst>
        </xdr:cNvPr>
        <xdr:cNvSpPr txBox="1"/>
      </xdr:nvSpPr>
      <xdr:spPr>
        <a:xfrm>
          <a:off x="8483111" y="13301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89410</xdr:rowOff>
    </xdr:from>
    <xdr:to>
      <xdr:col>41</xdr:col>
      <xdr:colOff>50800</xdr:colOff>
      <xdr:row>79</xdr:row>
      <xdr:rowOff>62866</xdr:rowOff>
    </xdr:to>
    <xdr:cxnSp macro="">
      <xdr:nvCxnSpPr>
        <xdr:cNvPr id="417" name="直線コネクタ 416">
          <a:extLst>
            <a:ext uri="{FF2B5EF4-FFF2-40B4-BE49-F238E27FC236}">
              <a16:creationId xmlns:a16="http://schemas.microsoft.com/office/drawing/2014/main" id="{56413C84-52E3-4180-BC07-F20CF5A6A53E}"/>
            </a:ext>
          </a:extLst>
        </xdr:cNvPr>
        <xdr:cNvCxnSpPr/>
      </xdr:nvCxnSpPr>
      <xdr:spPr>
        <a:xfrm>
          <a:off x="6972300" y="13462510"/>
          <a:ext cx="889000" cy="144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150826</xdr:rowOff>
    </xdr:from>
    <xdr:to>
      <xdr:col>41</xdr:col>
      <xdr:colOff>101600</xdr:colOff>
      <xdr:row>79</xdr:row>
      <xdr:rowOff>80976</xdr:rowOff>
    </xdr:to>
    <xdr:sp macro="" textlink="">
      <xdr:nvSpPr>
        <xdr:cNvPr id="418" name="フローチャート: 判断 417">
          <a:extLst>
            <a:ext uri="{FF2B5EF4-FFF2-40B4-BE49-F238E27FC236}">
              <a16:creationId xmlns:a16="http://schemas.microsoft.com/office/drawing/2014/main" id="{5AACCBC5-9142-4852-B2DB-74B5D78BA6B5}"/>
            </a:ext>
          </a:extLst>
        </xdr:cNvPr>
        <xdr:cNvSpPr/>
      </xdr:nvSpPr>
      <xdr:spPr>
        <a:xfrm>
          <a:off x="7810500" y="1352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97503</xdr:rowOff>
    </xdr:from>
    <xdr:ext cx="534377" cy="259045"/>
    <xdr:sp macro="" textlink="">
      <xdr:nvSpPr>
        <xdr:cNvPr id="419" name="テキスト ボックス 418">
          <a:extLst>
            <a:ext uri="{FF2B5EF4-FFF2-40B4-BE49-F238E27FC236}">
              <a16:creationId xmlns:a16="http://schemas.microsoft.com/office/drawing/2014/main" id="{92BB64E2-2BC9-4157-9A1F-D0787821725A}"/>
            </a:ext>
          </a:extLst>
        </xdr:cNvPr>
        <xdr:cNvSpPr txBox="1"/>
      </xdr:nvSpPr>
      <xdr:spPr>
        <a:xfrm>
          <a:off x="7594111" y="13299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149267</xdr:rowOff>
    </xdr:from>
    <xdr:to>
      <xdr:col>36</xdr:col>
      <xdr:colOff>165100</xdr:colOff>
      <xdr:row>79</xdr:row>
      <xdr:rowOff>79417</xdr:rowOff>
    </xdr:to>
    <xdr:sp macro="" textlink="">
      <xdr:nvSpPr>
        <xdr:cNvPr id="420" name="フローチャート: 判断 419">
          <a:extLst>
            <a:ext uri="{FF2B5EF4-FFF2-40B4-BE49-F238E27FC236}">
              <a16:creationId xmlns:a16="http://schemas.microsoft.com/office/drawing/2014/main" id="{F8AD0D91-32E2-4BC3-B349-897AE5694835}"/>
            </a:ext>
          </a:extLst>
        </xdr:cNvPr>
        <xdr:cNvSpPr/>
      </xdr:nvSpPr>
      <xdr:spPr>
        <a:xfrm>
          <a:off x="6921500" y="13522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70544</xdr:rowOff>
    </xdr:from>
    <xdr:ext cx="534377" cy="259045"/>
    <xdr:sp macro="" textlink="">
      <xdr:nvSpPr>
        <xdr:cNvPr id="421" name="テキスト ボックス 420">
          <a:extLst>
            <a:ext uri="{FF2B5EF4-FFF2-40B4-BE49-F238E27FC236}">
              <a16:creationId xmlns:a16="http://schemas.microsoft.com/office/drawing/2014/main" id="{7A1C1F2D-2C4B-4F0C-A107-16CA519E96A8}"/>
            </a:ext>
          </a:extLst>
        </xdr:cNvPr>
        <xdr:cNvSpPr txBox="1"/>
      </xdr:nvSpPr>
      <xdr:spPr>
        <a:xfrm>
          <a:off x="6705111" y="13615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8820EC65-BF8B-4772-AC50-04093F02122E}"/>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F449B48C-9F4E-488A-9BE9-4C165EB7772C}"/>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83BDD674-7E68-4B0F-ACA5-F003D0C1A571}"/>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76C59954-E23B-4B53-B83C-E64D522C3C53}"/>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E16B59EF-4367-44E0-8996-AE24B012592A}"/>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34389</xdr:rowOff>
    </xdr:from>
    <xdr:to>
      <xdr:col>55</xdr:col>
      <xdr:colOff>50800</xdr:colOff>
      <xdr:row>79</xdr:row>
      <xdr:rowOff>135989</xdr:rowOff>
    </xdr:to>
    <xdr:sp macro="" textlink="">
      <xdr:nvSpPr>
        <xdr:cNvPr id="427" name="楕円 426">
          <a:extLst>
            <a:ext uri="{FF2B5EF4-FFF2-40B4-BE49-F238E27FC236}">
              <a16:creationId xmlns:a16="http://schemas.microsoft.com/office/drawing/2014/main" id="{DBEE664E-C6C9-485B-8E20-090767AAE3DC}"/>
            </a:ext>
          </a:extLst>
        </xdr:cNvPr>
        <xdr:cNvSpPr/>
      </xdr:nvSpPr>
      <xdr:spPr>
        <a:xfrm>
          <a:off x="10426700" y="13578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134188</xdr:rowOff>
    </xdr:from>
    <xdr:ext cx="469744" cy="259045"/>
    <xdr:sp macro="" textlink="">
      <xdr:nvSpPr>
        <xdr:cNvPr id="428" name="普通建設事業費 （ うち新規整備　）該当値テキスト">
          <a:extLst>
            <a:ext uri="{FF2B5EF4-FFF2-40B4-BE49-F238E27FC236}">
              <a16:creationId xmlns:a16="http://schemas.microsoft.com/office/drawing/2014/main" id="{53DFC655-F496-4BF7-885B-235D73C0A25F}"/>
            </a:ext>
          </a:extLst>
        </xdr:cNvPr>
        <xdr:cNvSpPr txBox="1"/>
      </xdr:nvSpPr>
      <xdr:spPr>
        <a:xfrm>
          <a:off x="10528300" y="13507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39963</xdr:rowOff>
    </xdr:from>
    <xdr:to>
      <xdr:col>50</xdr:col>
      <xdr:colOff>165100</xdr:colOff>
      <xdr:row>79</xdr:row>
      <xdr:rowOff>141563</xdr:rowOff>
    </xdr:to>
    <xdr:sp macro="" textlink="">
      <xdr:nvSpPr>
        <xdr:cNvPr id="429" name="楕円 428">
          <a:extLst>
            <a:ext uri="{FF2B5EF4-FFF2-40B4-BE49-F238E27FC236}">
              <a16:creationId xmlns:a16="http://schemas.microsoft.com/office/drawing/2014/main" id="{8894B23D-6219-4190-AF3A-472318E70E49}"/>
            </a:ext>
          </a:extLst>
        </xdr:cNvPr>
        <xdr:cNvSpPr/>
      </xdr:nvSpPr>
      <xdr:spPr>
        <a:xfrm>
          <a:off x="9588500" y="13584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132690</xdr:rowOff>
    </xdr:from>
    <xdr:ext cx="469744" cy="259045"/>
    <xdr:sp macro="" textlink="">
      <xdr:nvSpPr>
        <xdr:cNvPr id="430" name="テキスト ボックス 429">
          <a:extLst>
            <a:ext uri="{FF2B5EF4-FFF2-40B4-BE49-F238E27FC236}">
              <a16:creationId xmlns:a16="http://schemas.microsoft.com/office/drawing/2014/main" id="{C499EA4F-437D-4902-91E9-9E4A8EFBA3E7}"/>
            </a:ext>
          </a:extLst>
        </xdr:cNvPr>
        <xdr:cNvSpPr txBox="1"/>
      </xdr:nvSpPr>
      <xdr:spPr>
        <a:xfrm>
          <a:off x="9404428" y="13677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43388</xdr:rowOff>
    </xdr:from>
    <xdr:to>
      <xdr:col>46</xdr:col>
      <xdr:colOff>38100</xdr:colOff>
      <xdr:row>79</xdr:row>
      <xdr:rowOff>144988</xdr:rowOff>
    </xdr:to>
    <xdr:sp macro="" textlink="">
      <xdr:nvSpPr>
        <xdr:cNvPr id="431" name="楕円 430">
          <a:extLst>
            <a:ext uri="{FF2B5EF4-FFF2-40B4-BE49-F238E27FC236}">
              <a16:creationId xmlns:a16="http://schemas.microsoft.com/office/drawing/2014/main" id="{A7CAE831-5BAD-4BA0-B280-958DD2245CFA}"/>
            </a:ext>
          </a:extLst>
        </xdr:cNvPr>
        <xdr:cNvSpPr/>
      </xdr:nvSpPr>
      <xdr:spPr>
        <a:xfrm>
          <a:off x="8699500" y="13587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136115</xdr:rowOff>
    </xdr:from>
    <xdr:ext cx="469744" cy="259045"/>
    <xdr:sp macro="" textlink="">
      <xdr:nvSpPr>
        <xdr:cNvPr id="432" name="テキスト ボックス 431">
          <a:extLst>
            <a:ext uri="{FF2B5EF4-FFF2-40B4-BE49-F238E27FC236}">
              <a16:creationId xmlns:a16="http://schemas.microsoft.com/office/drawing/2014/main" id="{7B372C07-8AC3-4A74-BA98-EEE92C730BF1}"/>
            </a:ext>
          </a:extLst>
        </xdr:cNvPr>
        <xdr:cNvSpPr txBox="1"/>
      </xdr:nvSpPr>
      <xdr:spPr>
        <a:xfrm>
          <a:off x="8515428" y="13680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12066</xdr:rowOff>
    </xdr:from>
    <xdr:to>
      <xdr:col>41</xdr:col>
      <xdr:colOff>101600</xdr:colOff>
      <xdr:row>79</xdr:row>
      <xdr:rowOff>113666</xdr:rowOff>
    </xdr:to>
    <xdr:sp macro="" textlink="">
      <xdr:nvSpPr>
        <xdr:cNvPr id="433" name="楕円 432">
          <a:extLst>
            <a:ext uri="{FF2B5EF4-FFF2-40B4-BE49-F238E27FC236}">
              <a16:creationId xmlns:a16="http://schemas.microsoft.com/office/drawing/2014/main" id="{F3C7DFE7-745E-428D-ADB0-FEB4ED0F55EE}"/>
            </a:ext>
          </a:extLst>
        </xdr:cNvPr>
        <xdr:cNvSpPr/>
      </xdr:nvSpPr>
      <xdr:spPr>
        <a:xfrm>
          <a:off x="7810500" y="1355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104793</xdr:rowOff>
    </xdr:from>
    <xdr:ext cx="534377" cy="259045"/>
    <xdr:sp macro="" textlink="">
      <xdr:nvSpPr>
        <xdr:cNvPr id="434" name="テキスト ボックス 433">
          <a:extLst>
            <a:ext uri="{FF2B5EF4-FFF2-40B4-BE49-F238E27FC236}">
              <a16:creationId xmlns:a16="http://schemas.microsoft.com/office/drawing/2014/main" id="{3E025EC3-A924-4A9A-9914-B62A539EA47B}"/>
            </a:ext>
          </a:extLst>
        </xdr:cNvPr>
        <xdr:cNvSpPr txBox="1"/>
      </xdr:nvSpPr>
      <xdr:spPr>
        <a:xfrm>
          <a:off x="7594111" y="13649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38610</xdr:rowOff>
    </xdr:from>
    <xdr:to>
      <xdr:col>36</xdr:col>
      <xdr:colOff>165100</xdr:colOff>
      <xdr:row>78</xdr:row>
      <xdr:rowOff>140210</xdr:rowOff>
    </xdr:to>
    <xdr:sp macro="" textlink="">
      <xdr:nvSpPr>
        <xdr:cNvPr id="435" name="楕円 434">
          <a:extLst>
            <a:ext uri="{FF2B5EF4-FFF2-40B4-BE49-F238E27FC236}">
              <a16:creationId xmlns:a16="http://schemas.microsoft.com/office/drawing/2014/main" id="{3ECE4F36-0D0B-4B87-98FE-46D968E87876}"/>
            </a:ext>
          </a:extLst>
        </xdr:cNvPr>
        <xdr:cNvSpPr/>
      </xdr:nvSpPr>
      <xdr:spPr>
        <a:xfrm>
          <a:off x="6921500" y="13411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156737</xdr:rowOff>
    </xdr:from>
    <xdr:ext cx="599010" cy="259045"/>
    <xdr:sp macro="" textlink="">
      <xdr:nvSpPr>
        <xdr:cNvPr id="436" name="テキスト ボックス 435">
          <a:extLst>
            <a:ext uri="{FF2B5EF4-FFF2-40B4-BE49-F238E27FC236}">
              <a16:creationId xmlns:a16="http://schemas.microsoft.com/office/drawing/2014/main" id="{CA180709-BD3A-424F-A75A-EB0C4DDDDFF7}"/>
            </a:ext>
          </a:extLst>
        </xdr:cNvPr>
        <xdr:cNvSpPr txBox="1"/>
      </xdr:nvSpPr>
      <xdr:spPr>
        <a:xfrm>
          <a:off x="6672795" y="13186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CB45688E-AFF9-4FD7-952E-D1474BFF68DA}"/>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ECBF9AFA-C5EA-4B1F-A433-4AD95C774E48}"/>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47942093-F74D-4DFD-A3AC-0D9A84D1944B}"/>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36BFE06F-D34D-4B3F-8921-529A7FE885C8}"/>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99C33EFD-8C76-4802-9FF3-1F3904B0A5B1}"/>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90908969-30CE-4F40-95CB-49EAAD3285CA}"/>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F3BC1419-3B9B-44BD-9C04-CB3AA68C2F84}"/>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A0D854D0-4355-4796-8DD1-15C3B3410086}"/>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C5B36213-1EB8-47B0-9AD6-16F0BAC99EBE}"/>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691785C-D003-42E4-AAD6-A19002543927}"/>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7" name="直線コネクタ 446">
          <a:extLst>
            <a:ext uri="{FF2B5EF4-FFF2-40B4-BE49-F238E27FC236}">
              <a16:creationId xmlns:a16="http://schemas.microsoft.com/office/drawing/2014/main" id="{DEA53282-153B-4D3A-B69D-E8F82E734CB6}"/>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8" name="テキスト ボックス 447">
          <a:extLst>
            <a:ext uri="{FF2B5EF4-FFF2-40B4-BE49-F238E27FC236}">
              <a16:creationId xmlns:a16="http://schemas.microsoft.com/office/drawing/2014/main" id="{EC86D724-9923-40F7-8C38-B75D16A9B9C6}"/>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7DBFBFD5-BBEA-4979-A086-003D4D7752EB}"/>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a:extLst>
            <a:ext uri="{FF2B5EF4-FFF2-40B4-BE49-F238E27FC236}">
              <a16:creationId xmlns:a16="http://schemas.microsoft.com/office/drawing/2014/main" id="{58C924B9-8FDC-4CEE-9C17-65EA35EAD129}"/>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1" name="直線コネクタ 450">
          <a:extLst>
            <a:ext uri="{FF2B5EF4-FFF2-40B4-BE49-F238E27FC236}">
              <a16:creationId xmlns:a16="http://schemas.microsoft.com/office/drawing/2014/main" id="{74F4C9A0-3CCB-491E-8017-60A9A3301F03}"/>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2" name="テキスト ボックス 451">
          <a:extLst>
            <a:ext uri="{FF2B5EF4-FFF2-40B4-BE49-F238E27FC236}">
              <a16:creationId xmlns:a16="http://schemas.microsoft.com/office/drawing/2014/main" id="{580747BD-9C4F-41DD-930D-AC0FE4F62947}"/>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AB03C0D7-645F-4234-B800-F6748933C87B}"/>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CFB86189-E0F0-4C56-A2DB-F443513FF20E}"/>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8C454387-198E-4099-9A04-DFBF1F05D47C}"/>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164246</xdr:rowOff>
    </xdr:from>
    <xdr:to>
      <xdr:col>54</xdr:col>
      <xdr:colOff>189865</xdr:colOff>
      <xdr:row>98</xdr:row>
      <xdr:rowOff>8260</xdr:rowOff>
    </xdr:to>
    <xdr:cxnSp macro="">
      <xdr:nvCxnSpPr>
        <xdr:cNvPr id="456" name="直線コネクタ 455">
          <a:extLst>
            <a:ext uri="{FF2B5EF4-FFF2-40B4-BE49-F238E27FC236}">
              <a16:creationId xmlns:a16="http://schemas.microsoft.com/office/drawing/2014/main" id="{41F2007B-084A-426F-B937-54D1CCDDF57E}"/>
            </a:ext>
          </a:extLst>
        </xdr:cNvPr>
        <xdr:cNvCxnSpPr/>
      </xdr:nvCxnSpPr>
      <xdr:spPr>
        <a:xfrm flipV="1">
          <a:off x="10475595" y="15594746"/>
          <a:ext cx="1270" cy="1215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12087</xdr:rowOff>
    </xdr:from>
    <xdr:ext cx="469744" cy="259045"/>
    <xdr:sp macro="" textlink="">
      <xdr:nvSpPr>
        <xdr:cNvPr id="457" name="普通建設事業費 （ うち更新整備　）最小値テキスト">
          <a:extLst>
            <a:ext uri="{FF2B5EF4-FFF2-40B4-BE49-F238E27FC236}">
              <a16:creationId xmlns:a16="http://schemas.microsoft.com/office/drawing/2014/main" id="{DB139A2B-DB6E-4474-99EC-020552433692}"/>
            </a:ext>
          </a:extLst>
        </xdr:cNvPr>
        <xdr:cNvSpPr txBox="1"/>
      </xdr:nvSpPr>
      <xdr:spPr>
        <a:xfrm>
          <a:off x="10528300" y="16814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8260</xdr:rowOff>
    </xdr:from>
    <xdr:to>
      <xdr:col>55</xdr:col>
      <xdr:colOff>88900</xdr:colOff>
      <xdr:row>98</xdr:row>
      <xdr:rowOff>8260</xdr:rowOff>
    </xdr:to>
    <xdr:cxnSp macro="">
      <xdr:nvCxnSpPr>
        <xdr:cNvPr id="458" name="直線コネクタ 457">
          <a:extLst>
            <a:ext uri="{FF2B5EF4-FFF2-40B4-BE49-F238E27FC236}">
              <a16:creationId xmlns:a16="http://schemas.microsoft.com/office/drawing/2014/main" id="{29AFEB0E-DE36-4CC9-8A54-86D13E70349D}"/>
            </a:ext>
          </a:extLst>
        </xdr:cNvPr>
        <xdr:cNvCxnSpPr/>
      </xdr:nvCxnSpPr>
      <xdr:spPr>
        <a:xfrm>
          <a:off x="10388600" y="16810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110923</xdr:rowOff>
    </xdr:from>
    <xdr:ext cx="599010" cy="259045"/>
    <xdr:sp macro="" textlink="">
      <xdr:nvSpPr>
        <xdr:cNvPr id="459" name="普通建設事業費 （ うち更新整備　）最大値テキスト">
          <a:extLst>
            <a:ext uri="{FF2B5EF4-FFF2-40B4-BE49-F238E27FC236}">
              <a16:creationId xmlns:a16="http://schemas.microsoft.com/office/drawing/2014/main" id="{0239A0F5-EA2E-432A-AC06-11FDBEF927C8}"/>
            </a:ext>
          </a:extLst>
        </xdr:cNvPr>
        <xdr:cNvSpPr txBox="1"/>
      </xdr:nvSpPr>
      <xdr:spPr>
        <a:xfrm>
          <a:off x="10528300" y="15369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164246</xdr:rowOff>
    </xdr:from>
    <xdr:to>
      <xdr:col>55</xdr:col>
      <xdr:colOff>88900</xdr:colOff>
      <xdr:row>90</xdr:row>
      <xdr:rowOff>164246</xdr:rowOff>
    </xdr:to>
    <xdr:cxnSp macro="">
      <xdr:nvCxnSpPr>
        <xdr:cNvPr id="460" name="直線コネクタ 459">
          <a:extLst>
            <a:ext uri="{FF2B5EF4-FFF2-40B4-BE49-F238E27FC236}">
              <a16:creationId xmlns:a16="http://schemas.microsoft.com/office/drawing/2014/main" id="{EAFB4279-837A-494F-9A44-1640340E4A2F}"/>
            </a:ext>
          </a:extLst>
        </xdr:cNvPr>
        <xdr:cNvCxnSpPr/>
      </xdr:nvCxnSpPr>
      <xdr:spPr>
        <a:xfrm>
          <a:off x="10388600" y="15594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97969</xdr:rowOff>
    </xdr:from>
    <xdr:to>
      <xdr:col>55</xdr:col>
      <xdr:colOff>0</xdr:colOff>
      <xdr:row>97</xdr:row>
      <xdr:rowOff>28223</xdr:rowOff>
    </xdr:to>
    <xdr:cxnSp macro="">
      <xdr:nvCxnSpPr>
        <xdr:cNvPr id="461" name="直線コネクタ 460">
          <a:extLst>
            <a:ext uri="{FF2B5EF4-FFF2-40B4-BE49-F238E27FC236}">
              <a16:creationId xmlns:a16="http://schemas.microsoft.com/office/drawing/2014/main" id="{FA4A2071-152C-4E92-A3C3-65A4F79F5F99}"/>
            </a:ext>
          </a:extLst>
        </xdr:cNvPr>
        <xdr:cNvCxnSpPr/>
      </xdr:nvCxnSpPr>
      <xdr:spPr>
        <a:xfrm>
          <a:off x="9639300" y="16557169"/>
          <a:ext cx="838200" cy="101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96369</xdr:rowOff>
    </xdr:from>
    <xdr:ext cx="534377" cy="259045"/>
    <xdr:sp macro="" textlink="">
      <xdr:nvSpPr>
        <xdr:cNvPr id="462" name="普通建設事業費 （ うち更新整備　）平均値テキスト">
          <a:extLst>
            <a:ext uri="{FF2B5EF4-FFF2-40B4-BE49-F238E27FC236}">
              <a16:creationId xmlns:a16="http://schemas.microsoft.com/office/drawing/2014/main" id="{2982AF85-D179-421F-A06E-6F4194A4D887}"/>
            </a:ext>
          </a:extLst>
        </xdr:cNvPr>
        <xdr:cNvSpPr txBox="1"/>
      </xdr:nvSpPr>
      <xdr:spPr>
        <a:xfrm>
          <a:off x="10528300" y="162126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73492</xdr:rowOff>
    </xdr:from>
    <xdr:to>
      <xdr:col>55</xdr:col>
      <xdr:colOff>50800</xdr:colOff>
      <xdr:row>96</xdr:row>
      <xdr:rowOff>3642</xdr:rowOff>
    </xdr:to>
    <xdr:sp macro="" textlink="">
      <xdr:nvSpPr>
        <xdr:cNvPr id="463" name="フローチャート: 判断 462">
          <a:extLst>
            <a:ext uri="{FF2B5EF4-FFF2-40B4-BE49-F238E27FC236}">
              <a16:creationId xmlns:a16="http://schemas.microsoft.com/office/drawing/2014/main" id="{6F893CA4-D36A-4E82-A7D4-BFA9F581043C}"/>
            </a:ext>
          </a:extLst>
        </xdr:cNvPr>
        <xdr:cNvSpPr/>
      </xdr:nvSpPr>
      <xdr:spPr>
        <a:xfrm>
          <a:off x="10426700" y="16361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56466</xdr:rowOff>
    </xdr:from>
    <xdr:to>
      <xdr:col>50</xdr:col>
      <xdr:colOff>114300</xdr:colOff>
      <xdr:row>96</xdr:row>
      <xdr:rowOff>97969</xdr:rowOff>
    </xdr:to>
    <xdr:cxnSp macro="">
      <xdr:nvCxnSpPr>
        <xdr:cNvPr id="464" name="直線コネクタ 463">
          <a:extLst>
            <a:ext uri="{FF2B5EF4-FFF2-40B4-BE49-F238E27FC236}">
              <a16:creationId xmlns:a16="http://schemas.microsoft.com/office/drawing/2014/main" id="{E011AFCC-FB43-4350-91E5-2A9FC4DC5330}"/>
            </a:ext>
          </a:extLst>
        </xdr:cNvPr>
        <xdr:cNvCxnSpPr/>
      </xdr:nvCxnSpPr>
      <xdr:spPr>
        <a:xfrm>
          <a:off x="8750300" y="16515666"/>
          <a:ext cx="889000" cy="41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41842</xdr:rowOff>
    </xdr:from>
    <xdr:to>
      <xdr:col>50</xdr:col>
      <xdr:colOff>165100</xdr:colOff>
      <xdr:row>95</xdr:row>
      <xdr:rowOff>143442</xdr:rowOff>
    </xdr:to>
    <xdr:sp macro="" textlink="">
      <xdr:nvSpPr>
        <xdr:cNvPr id="465" name="フローチャート: 判断 464">
          <a:extLst>
            <a:ext uri="{FF2B5EF4-FFF2-40B4-BE49-F238E27FC236}">
              <a16:creationId xmlns:a16="http://schemas.microsoft.com/office/drawing/2014/main" id="{1899F9FC-5319-4375-AB6C-1F350AC75729}"/>
            </a:ext>
          </a:extLst>
        </xdr:cNvPr>
        <xdr:cNvSpPr/>
      </xdr:nvSpPr>
      <xdr:spPr>
        <a:xfrm>
          <a:off x="9588500" y="16329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159969</xdr:rowOff>
    </xdr:from>
    <xdr:ext cx="534377" cy="259045"/>
    <xdr:sp macro="" textlink="">
      <xdr:nvSpPr>
        <xdr:cNvPr id="466" name="テキスト ボックス 465">
          <a:extLst>
            <a:ext uri="{FF2B5EF4-FFF2-40B4-BE49-F238E27FC236}">
              <a16:creationId xmlns:a16="http://schemas.microsoft.com/office/drawing/2014/main" id="{5CC929FD-DB3A-4D66-BD19-2B0F0B950C59}"/>
            </a:ext>
          </a:extLst>
        </xdr:cNvPr>
        <xdr:cNvSpPr txBox="1"/>
      </xdr:nvSpPr>
      <xdr:spPr>
        <a:xfrm>
          <a:off x="9372111" y="16104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56466</xdr:rowOff>
    </xdr:from>
    <xdr:to>
      <xdr:col>45</xdr:col>
      <xdr:colOff>177800</xdr:colOff>
      <xdr:row>97</xdr:row>
      <xdr:rowOff>49231</xdr:rowOff>
    </xdr:to>
    <xdr:cxnSp macro="">
      <xdr:nvCxnSpPr>
        <xdr:cNvPr id="467" name="直線コネクタ 466">
          <a:extLst>
            <a:ext uri="{FF2B5EF4-FFF2-40B4-BE49-F238E27FC236}">
              <a16:creationId xmlns:a16="http://schemas.microsoft.com/office/drawing/2014/main" id="{62E80C42-48DF-4C9B-A3F8-96A495F1783C}"/>
            </a:ext>
          </a:extLst>
        </xdr:cNvPr>
        <xdr:cNvCxnSpPr/>
      </xdr:nvCxnSpPr>
      <xdr:spPr>
        <a:xfrm flipV="1">
          <a:off x="7861300" y="16515666"/>
          <a:ext cx="889000" cy="164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110446</xdr:rowOff>
    </xdr:from>
    <xdr:to>
      <xdr:col>46</xdr:col>
      <xdr:colOff>38100</xdr:colOff>
      <xdr:row>96</xdr:row>
      <xdr:rowOff>40596</xdr:rowOff>
    </xdr:to>
    <xdr:sp macro="" textlink="">
      <xdr:nvSpPr>
        <xdr:cNvPr id="468" name="フローチャート: 判断 467">
          <a:extLst>
            <a:ext uri="{FF2B5EF4-FFF2-40B4-BE49-F238E27FC236}">
              <a16:creationId xmlns:a16="http://schemas.microsoft.com/office/drawing/2014/main" id="{A50CB846-EF4B-45ED-A3C8-4ADE64D81B33}"/>
            </a:ext>
          </a:extLst>
        </xdr:cNvPr>
        <xdr:cNvSpPr/>
      </xdr:nvSpPr>
      <xdr:spPr>
        <a:xfrm>
          <a:off x="8699500" y="16398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57123</xdr:rowOff>
    </xdr:from>
    <xdr:ext cx="534377" cy="259045"/>
    <xdr:sp macro="" textlink="">
      <xdr:nvSpPr>
        <xdr:cNvPr id="469" name="テキスト ボックス 468">
          <a:extLst>
            <a:ext uri="{FF2B5EF4-FFF2-40B4-BE49-F238E27FC236}">
              <a16:creationId xmlns:a16="http://schemas.microsoft.com/office/drawing/2014/main" id="{489B42B3-53B1-40F7-86EC-936E86346C1E}"/>
            </a:ext>
          </a:extLst>
        </xdr:cNvPr>
        <xdr:cNvSpPr txBox="1"/>
      </xdr:nvSpPr>
      <xdr:spPr>
        <a:xfrm>
          <a:off x="8483111" y="16173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49231</xdr:rowOff>
    </xdr:from>
    <xdr:to>
      <xdr:col>41</xdr:col>
      <xdr:colOff>50800</xdr:colOff>
      <xdr:row>97</xdr:row>
      <xdr:rowOff>71915</xdr:rowOff>
    </xdr:to>
    <xdr:cxnSp macro="">
      <xdr:nvCxnSpPr>
        <xdr:cNvPr id="470" name="直線コネクタ 469">
          <a:extLst>
            <a:ext uri="{FF2B5EF4-FFF2-40B4-BE49-F238E27FC236}">
              <a16:creationId xmlns:a16="http://schemas.microsoft.com/office/drawing/2014/main" id="{7FDB12E1-3C0F-4AEB-AF7D-FE7109CB1821}"/>
            </a:ext>
          </a:extLst>
        </xdr:cNvPr>
        <xdr:cNvCxnSpPr/>
      </xdr:nvCxnSpPr>
      <xdr:spPr>
        <a:xfrm flipV="1">
          <a:off x="6972300" y="16679881"/>
          <a:ext cx="889000" cy="22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152571</xdr:rowOff>
    </xdr:from>
    <xdr:to>
      <xdr:col>41</xdr:col>
      <xdr:colOff>101600</xdr:colOff>
      <xdr:row>96</xdr:row>
      <xdr:rowOff>82721</xdr:rowOff>
    </xdr:to>
    <xdr:sp macro="" textlink="">
      <xdr:nvSpPr>
        <xdr:cNvPr id="471" name="フローチャート: 判断 470">
          <a:extLst>
            <a:ext uri="{FF2B5EF4-FFF2-40B4-BE49-F238E27FC236}">
              <a16:creationId xmlns:a16="http://schemas.microsoft.com/office/drawing/2014/main" id="{DCFCEB1E-38A1-4059-9F38-815E45C50A1C}"/>
            </a:ext>
          </a:extLst>
        </xdr:cNvPr>
        <xdr:cNvSpPr/>
      </xdr:nvSpPr>
      <xdr:spPr>
        <a:xfrm>
          <a:off x="7810500" y="16440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99248</xdr:rowOff>
    </xdr:from>
    <xdr:ext cx="534377" cy="259045"/>
    <xdr:sp macro="" textlink="">
      <xdr:nvSpPr>
        <xdr:cNvPr id="472" name="テキスト ボックス 471">
          <a:extLst>
            <a:ext uri="{FF2B5EF4-FFF2-40B4-BE49-F238E27FC236}">
              <a16:creationId xmlns:a16="http://schemas.microsoft.com/office/drawing/2014/main" id="{A0652946-5886-4C03-8BF0-7DF825A24782}"/>
            </a:ext>
          </a:extLst>
        </xdr:cNvPr>
        <xdr:cNvSpPr txBox="1"/>
      </xdr:nvSpPr>
      <xdr:spPr>
        <a:xfrm>
          <a:off x="7594111" y="16215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142221</xdr:rowOff>
    </xdr:from>
    <xdr:to>
      <xdr:col>36</xdr:col>
      <xdr:colOff>165100</xdr:colOff>
      <xdr:row>96</xdr:row>
      <xdr:rowOff>72371</xdr:rowOff>
    </xdr:to>
    <xdr:sp macro="" textlink="">
      <xdr:nvSpPr>
        <xdr:cNvPr id="473" name="フローチャート: 判断 472">
          <a:extLst>
            <a:ext uri="{FF2B5EF4-FFF2-40B4-BE49-F238E27FC236}">
              <a16:creationId xmlns:a16="http://schemas.microsoft.com/office/drawing/2014/main" id="{4CC418F7-E7AA-474B-9600-FBF8A8305437}"/>
            </a:ext>
          </a:extLst>
        </xdr:cNvPr>
        <xdr:cNvSpPr/>
      </xdr:nvSpPr>
      <xdr:spPr>
        <a:xfrm>
          <a:off x="6921500" y="164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88898</xdr:rowOff>
    </xdr:from>
    <xdr:ext cx="534377" cy="259045"/>
    <xdr:sp macro="" textlink="">
      <xdr:nvSpPr>
        <xdr:cNvPr id="474" name="テキスト ボックス 473">
          <a:extLst>
            <a:ext uri="{FF2B5EF4-FFF2-40B4-BE49-F238E27FC236}">
              <a16:creationId xmlns:a16="http://schemas.microsoft.com/office/drawing/2014/main" id="{86017F7C-8838-4FE5-B317-92AD9A5A9FE7}"/>
            </a:ext>
          </a:extLst>
        </xdr:cNvPr>
        <xdr:cNvSpPr txBox="1"/>
      </xdr:nvSpPr>
      <xdr:spPr>
        <a:xfrm>
          <a:off x="6705111" y="16205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7374EAF8-3C34-47FE-BFA8-C12409C93FD2}"/>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73B1C28E-5C5B-468A-9E89-004CAFCE3CD5}"/>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EFE636F3-E029-4081-A7A9-E645A82077CB}"/>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F1FE5C39-BF3D-45E3-A87D-2E8DDA10C056}"/>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36EA8CE0-B0B3-4CFE-B872-E821B0B4D961}"/>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148873</xdr:rowOff>
    </xdr:from>
    <xdr:to>
      <xdr:col>55</xdr:col>
      <xdr:colOff>50800</xdr:colOff>
      <xdr:row>97</xdr:row>
      <xdr:rowOff>79023</xdr:rowOff>
    </xdr:to>
    <xdr:sp macro="" textlink="">
      <xdr:nvSpPr>
        <xdr:cNvPr id="480" name="楕円 479">
          <a:extLst>
            <a:ext uri="{FF2B5EF4-FFF2-40B4-BE49-F238E27FC236}">
              <a16:creationId xmlns:a16="http://schemas.microsoft.com/office/drawing/2014/main" id="{70D74403-EEAC-4A4D-B69D-B41F789AB677}"/>
            </a:ext>
          </a:extLst>
        </xdr:cNvPr>
        <xdr:cNvSpPr/>
      </xdr:nvSpPr>
      <xdr:spPr>
        <a:xfrm>
          <a:off x="10426700" y="16608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127300</xdr:rowOff>
    </xdr:from>
    <xdr:ext cx="534377" cy="259045"/>
    <xdr:sp macro="" textlink="">
      <xdr:nvSpPr>
        <xdr:cNvPr id="481" name="普通建設事業費 （ うち更新整備　）該当値テキスト">
          <a:extLst>
            <a:ext uri="{FF2B5EF4-FFF2-40B4-BE49-F238E27FC236}">
              <a16:creationId xmlns:a16="http://schemas.microsoft.com/office/drawing/2014/main" id="{9667D517-8672-417B-8BB0-593F44E00255}"/>
            </a:ext>
          </a:extLst>
        </xdr:cNvPr>
        <xdr:cNvSpPr txBox="1"/>
      </xdr:nvSpPr>
      <xdr:spPr>
        <a:xfrm>
          <a:off x="10528300" y="16586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47169</xdr:rowOff>
    </xdr:from>
    <xdr:to>
      <xdr:col>50</xdr:col>
      <xdr:colOff>165100</xdr:colOff>
      <xdr:row>96</xdr:row>
      <xdr:rowOff>148769</xdr:rowOff>
    </xdr:to>
    <xdr:sp macro="" textlink="">
      <xdr:nvSpPr>
        <xdr:cNvPr id="482" name="楕円 481">
          <a:extLst>
            <a:ext uri="{FF2B5EF4-FFF2-40B4-BE49-F238E27FC236}">
              <a16:creationId xmlns:a16="http://schemas.microsoft.com/office/drawing/2014/main" id="{1BD43110-9C7E-4AE1-BAC2-7348DCB6713D}"/>
            </a:ext>
          </a:extLst>
        </xdr:cNvPr>
        <xdr:cNvSpPr/>
      </xdr:nvSpPr>
      <xdr:spPr>
        <a:xfrm>
          <a:off x="9588500" y="16506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139896</xdr:rowOff>
    </xdr:from>
    <xdr:ext cx="534377" cy="259045"/>
    <xdr:sp macro="" textlink="">
      <xdr:nvSpPr>
        <xdr:cNvPr id="483" name="テキスト ボックス 482">
          <a:extLst>
            <a:ext uri="{FF2B5EF4-FFF2-40B4-BE49-F238E27FC236}">
              <a16:creationId xmlns:a16="http://schemas.microsoft.com/office/drawing/2014/main" id="{1E41649B-42AF-4648-9412-E9FD9ABD4459}"/>
            </a:ext>
          </a:extLst>
        </xdr:cNvPr>
        <xdr:cNvSpPr txBox="1"/>
      </xdr:nvSpPr>
      <xdr:spPr>
        <a:xfrm>
          <a:off x="9372111" y="16599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5666</xdr:rowOff>
    </xdr:from>
    <xdr:to>
      <xdr:col>46</xdr:col>
      <xdr:colOff>38100</xdr:colOff>
      <xdr:row>96</xdr:row>
      <xdr:rowOff>107266</xdr:rowOff>
    </xdr:to>
    <xdr:sp macro="" textlink="">
      <xdr:nvSpPr>
        <xdr:cNvPr id="484" name="楕円 483">
          <a:extLst>
            <a:ext uri="{FF2B5EF4-FFF2-40B4-BE49-F238E27FC236}">
              <a16:creationId xmlns:a16="http://schemas.microsoft.com/office/drawing/2014/main" id="{2253CACC-ED47-49AD-A67F-36EE84A218E9}"/>
            </a:ext>
          </a:extLst>
        </xdr:cNvPr>
        <xdr:cNvSpPr/>
      </xdr:nvSpPr>
      <xdr:spPr>
        <a:xfrm>
          <a:off x="8699500" y="16464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98393</xdr:rowOff>
    </xdr:from>
    <xdr:ext cx="534377" cy="259045"/>
    <xdr:sp macro="" textlink="">
      <xdr:nvSpPr>
        <xdr:cNvPr id="485" name="テキスト ボックス 484">
          <a:extLst>
            <a:ext uri="{FF2B5EF4-FFF2-40B4-BE49-F238E27FC236}">
              <a16:creationId xmlns:a16="http://schemas.microsoft.com/office/drawing/2014/main" id="{FED10295-96E2-458F-8C85-788FC4FF7633}"/>
            </a:ext>
          </a:extLst>
        </xdr:cNvPr>
        <xdr:cNvSpPr txBox="1"/>
      </xdr:nvSpPr>
      <xdr:spPr>
        <a:xfrm>
          <a:off x="8483111" y="16557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169881</xdr:rowOff>
    </xdr:from>
    <xdr:to>
      <xdr:col>41</xdr:col>
      <xdr:colOff>101600</xdr:colOff>
      <xdr:row>97</xdr:row>
      <xdr:rowOff>100031</xdr:rowOff>
    </xdr:to>
    <xdr:sp macro="" textlink="">
      <xdr:nvSpPr>
        <xdr:cNvPr id="486" name="楕円 485">
          <a:extLst>
            <a:ext uri="{FF2B5EF4-FFF2-40B4-BE49-F238E27FC236}">
              <a16:creationId xmlns:a16="http://schemas.microsoft.com/office/drawing/2014/main" id="{A9AE2AEB-4E01-4121-93D2-E65EBC1C8F25}"/>
            </a:ext>
          </a:extLst>
        </xdr:cNvPr>
        <xdr:cNvSpPr/>
      </xdr:nvSpPr>
      <xdr:spPr>
        <a:xfrm>
          <a:off x="7810500" y="16629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91158</xdr:rowOff>
    </xdr:from>
    <xdr:ext cx="534377" cy="259045"/>
    <xdr:sp macro="" textlink="">
      <xdr:nvSpPr>
        <xdr:cNvPr id="487" name="テキスト ボックス 486">
          <a:extLst>
            <a:ext uri="{FF2B5EF4-FFF2-40B4-BE49-F238E27FC236}">
              <a16:creationId xmlns:a16="http://schemas.microsoft.com/office/drawing/2014/main" id="{90135F3D-71E2-4848-91EB-E9C1A90EB662}"/>
            </a:ext>
          </a:extLst>
        </xdr:cNvPr>
        <xdr:cNvSpPr txBox="1"/>
      </xdr:nvSpPr>
      <xdr:spPr>
        <a:xfrm>
          <a:off x="7594111" y="16721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21115</xdr:rowOff>
    </xdr:from>
    <xdr:to>
      <xdr:col>36</xdr:col>
      <xdr:colOff>165100</xdr:colOff>
      <xdr:row>97</xdr:row>
      <xdr:rowOff>122715</xdr:rowOff>
    </xdr:to>
    <xdr:sp macro="" textlink="">
      <xdr:nvSpPr>
        <xdr:cNvPr id="488" name="楕円 487">
          <a:extLst>
            <a:ext uri="{FF2B5EF4-FFF2-40B4-BE49-F238E27FC236}">
              <a16:creationId xmlns:a16="http://schemas.microsoft.com/office/drawing/2014/main" id="{5657C5D3-E8AB-407B-858D-6513BC9EB578}"/>
            </a:ext>
          </a:extLst>
        </xdr:cNvPr>
        <xdr:cNvSpPr/>
      </xdr:nvSpPr>
      <xdr:spPr>
        <a:xfrm>
          <a:off x="6921500" y="16651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113842</xdr:rowOff>
    </xdr:from>
    <xdr:ext cx="534377" cy="259045"/>
    <xdr:sp macro="" textlink="">
      <xdr:nvSpPr>
        <xdr:cNvPr id="489" name="テキスト ボックス 488">
          <a:extLst>
            <a:ext uri="{FF2B5EF4-FFF2-40B4-BE49-F238E27FC236}">
              <a16:creationId xmlns:a16="http://schemas.microsoft.com/office/drawing/2014/main" id="{83B35F1A-7107-4A7A-875A-23254F23C318}"/>
            </a:ext>
          </a:extLst>
        </xdr:cNvPr>
        <xdr:cNvSpPr txBox="1"/>
      </xdr:nvSpPr>
      <xdr:spPr>
        <a:xfrm>
          <a:off x="6705111" y="16744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B6D95542-390E-490F-B235-01245BE47A34}"/>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6F9F508D-A6DE-4461-9720-FFAA8B84DFE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83782575-D171-421B-914B-90B612225077}"/>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53BDD3D5-030D-40FC-84E9-2D0BB13B026A}"/>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8C9415D0-267B-487B-9B6B-D49AF92764F1}"/>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928C225A-0105-4BC3-B256-F5FB8DC623C1}"/>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54A50164-2352-4C57-A51A-1C083AC57D8B}"/>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10601680-1BB8-4245-9A78-F265445418C7}"/>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C873FE15-2FEA-466A-BB7C-685A63E92F47}"/>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579FDFE0-F5E8-4AA9-B2CC-70BA75977238}"/>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500" name="直線コネクタ 499">
          <a:extLst>
            <a:ext uri="{FF2B5EF4-FFF2-40B4-BE49-F238E27FC236}">
              <a16:creationId xmlns:a16="http://schemas.microsoft.com/office/drawing/2014/main" id="{C1E8193E-3BD9-405C-B1B3-AE82EC2079D8}"/>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501" name="テキスト ボックス 500">
          <a:extLst>
            <a:ext uri="{FF2B5EF4-FFF2-40B4-BE49-F238E27FC236}">
              <a16:creationId xmlns:a16="http://schemas.microsoft.com/office/drawing/2014/main" id="{97346E3D-BE07-4176-8075-3FEFE769EA27}"/>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DCFD37E0-1B68-4B46-929C-DD3F098C63DB}"/>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3" name="テキスト ボックス 502">
          <a:extLst>
            <a:ext uri="{FF2B5EF4-FFF2-40B4-BE49-F238E27FC236}">
              <a16:creationId xmlns:a16="http://schemas.microsoft.com/office/drawing/2014/main" id="{BB4C1EFC-009C-42A6-960B-0A0859CA8BB5}"/>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4" name="直線コネクタ 503">
          <a:extLst>
            <a:ext uri="{FF2B5EF4-FFF2-40B4-BE49-F238E27FC236}">
              <a16:creationId xmlns:a16="http://schemas.microsoft.com/office/drawing/2014/main" id="{58B976B3-C9A8-4839-91FC-22F00CE408EA}"/>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05" name="テキスト ボックス 504">
          <a:extLst>
            <a:ext uri="{FF2B5EF4-FFF2-40B4-BE49-F238E27FC236}">
              <a16:creationId xmlns:a16="http://schemas.microsoft.com/office/drawing/2014/main" id="{91CCE619-CAF4-4849-A476-48F49707B61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E4D2E26C-2DC3-4726-9D0D-220F48DC7E8A}"/>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D4AABF59-14C0-4AB3-BC1D-ED760CFEAC4C}"/>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4CA4B766-03BC-48FA-AD29-A59827C0E8A6}"/>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82944</xdr:rowOff>
    </xdr:from>
    <xdr:to>
      <xdr:col>85</xdr:col>
      <xdr:colOff>126364</xdr:colOff>
      <xdr:row>38</xdr:row>
      <xdr:rowOff>25400</xdr:rowOff>
    </xdr:to>
    <xdr:cxnSp macro="">
      <xdr:nvCxnSpPr>
        <xdr:cNvPr id="509" name="直線コネクタ 508">
          <a:extLst>
            <a:ext uri="{FF2B5EF4-FFF2-40B4-BE49-F238E27FC236}">
              <a16:creationId xmlns:a16="http://schemas.microsoft.com/office/drawing/2014/main" id="{C0477B8C-9644-48C4-BCFF-AF2C3D8CC176}"/>
            </a:ext>
          </a:extLst>
        </xdr:cNvPr>
        <xdr:cNvCxnSpPr/>
      </xdr:nvCxnSpPr>
      <xdr:spPr>
        <a:xfrm flipV="1">
          <a:off x="16317595" y="5226444"/>
          <a:ext cx="1269" cy="1314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29227</xdr:rowOff>
    </xdr:from>
    <xdr:ext cx="249299" cy="259045"/>
    <xdr:sp macro="" textlink="">
      <xdr:nvSpPr>
        <xdr:cNvPr id="510" name="災害復旧事業費最小値テキスト">
          <a:extLst>
            <a:ext uri="{FF2B5EF4-FFF2-40B4-BE49-F238E27FC236}">
              <a16:creationId xmlns:a16="http://schemas.microsoft.com/office/drawing/2014/main" id="{2021FB1F-8563-4CEA-8B4E-A71BF8AE430A}"/>
            </a:ext>
          </a:extLst>
        </xdr:cNvPr>
        <xdr:cNvSpPr txBox="1"/>
      </xdr:nvSpPr>
      <xdr:spPr>
        <a:xfrm>
          <a:off x="16370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11" name="直線コネクタ 510">
          <a:extLst>
            <a:ext uri="{FF2B5EF4-FFF2-40B4-BE49-F238E27FC236}">
              <a16:creationId xmlns:a16="http://schemas.microsoft.com/office/drawing/2014/main" id="{BE6F47E5-0F78-4827-BB85-7BC0C3B5A8FF}"/>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29621</xdr:rowOff>
    </xdr:from>
    <xdr:ext cx="599010" cy="259045"/>
    <xdr:sp macro="" textlink="">
      <xdr:nvSpPr>
        <xdr:cNvPr id="512" name="災害復旧事業費最大値テキスト">
          <a:extLst>
            <a:ext uri="{FF2B5EF4-FFF2-40B4-BE49-F238E27FC236}">
              <a16:creationId xmlns:a16="http://schemas.microsoft.com/office/drawing/2014/main" id="{579E9262-B7FD-4BE7-8992-802F4C093D1A}"/>
            </a:ext>
          </a:extLst>
        </xdr:cNvPr>
        <xdr:cNvSpPr txBox="1"/>
      </xdr:nvSpPr>
      <xdr:spPr>
        <a:xfrm>
          <a:off x="16370300" y="5001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82944</xdr:rowOff>
    </xdr:from>
    <xdr:to>
      <xdr:col>86</xdr:col>
      <xdr:colOff>25400</xdr:colOff>
      <xdr:row>30</xdr:row>
      <xdr:rowOff>82944</xdr:rowOff>
    </xdr:to>
    <xdr:cxnSp macro="">
      <xdr:nvCxnSpPr>
        <xdr:cNvPr id="513" name="直線コネクタ 512">
          <a:extLst>
            <a:ext uri="{FF2B5EF4-FFF2-40B4-BE49-F238E27FC236}">
              <a16:creationId xmlns:a16="http://schemas.microsoft.com/office/drawing/2014/main" id="{E863D0EE-D425-4A3E-A777-CBE8ABF54921}"/>
            </a:ext>
          </a:extLst>
        </xdr:cNvPr>
        <xdr:cNvCxnSpPr/>
      </xdr:nvCxnSpPr>
      <xdr:spPr>
        <a:xfrm>
          <a:off x="16230600" y="5226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145083</xdr:rowOff>
    </xdr:from>
    <xdr:to>
      <xdr:col>85</xdr:col>
      <xdr:colOff>127000</xdr:colOff>
      <xdr:row>37</xdr:row>
      <xdr:rowOff>58438</xdr:rowOff>
    </xdr:to>
    <xdr:cxnSp macro="">
      <xdr:nvCxnSpPr>
        <xdr:cNvPr id="514" name="直線コネクタ 513">
          <a:extLst>
            <a:ext uri="{FF2B5EF4-FFF2-40B4-BE49-F238E27FC236}">
              <a16:creationId xmlns:a16="http://schemas.microsoft.com/office/drawing/2014/main" id="{5A90F219-FB92-44A6-BB48-1FC8574BEABF}"/>
            </a:ext>
          </a:extLst>
        </xdr:cNvPr>
        <xdr:cNvCxnSpPr/>
      </xdr:nvCxnSpPr>
      <xdr:spPr>
        <a:xfrm flipV="1">
          <a:off x="15481300" y="6317283"/>
          <a:ext cx="838200" cy="84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49262</xdr:rowOff>
    </xdr:from>
    <xdr:ext cx="534377" cy="259045"/>
    <xdr:sp macro="" textlink="">
      <xdr:nvSpPr>
        <xdr:cNvPr id="515" name="災害復旧事業費平均値テキスト">
          <a:extLst>
            <a:ext uri="{FF2B5EF4-FFF2-40B4-BE49-F238E27FC236}">
              <a16:creationId xmlns:a16="http://schemas.microsoft.com/office/drawing/2014/main" id="{6F36CE38-DF03-4DF4-AEC3-53AC3018A8A8}"/>
            </a:ext>
          </a:extLst>
        </xdr:cNvPr>
        <xdr:cNvSpPr txBox="1"/>
      </xdr:nvSpPr>
      <xdr:spPr>
        <a:xfrm>
          <a:off x="16370300" y="63929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70835</xdr:rowOff>
    </xdr:from>
    <xdr:to>
      <xdr:col>85</xdr:col>
      <xdr:colOff>177800</xdr:colOff>
      <xdr:row>38</xdr:row>
      <xdr:rowOff>984</xdr:rowOff>
    </xdr:to>
    <xdr:sp macro="" textlink="">
      <xdr:nvSpPr>
        <xdr:cNvPr id="516" name="フローチャート: 判断 515">
          <a:extLst>
            <a:ext uri="{FF2B5EF4-FFF2-40B4-BE49-F238E27FC236}">
              <a16:creationId xmlns:a16="http://schemas.microsoft.com/office/drawing/2014/main" id="{671095BC-19D0-402C-921E-F89EB49ADF90}"/>
            </a:ext>
          </a:extLst>
        </xdr:cNvPr>
        <xdr:cNvSpPr/>
      </xdr:nvSpPr>
      <xdr:spPr>
        <a:xfrm>
          <a:off x="16268700" y="641448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58438</xdr:rowOff>
    </xdr:from>
    <xdr:to>
      <xdr:col>81</xdr:col>
      <xdr:colOff>50800</xdr:colOff>
      <xdr:row>38</xdr:row>
      <xdr:rowOff>17285</xdr:rowOff>
    </xdr:to>
    <xdr:cxnSp macro="">
      <xdr:nvCxnSpPr>
        <xdr:cNvPr id="517" name="直線コネクタ 516">
          <a:extLst>
            <a:ext uri="{FF2B5EF4-FFF2-40B4-BE49-F238E27FC236}">
              <a16:creationId xmlns:a16="http://schemas.microsoft.com/office/drawing/2014/main" id="{7C7BEE61-BFF8-44FD-9876-8F10045AE65D}"/>
            </a:ext>
          </a:extLst>
        </xdr:cNvPr>
        <xdr:cNvCxnSpPr/>
      </xdr:nvCxnSpPr>
      <xdr:spPr>
        <a:xfrm flipV="1">
          <a:off x="14592300" y="6402088"/>
          <a:ext cx="889000" cy="130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73692</xdr:rowOff>
    </xdr:from>
    <xdr:to>
      <xdr:col>81</xdr:col>
      <xdr:colOff>101600</xdr:colOff>
      <xdr:row>38</xdr:row>
      <xdr:rowOff>3842</xdr:rowOff>
    </xdr:to>
    <xdr:sp macro="" textlink="">
      <xdr:nvSpPr>
        <xdr:cNvPr id="518" name="フローチャート: 判断 517">
          <a:extLst>
            <a:ext uri="{FF2B5EF4-FFF2-40B4-BE49-F238E27FC236}">
              <a16:creationId xmlns:a16="http://schemas.microsoft.com/office/drawing/2014/main" id="{FF701A00-316F-46A7-BFC5-821ABD03E7E4}"/>
            </a:ext>
          </a:extLst>
        </xdr:cNvPr>
        <xdr:cNvSpPr/>
      </xdr:nvSpPr>
      <xdr:spPr>
        <a:xfrm>
          <a:off x="15430500" y="6417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166419</xdr:rowOff>
    </xdr:from>
    <xdr:ext cx="534377" cy="259045"/>
    <xdr:sp macro="" textlink="">
      <xdr:nvSpPr>
        <xdr:cNvPr id="519" name="テキスト ボックス 518">
          <a:extLst>
            <a:ext uri="{FF2B5EF4-FFF2-40B4-BE49-F238E27FC236}">
              <a16:creationId xmlns:a16="http://schemas.microsoft.com/office/drawing/2014/main" id="{E4A06E7D-8541-4893-9EE7-0037E538938A}"/>
            </a:ext>
          </a:extLst>
        </xdr:cNvPr>
        <xdr:cNvSpPr txBox="1"/>
      </xdr:nvSpPr>
      <xdr:spPr>
        <a:xfrm>
          <a:off x="15214111" y="6510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1871</xdr:rowOff>
    </xdr:from>
    <xdr:to>
      <xdr:col>76</xdr:col>
      <xdr:colOff>114300</xdr:colOff>
      <xdr:row>38</xdr:row>
      <xdr:rowOff>17285</xdr:rowOff>
    </xdr:to>
    <xdr:cxnSp macro="">
      <xdr:nvCxnSpPr>
        <xdr:cNvPr id="520" name="直線コネクタ 519">
          <a:extLst>
            <a:ext uri="{FF2B5EF4-FFF2-40B4-BE49-F238E27FC236}">
              <a16:creationId xmlns:a16="http://schemas.microsoft.com/office/drawing/2014/main" id="{DE8BB726-D2B5-49C2-8A70-BF47D1F3C2AC}"/>
            </a:ext>
          </a:extLst>
        </xdr:cNvPr>
        <xdr:cNvCxnSpPr/>
      </xdr:nvCxnSpPr>
      <xdr:spPr>
        <a:xfrm>
          <a:off x="13703300" y="6516971"/>
          <a:ext cx="889000" cy="15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73909</xdr:rowOff>
    </xdr:from>
    <xdr:to>
      <xdr:col>76</xdr:col>
      <xdr:colOff>165100</xdr:colOff>
      <xdr:row>38</xdr:row>
      <xdr:rowOff>4059</xdr:rowOff>
    </xdr:to>
    <xdr:sp macro="" textlink="">
      <xdr:nvSpPr>
        <xdr:cNvPr id="521" name="フローチャート: 判断 520">
          <a:extLst>
            <a:ext uri="{FF2B5EF4-FFF2-40B4-BE49-F238E27FC236}">
              <a16:creationId xmlns:a16="http://schemas.microsoft.com/office/drawing/2014/main" id="{B951126F-64B2-4316-90A5-D37F442559B1}"/>
            </a:ext>
          </a:extLst>
        </xdr:cNvPr>
        <xdr:cNvSpPr/>
      </xdr:nvSpPr>
      <xdr:spPr>
        <a:xfrm>
          <a:off x="14541500" y="6417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20586</xdr:rowOff>
    </xdr:from>
    <xdr:ext cx="534377" cy="259045"/>
    <xdr:sp macro="" textlink="">
      <xdr:nvSpPr>
        <xdr:cNvPr id="522" name="テキスト ボックス 521">
          <a:extLst>
            <a:ext uri="{FF2B5EF4-FFF2-40B4-BE49-F238E27FC236}">
              <a16:creationId xmlns:a16="http://schemas.microsoft.com/office/drawing/2014/main" id="{E42B3871-8764-468B-BF3C-0B4EABC41E97}"/>
            </a:ext>
          </a:extLst>
        </xdr:cNvPr>
        <xdr:cNvSpPr txBox="1"/>
      </xdr:nvSpPr>
      <xdr:spPr>
        <a:xfrm>
          <a:off x="14325111" y="6192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1871</xdr:rowOff>
    </xdr:from>
    <xdr:to>
      <xdr:col>71</xdr:col>
      <xdr:colOff>177800</xdr:colOff>
      <xdr:row>38</xdr:row>
      <xdr:rowOff>25400</xdr:rowOff>
    </xdr:to>
    <xdr:cxnSp macro="">
      <xdr:nvCxnSpPr>
        <xdr:cNvPr id="523" name="直線コネクタ 522">
          <a:extLst>
            <a:ext uri="{FF2B5EF4-FFF2-40B4-BE49-F238E27FC236}">
              <a16:creationId xmlns:a16="http://schemas.microsoft.com/office/drawing/2014/main" id="{C918565B-DD75-4569-BE3A-029811D2DE13}"/>
            </a:ext>
          </a:extLst>
        </xdr:cNvPr>
        <xdr:cNvCxnSpPr/>
      </xdr:nvCxnSpPr>
      <xdr:spPr>
        <a:xfrm flipV="1">
          <a:off x="12814300" y="6516971"/>
          <a:ext cx="889000" cy="23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83922</xdr:rowOff>
    </xdr:from>
    <xdr:to>
      <xdr:col>72</xdr:col>
      <xdr:colOff>38100</xdr:colOff>
      <xdr:row>38</xdr:row>
      <xdr:rowOff>14072</xdr:rowOff>
    </xdr:to>
    <xdr:sp macro="" textlink="">
      <xdr:nvSpPr>
        <xdr:cNvPr id="524" name="フローチャート: 判断 523">
          <a:extLst>
            <a:ext uri="{FF2B5EF4-FFF2-40B4-BE49-F238E27FC236}">
              <a16:creationId xmlns:a16="http://schemas.microsoft.com/office/drawing/2014/main" id="{BD6FDAD8-A864-4016-B7EE-E6CFFAD595DB}"/>
            </a:ext>
          </a:extLst>
        </xdr:cNvPr>
        <xdr:cNvSpPr/>
      </xdr:nvSpPr>
      <xdr:spPr>
        <a:xfrm>
          <a:off x="13652500" y="6427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30599</xdr:rowOff>
    </xdr:from>
    <xdr:ext cx="534377" cy="259045"/>
    <xdr:sp macro="" textlink="">
      <xdr:nvSpPr>
        <xdr:cNvPr id="525" name="テキスト ボックス 524">
          <a:extLst>
            <a:ext uri="{FF2B5EF4-FFF2-40B4-BE49-F238E27FC236}">
              <a16:creationId xmlns:a16="http://schemas.microsoft.com/office/drawing/2014/main" id="{5EE9EEF5-A39D-42D8-BF4F-2EDCA8BB29A2}"/>
            </a:ext>
          </a:extLst>
        </xdr:cNvPr>
        <xdr:cNvSpPr txBox="1"/>
      </xdr:nvSpPr>
      <xdr:spPr>
        <a:xfrm>
          <a:off x="13436111" y="6202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72401</xdr:rowOff>
    </xdr:from>
    <xdr:to>
      <xdr:col>67</xdr:col>
      <xdr:colOff>101600</xdr:colOff>
      <xdr:row>38</xdr:row>
      <xdr:rowOff>2550</xdr:rowOff>
    </xdr:to>
    <xdr:sp macro="" textlink="">
      <xdr:nvSpPr>
        <xdr:cNvPr id="526" name="フローチャート: 判断 525">
          <a:extLst>
            <a:ext uri="{FF2B5EF4-FFF2-40B4-BE49-F238E27FC236}">
              <a16:creationId xmlns:a16="http://schemas.microsoft.com/office/drawing/2014/main" id="{0B70BC17-A6B4-4BDC-A960-64253C34E69A}"/>
            </a:ext>
          </a:extLst>
        </xdr:cNvPr>
        <xdr:cNvSpPr/>
      </xdr:nvSpPr>
      <xdr:spPr>
        <a:xfrm>
          <a:off x="12763500" y="641605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19078</xdr:rowOff>
    </xdr:from>
    <xdr:ext cx="534377" cy="259045"/>
    <xdr:sp macro="" textlink="">
      <xdr:nvSpPr>
        <xdr:cNvPr id="527" name="テキスト ボックス 526">
          <a:extLst>
            <a:ext uri="{FF2B5EF4-FFF2-40B4-BE49-F238E27FC236}">
              <a16:creationId xmlns:a16="http://schemas.microsoft.com/office/drawing/2014/main" id="{386E5193-BF18-43EF-BE82-062380AD2B35}"/>
            </a:ext>
          </a:extLst>
        </xdr:cNvPr>
        <xdr:cNvSpPr txBox="1"/>
      </xdr:nvSpPr>
      <xdr:spPr>
        <a:xfrm>
          <a:off x="12547111" y="6191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BFB45DA1-7DFA-486C-B326-0E1924402F3B}"/>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B66D979D-C0D1-4966-B5FD-8BB5584F4629}"/>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F03FDBA2-D78C-4BBD-AC78-53CEA27AD1EF}"/>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851E543E-DCC6-4EA9-B05A-223D0E8164BF}"/>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39C0BE60-7B6E-4459-9280-353A512CC67B}"/>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94283</xdr:rowOff>
    </xdr:from>
    <xdr:to>
      <xdr:col>85</xdr:col>
      <xdr:colOff>177800</xdr:colOff>
      <xdr:row>37</xdr:row>
      <xdr:rowOff>24433</xdr:rowOff>
    </xdr:to>
    <xdr:sp macro="" textlink="">
      <xdr:nvSpPr>
        <xdr:cNvPr id="533" name="楕円 532">
          <a:extLst>
            <a:ext uri="{FF2B5EF4-FFF2-40B4-BE49-F238E27FC236}">
              <a16:creationId xmlns:a16="http://schemas.microsoft.com/office/drawing/2014/main" id="{B9818E05-749A-4F44-9769-CD9187501569}"/>
            </a:ext>
          </a:extLst>
        </xdr:cNvPr>
        <xdr:cNvSpPr/>
      </xdr:nvSpPr>
      <xdr:spPr>
        <a:xfrm>
          <a:off x="16268700" y="6266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117160</xdr:rowOff>
    </xdr:from>
    <xdr:ext cx="534377" cy="259045"/>
    <xdr:sp macro="" textlink="">
      <xdr:nvSpPr>
        <xdr:cNvPr id="534" name="災害復旧事業費該当値テキスト">
          <a:extLst>
            <a:ext uri="{FF2B5EF4-FFF2-40B4-BE49-F238E27FC236}">
              <a16:creationId xmlns:a16="http://schemas.microsoft.com/office/drawing/2014/main" id="{E56A54D2-D41C-4F51-A1ED-63D5EDA14799}"/>
            </a:ext>
          </a:extLst>
        </xdr:cNvPr>
        <xdr:cNvSpPr txBox="1"/>
      </xdr:nvSpPr>
      <xdr:spPr>
        <a:xfrm>
          <a:off x="16370300" y="6117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7638</xdr:rowOff>
    </xdr:from>
    <xdr:to>
      <xdr:col>81</xdr:col>
      <xdr:colOff>101600</xdr:colOff>
      <xdr:row>37</xdr:row>
      <xdr:rowOff>109238</xdr:rowOff>
    </xdr:to>
    <xdr:sp macro="" textlink="">
      <xdr:nvSpPr>
        <xdr:cNvPr id="535" name="楕円 534">
          <a:extLst>
            <a:ext uri="{FF2B5EF4-FFF2-40B4-BE49-F238E27FC236}">
              <a16:creationId xmlns:a16="http://schemas.microsoft.com/office/drawing/2014/main" id="{336EDC2E-0EE9-4AEB-B94D-A91CB0ED747F}"/>
            </a:ext>
          </a:extLst>
        </xdr:cNvPr>
        <xdr:cNvSpPr/>
      </xdr:nvSpPr>
      <xdr:spPr>
        <a:xfrm>
          <a:off x="15430500" y="6351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125765</xdr:rowOff>
    </xdr:from>
    <xdr:ext cx="534377" cy="259045"/>
    <xdr:sp macro="" textlink="">
      <xdr:nvSpPr>
        <xdr:cNvPr id="536" name="テキスト ボックス 535">
          <a:extLst>
            <a:ext uri="{FF2B5EF4-FFF2-40B4-BE49-F238E27FC236}">
              <a16:creationId xmlns:a16="http://schemas.microsoft.com/office/drawing/2014/main" id="{BA42DC71-465E-42C2-BC3B-547FB2C37DAF}"/>
            </a:ext>
          </a:extLst>
        </xdr:cNvPr>
        <xdr:cNvSpPr txBox="1"/>
      </xdr:nvSpPr>
      <xdr:spPr>
        <a:xfrm>
          <a:off x="15214111" y="6126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137935</xdr:rowOff>
    </xdr:from>
    <xdr:to>
      <xdr:col>76</xdr:col>
      <xdr:colOff>165100</xdr:colOff>
      <xdr:row>38</xdr:row>
      <xdr:rowOff>68084</xdr:rowOff>
    </xdr:to>
    <xdr:sp macro="" textlink="">
      <xdr:nvSpPr>
        <xdr:cNvPr id="537" name="楕円 536">
          <a:extLst>
            <a:ext uri="{FF2B5EF4-FFF2-40B4-BE49-F238E27FC236}">
              <a16:creationId xmlns:a16="http://schemas.microsoft.com/office/drawing/2014/main" id="{2B182AB1-2B0B-43C2-BE1A-8FDDDAB06CA5}"/>
            </a:ext>
          </a:extLst>
        </xdr:cNvPr>
        <xdr:cNvSpPr/>
      </xdr:nvSpPr>
      <xdr:spPr>
        <a:xfrm>
          <a:off x="14541500" y="648158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59212</xdr:rowOff>
    </xdr:from>
    <xdr:ext cx="469744" cy="259045"/>
    <xdr:sp macro="" textlink="">
      <xdr:nvSpPr>
        <xdr:cNvPr id="538" name="テキスト ボックス 537">
          <a:extLst>
            <a:ext uri="{FF2B5EF4-FFF2-40B4-BE49-F238E27FC236}">
              <a16:creationId xmlns:a16="http://schemas.microsoft.com/office/drawing/2014/main" id="{DAC80A9A-2E80-4BAB-A8FF-73AF5B9019D8}"/>
            </a:ext>
          </a:extLst>
        </xdr:cNvPr>
        <xdr:cNvSpPr txBox="1"/>
      </xdr:nvSpPr>
      <xdr:spPr>
        <a:xfrm>
          <a:off x="14357428" y="6574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122521</xdr:rowOff>
    </xdr:from>
    <xdr:to>
      <xdr:col>72</xdr:col>
      <xdr:colOff>38100</xdr:colOff>
      <xdr:row>38</xdr:row>
      <xdr:rowOff>52671</xdr:rowOff>
    </xdr:to>
    <xdr:sp macro="" textlink="">
      <xdr:nvSpPr>
        <xdr:cNvPr id="539" name="楕円 538">
          <a:extLst>
            <a:ext uri="{FF2B5EF4-FFF2-40B4-BE49-F238E27FC236}">
              <a16:creationId xmlns:a16="http://schemas.microsoft.com/office/drawing/2014/main" id="{293FA21A-98B1-4CB0-9C4C-F0E5760795DB}"/>
            </a:ext>
          </a:extLst>
        </xdr:cNvPr>
        <xdr:cNvSpPr/>
      </xdr:nvSpPr>
      <xdr:spPr>
        <a:xfrm>
          <a:off x="13652500" y="6466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43798</xdr:rowOff>
    </xdr:from>
    <xdr:ext cx="469744" cy="259045"/>
    <xdr:sp macro="" textlink="">
      <xdr:nvSpPr>
        <xdr:cNvPr id="540" name="テキスト ボックス 539">
          <a:extLst>
            <a:ext uri="{FF2B5EF4-FFF2-40B4-BE49-F238E27FC236}">
              <a16:creationId xmlns:a16="http://schemas.microsoft.com/office/drawing/2014/main" id="{420C59A8-9371-4772-B809-E64E7610D83C}"/>
            </a:ext>
          </a:extLst>
        </xdr:cNvPr>
        <xdr:cNvSpPr txBox="1"/>
      </xdr:nvSpPr>
      <xdr:spPr>
        <a:xfrm>
          <a:off x="13468428" y="6558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146050</xdr:rowOff>
    </xdr:from>
    <xdr:to>
      <xdr:col>67</xdr:col>
      <xdr:colOff>101600</xdr:colOff>
      <xdr:row>38</xdr:row>
      <xdr:rowOff>76200</xdr:rowOff>
    </xdr:to>
    <xdr:sp macro="" textlink="">
      <xdr:nvSpPr>
        <xdr:cNvPr id="541" name="楕円 540">
          <a:extLst>
            <a:ext uri="{FF2B5EF4-FFF2-40B4-BE49-F238E27FC236}">
              <a16:creationId xmlns:a16="http://schemas.microsoft.com/office/drawing/2014/main" id="{AD2234A0-9414-4C04-BEF5-299A2DB8DF06}"/>
            </a:ext>
          </a:extLst>
        </xdr:cNvPr>
        <xdr:cNvSpPr/>
      </xdr:nvSpPr>
      <xdr:spPr>
        <a:xfrm>
          <a:off x="1276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38</xdr:row>
      <xdr:rowOff>67327</xdr:rowOff>
    </xdr:from>
    <xdr:ext cx="249299" cy="259045"/>
    <xdr:sp macro="" textlink="">
      <xdr:nvSpPr>
        <xdr:cNvPr id="542" name="テキスト ボックス 541">
          <a:extLst>
            <a:ext uri="{FF2B5EF4-FFF2-40B4-BE49-F238E27FC236}">
              <a16:creationId xmlns:a16="http://schemas.microsoft.com/office/drawing/2014/main" id="{A8ABE5B7-5657-443C-8D51-C4F06DC36690}"/>
            </a:ext>
          </a:extLst>
        </xdr:cNvPr>
        <xdr:cNvSpPr txBox="1"/>
      </xdr:nvSpPr>
      <xdr:spPr>
        <a:xfrm>
          <a:off x="1268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AD58B99F-D748-4CB3-A0C8-4F9FBC01C17F}"/>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E4DD87FF-B5BD-456F-BCAB-6D12913567A5}"/>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7D86321B-6732-4892-8404-A6A2FA9E30EA}"/>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ED275A18-270B-494F-A53C-9BAA5D70A12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706032F3-F31A-4F36-AF84-AC2B4B7F6443}"/>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3701E631-D07D-49F2-B6B8-7E9B20DF5EFA}"/>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F6D86156-E5CD-4B0E-B7BF-1242DA85F65E}"/>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8F0C3D0A-932D-4B85-9FBD-67E810589674}"/>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71C484E6-6016-4A6A-B5EA-BE84D0073E25}"/>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1E317F36-B0DA-4C13-A528-A05D4BA29C3D}"/>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B957500-6417-4B2A-9169-E5EA4B50E8A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55591FBD-5349-4AFA-8DEA-E31186EA6903}"/>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C227A759-F282-44C8-BD9F-75DA0A86A858}"/>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85CDA271-EF24-4D12-9838-A087385C0E49}"/>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A7F9C1CC-234E-46F2-AE5F-B4BB9E4B1F1B}"/>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A0BBA351-D560-4539-AFA1-D7C48B5819C1}"/>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6E55D5FA-B6CE-4006-96A4-E4227A558D3D}"/>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A741D4D-94F8-4588-9C81-39DF5F8EC42C}"/>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268071DE-B25E-46FD-870B-82A3774E2ED3}"/>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39B47173-740C-40A2-9647-AA76D08D9B4D}"/>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4C343213-BBD8-4A12-9CD4-0D424D425EBB}"/>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D8C2AC4B-D13E-4000-B8AE-2500F57D7485}"/>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36ECBD2E-1E3F-446F-BE0B-0FC06A8D19A4}"/>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18347FC7-1CCE-43AC-A297-E355F641713A}"/>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053CD24E-B3BC-4FD5-9113-24F715FFA479}"/>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E6BB917D-B680-422C-A585-7DA2C2534E93}"/>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0DCFAFA7-EB10-4F85-830B-57057F3A93FA}"/>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BEDE40F8-9B6C-4E92-AD7D-CA10913A46BD}"/>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11D1096B-45D5-4B0D-A944-92C75972232F}"/>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303919ED-6C19-4A27-BE21-7313C4E02575}"/>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CB84A211-BFBC-4E3B-9F77-3F443E671A08}"/>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AB56D2-2107-4C0E-9709-71183AD32D78}"/>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411F27E3-0BC6-461A-9937-9A159833918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91D114D4-1346-48ED-8D00-E3D9EE58642F}"/>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8F7FDB5E-1F9B-4AAA-9802-3C116DAF7C8C}"/>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3C7ADA16-1A12-4E63-A11C-C596B011387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8516787-AE34-4793-819C-832AAD984528}"/>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FFF798DB-B259-448C-A985-F050D066B486}"/>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7C2E443-BCC2-41C3-9F4B-9E002EC3AF31}"/>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D3454D7E-B1F0-484A-967A-6C05AFBB078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E9D5B82A-5D6D-4CAB-BB9B-5595CB819891}"/>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983220AD-64F7-4C13-ACF8-DF33B1EE032B}"/>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B4C195F-5B91-4344-9373-063CA4C2E605}"/>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7C1C2A0C-4AB4-4013-B2DF-5954E2BB5468}"/>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F7926790-B790-4ABD-98A1-706A09D9F414}"/>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E9C3795F-E8CE-4B4F-AE0B-E99F4B1D314B}"/>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910D2EBB-71DB-42C9-9785-DFA7EC1895EF}"/>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8ADE7490-C4DA-43A8-8BC6-07D94AF64878}"/>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43EDB273-2648-4A1F-A8E5-D4F4060E732E}"/>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30C90049-F9CE-48E1-B1A2-69AEE38C2F84}"/>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841BF63C-4730-4793-9EEB-F137EFC46DFF}"/>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DE9D8F18-C2C1-4A02-B793-E6FC8E5A318B}"/>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6F452EDE-3685-47DA-93CB-6D9C29CE9E9B}"/>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60F4EFA4-F15D-48CD-83A7-634FFD6FE471}"/>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69041172-3C55-4C5E-BC40-5A9B68CAA843}"/>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EE76D34C-B09C-46B5-97DF-478E7B138702}"/>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6FF7315F-C5BD-4FAD-A280-A0C5B2E1C24A}"/>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E2D95392-1DCC-4F3C-9E2E-17F8F763CF51}"/>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3A586572-11B1-4FD1-A882-10B71793C5C2}"/>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2" name="直線コネクタ 601">
          <a:extLst>
            <a:ext uri="{FF2B5EF4-FFF2-40B4-BE49-F238E27FC236}">
              <a16:creationId xmlns:a16="http://schemas.microsoft.com/office/drawing/2014/main" id="{9D8F1128-5F23-4E8D-927C-298477EB7792}"/>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3" name="テキスト ボックス 602">
          <a:extLst>
            <a:ext uri="{FF2B5EF4-FFF2-40B4-BE49-F238E27FC236}">
              <a16:creationId xmlns:a16="http://schemas.microsoft.com/office/drawing/2014/main" id="{C3661CF4-148C-4628-BEDC-84FC729FD862}"/>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4" name="直線コネクタ 603">
          <a:extLst>
            <a:ext uri="{FF2B5EF4-FFF2-40B4-BE49-F238E27FC236}">
              <a16:creationId xmlns:a16="http://schemas.microsoft.com/office/drawing/2014/main" id="{35CC021D-700F-4E52-ACFE-4025999E35D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5" name="テキスト ボックス 604">
          <a:extLst>
            <a:ext uri="{FF2B5EF4-FFF2-40B4-BE49-F238E27FC236}">
              <a16:creationId xmlns:a16="http://schemas.microsoft.com/office/drawing/2014/main" id="{C8A9D4BB-2CCF-493E-A5FB-613EF314767E}"/>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6" name="直線コネクタ 605">
          <a:extLst>
            <a:ext uri="{FF2B5EF4-FFF2-40B4-BE49-F238E27FC236}">
              <a16:creationId xmlns:a16="http://schemas.microsoft.com/office/drawing/2014/main" id="{D0EA6924-0170-4DBD-8C7F-4424EE7D8D0F}"/>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7" name="テキスト ボックス 606">
          <a:extLst>
            <a:ext uri="{FF2B5EF4-FFF2-40B4-BE49-F238E27FC236}">
              <a16:creationId xmlns:a16="http://schemas.microsoft.com/office/drawing/2014/main" id="{FA9BFE17-1573-4012-B440-977D39B9B1D7}"/>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8" name="直線コネクタ 607">
          <a:extLst>
            <a:ext uri="{FF2B5EF4-FFF2-40B4-BE49-F238E27FC236}">
              <a16:creationId xmlns:a16="http://schemas.microsoft.com/office/drawing/2014/main" id="{207155A7-63F3-4E2A-A212-C2BAE11B2F2B}"/>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9" name="テキスト ボックス 608">
          <a:extLst>
            <a:ext uri="{FF2B5EF4-FFF2-40B4-BE49-F238E27FC236}">
              <a16:creationId xmlns:a16="http://schemas.microsoft.com/office/drawing/2014/main" id="{0F5C7A16-8E31-4554-9A07-C9F6E7FABD66}"/>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a16="http://schemas.microsoft.com/office/drawing/2014/main" id="{86A0D17E-9D9E-4DBD-8976-E73EDFA862B3}"/>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a:extLst>
            <a:ext uri="{FF2B5EF4-FFF2-40B4-BE49-F238E27FC236}">
              <a16:creationId xmlns:a16="http://schemas.microsoft.com/office/drawing/2014/main" id="{4A585807-CCFC-4A48-BAC0-B397F55B1A02}"/>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a:extLst>
            <a:ext uri="{FF2B5EF4-FFF2-40B4-BE49-F238E27FC236}">
              <a16:creationId xmlns:a16="http://schemas.microsoft.com/office/drawing/2014/main" id="{4F12DBB0-DF39-4874-9D5B-8BA8B9FE68C5}"/>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122523</xdr:rowOff>
    </xdr:from>
    <xdr:to>
      <xdr:col>85</xdr:col>
      <xdr:colOff>126364</xdr:colOff>
      <xdr:row>78</xdr:row>
      <xdr:rowOff>106507</xdr:rowOff>
    </xdr:to>
    <xdr:cxnSp macro="">
      <xdr:nvCxnSpPr>
        <xdr:cNvPr id="613" name="直線コネクタ 612">
          <a:extLst>
            <a:ext uri="{FF2B5EF4-FFF2-40B4-BE49-F238E27FC236}">
              <a16:creationId xmlns:a16="http://schemas.microsoft.com/office/drawing/2014/main" id="{038AB255-70BE-4566-9818-AA24D064FC28}"/>
            </a:ext>
          </a:extLst>
        </xdr:cNvPr>
        <xdr:cNvCxnSpPr/>
      </xdr:nvCxnSpPr>
      <xdr:spPr>
        <a:xfrm flipV="1">
          <a:off x="16317595" y="12295473"/>
          <a:ext cx="1269" cy="1184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110334</xdr:rowOff>
    </xdr:from>
    <xdr:ext cx="469744" cy="259045"/>
    <xdr:sp macro="" textlink="">
      <xdr:nvSpPr>
        <xdr:cNvPr id="614" name="公債費最小値テキスト">
          <a:extLst>
            <a:ext uri="{FF2B5EF4-FFF2-40B4-BE49-F238E27FC236}">
              <a16:creationId xmlns:a16="http://schemas.microsoft.com/office/drawing/2014/main" id="{8536D6D6-89A3-4768-96A3-46FBA617383D}"/>
            </a:ext>
          </a:extLst>
        </xdr:cNvPr>
        <xdr:cNvSpPr txBox="1"/>
      </xdr:nvSpPr>
      <xdr:spPr>
        <a:xfrm>
          <a:off x="16370300" y="13483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106507</xdr:rowOff>
    </xdr:from>
    <xdr:to>
      <xdr:col>86</xdr:col>
      <xdr:colOff>25400</xdr:colOff>
      <xdr:row>78</xdr:row>
      <xdr:rowOff>106507</xdr:rowOff>
    </xdr:to>
    <xdr:cxnSp macro="">
      <xdr:nvCxnSpPr>
        <xdr:cNvPr id="615" name="直線コネクタ 614">
          <a:extLst>
            <a:ext uri="{FF2B5EF4-FFF2-40B4-BE49-F238E27FC236}">
              <a16:creationId xmlns:a16="http://schemas.microsoft.com/office/drawing/2014/main" id="{7C8DC538-7A56-449C-A153-D5978DEEDD1B}"/>
            </a:ext>
          </a:extLst>
        </xdr:cNvPr>
        <xdr:cNvCxnSpPr/>
      </xdr:nvCxnSpPr>
      <xdr:spPr>
        <a:xfrm>
          <a:off x="16230600" y="13479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69200</xdr:rowOff>
    </xdr:from>
    <xdr:ext cx="599010" cy="259045"/>
    <xdr:sp macro="" textlink="">
      <xdr:nvSpPr>
        <xdr:cNvPr id="616" name="公債費最大値テキスト">
          <a:extLst>
            <a:ext uri="{FF2B5EF4-FFF2-40B4-BE49-F238E27FC236}">
              <a16:creationId xmlns:a16="http://schemas.microsoft.com/office/drawing/2014/main" id="{30E6EA3E-8CE9-4290-85CF-C6BFDB99D753}"/>
            </a:ext>
          </a:extLst>
        </xdr:cNvPr>
        <xdr:cNvSpPr txBox="1"/>
      </xdr:nvSpPr>
      <xdr:spPr>
        <a:xfrm>
          <a:off x="16370300" y="12070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122523</xdr:rowOff>
    </xdr:from>
    <xdr:to>
      <xdr:col>86</xdr:col>
      <xdr:colOff>25400</xdr:colOff>
      <xdr:row>71</xdr:row>
      <xdr:rowOff>122523</xdr:rowOff>
    </xdr:to>
    <xdr:cxnSp macro="">
      <xdr:nvCxnSpPr>
        <xdr:cNvPr id="617" name="直線コネクタ 616">
          <a:extLst>
            <a:ext uri="{FF2B5EF4-FFF2-40B4-BE49-F238E27FC236}">
              <a16:creationId xmlns:a16="http://schemas.microsoft.com/office/drawing/2014/main" id="{540C2962-E231-4E82-9BB6-B3C51F48ED27}"/>
            </a:ext>
          </a:extLst>
        </xdr:cNvPr>
        <xdr:cNvCxnSpPr/>
      </xdr:nvCxnSpPr>
      <xdr:spPr>
        <a:xfrm>
          <a:off x="16230600" y="12295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72665</xdr:rowOff>
    </xdr:from>
    <xdr:to>
      <xdr:col>85</xdr:col>
      <xdr:colOff>127000</xdr:colOff>
      <xdr:row>77</xdr:row>
      <xdr:rowOff>89934</xdr:rowOff>
    </xdr:to>
    <xdr:cxnSp macro="">
      <xdr:nvCxnSpPr>
        <xdr:cNvPr id="618" name="直線コネクタ 617">
          <a:extLst>
            <a:ext uri="{FF2B5EF4-FFF2-40B4-BE49-F238E27FC236}">
              <a16:creationId xmlns:a16="http://schemas.microsoft.com/office/drawing/2014/main" id="{E6756888-DB69-4C33-AF6F-079BAA96A7A0}"/>
            </a:ext>
          </a:extLst>
        </xdr:cNvPr>
        <xdr:cNvCxnSpPr/>
      </xdr:nvCxnSpPr>
      <xdr:spPr>
        <a:xfrm flipV="1">
          <a:off x="15481300" y="13274315"/>
          <a:ext cx="838200" cy="17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122800</xdr:rowOff>
    </xdr:from>
    <xdr:ext cx="534377" cy="259045"/>
    <xdr:sp macro="" textlink="">
      <xdr:nvSpPr>
        <xdr:cNvPr id="619" name="公債費平均値テキスト">
          <a:extLst>
            <a:ext uri="{FF2B5EF4-FFF2-40B4-BE49-F238E27FC236}">
              <a16:creationId xmlns:a16="http://schemas.microsoft.com/office/drawing/2014/main" id="{D5C6FCD6-F6F7-461D-BED1-923BB7D36DEB}"/>
            </a:ext>
          </a:extLst>
        </xdr:cNvPr>
        <xdr:cNvSpPr txBox="1"/>
      </xdr:nvSpPr>
      <xdr:spPr>
        <a:xfrm>
          <a:off x="16370300" y="129815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99923</xdr:rowOff>
    </xdr:from>
    <xdr:to>
      <xdr:col>85</xdr:col>
      <xdr:colOff>177800</xdr:colOff>
      <xdr:row>77</xdr:row>
      <xdr:rowOff>30073</xdr:rowOff>
    </xdr:to>
    <xdr:sp macro="" textlink="">
      <xdr:nvSpPr>
        <xdr:cNvPr id="620" name="フローチャート: 判断 619">
          <a:extLst>
            <a:ext uri="{FF2B5EF4-FFF2-40B4-BE49-F238E27FC236}">
              <a16:creationId xmlns:a16="http://schemas.microsoft.com/office/drawing/2014/main" id="{D0E8B5E4-0E07-4188-9E9E-0E11464C6EEC}"/>
            </a:ext>
          </a:extLst>
        </xdr:cNvPr>
        <xdr:cNvSpPr/>
      </xdr:nvSpPr>
      <xdr:spPr>
        <a:xfrm>
          <a:off x="16268700" y="13130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87547</xdr:rowOff>
    </xdr:from>
    <xdr:to>
      <xdr:col>81</xdr:col>
      <xdr:colOff>50800</xdr:colOff>
      <xdr:row>77</xdr:row>
      <xdr:rowOff>89934</xdr:rowOff>
    </xdr:to>
    <xdr:cxnSp macro="">
      <xdr:nvCxnSpPr>
        <xdr:cNvPr id="621" name="直線コネクタ 620">
          <a:extLst>
            <a:ext uri="{FF2B5EF4-FFF2-40B4-BE49-F238E27FC236}">
              <a16:creationId xmlns:a16="http://schemas.microsoft.com/office/drawing/2014/main" id="{4D65ADE4-8669-48FF-A3EC-F66A41DB100C}"/>
            </a:ext>
          </a:extLst>
        </xdr:cNvPr>
        <xdr:cNvCxnSpPr/>
      </xdr:nvCxnSpPr>
      <xdr:spPr>
        <a:xfrm>
          <a:off x="14592300" y="13289197"/>
          <a:ext cx="889000" cy="2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104377</xdr:rowOff>
    </xdr:from>
    <xdr:to>
      <xdr:col>81</xdr:col>
      <xdr:colOff>101600</xdr:colOff>
      <xdr:row>77</xdr:row>
      <xdr:rowOff>34527</xdr:rowOff>
    </xdr:to>
    <xdr:sp macro="" textlink="">
      <xdr:nvSpPr>
        <xdr:cNvPr id="622" name="フローチャート: 判断 621">
          <a:extLst>
            <a:ext uri="{FF2B5EF4-FFF2-40B4-BE49-F238E27FC236}">
              <a16:creationId xmlns:a16="http://schemas.microsoft.com/office/drawing/2014/main" id="{253E2DBA-80F6-4403-80B0-A06D2309E324}"/>
            </a:ext>
          </a:extLst>
        </xdr:cNvPr>
        <xdr:cNvSpPr/>
      </xdr:nvSpPr>
      <xdr:spPr>
        <a:xfrm>
          <a:off x="15430500" y="1313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51054</xdr:rowOff>
    </xdr:from>
    <xdr:ext cx="534377" cy="259045"/>
    <xdr:sp macro="" textlink="">
      <xdr:nvSpPr>
        <xdr:cNvPr id="623" name="テキスト ボックス 622">
          <a:extLst>
            <a:ext uri="{FF2B5EF4-FFF2-40B4-BE49-F238E27FC236}">
              <a16:creationId xmlns:a16="http://schemas.microsoft.com/office/drawing/2014/main" id="{4C7B7A67-948F-4A1A-A4C8-ED8081CD5BE0}"/>
            </a:ext>
          </a:extLst>
        </xdr:cNvPr>
        <xdr:cNvSpPr txBox="1"/>
      </xdr:nvSpPr>
      <xdr:spPr>
        <a:xfrm>
          <a:off x="15214111" y="12909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87547</xdr:rowOff>
    </xdr:from>
    <xdr:to>
      <xdr:col>76</xdr:col>
      <xdr:colOff>114300</xdr:colOff>
      <xdr:row>77</xdr:row>
      <xdr:rowOff>89531</xdr:rowOff>
    </xdr:to>
    <xdr:cxnSp macro="">
      <xdr:nvCxnSpPr>
        <xdr:cNvPr id="624" name="直線コネクタ 623">
          <a:extLst>
            <a:ext uri="{FF2B5EF4-FFF2-40B4-BE49-F238E27FC236}">
              <a16:creationId xmlns:a16="http://schemas.microsoft.com/office/drawing/2014/main" id="{C07B3A40-376E-4B41-AE31-B08BF8BD5341}"/>
            </a:ext>
          </a:extLst>
        </xdr:cNvPr>
        <xdr:cNvCxnSpPr/>
      </xdr:nvCxnSpPr>
      <xdr:spPr>
        <a:xfrm flipV="1">
          <a:off x="13703300" y="13289197"/>
          <a:ext cx="889000" cy="1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88872</xdr:rowOff>
    </xdr:from>
    <xdr:to>
      <xdr:col>76</xdr:col>
      <xdr:colOff>165100</xdr:colOff>
      <xdr:row>77</xdr:row>
      <xdr:rowOff>19022</xdr:rowOff>
    </xdr:to>
    <xdr:sp macro="" textlink="">
      <xdr:nvSpPr>
        <xdr:cNvPr id="625" name="フローチャート: 判断 624">
          <a:extLst>
            <a:ext uri="{FF2B5EF4-FFF2-40B4-BE49-F238E27FC236}">
              <a16:creationId xmlns:a16="http://schemas.microsoft.com/office/drawing/2014/main" id="{43DB0F6A-07FF-4EDE-ACF5-473259787A99}"/>
            </a:ext>
          </a:extLst>
        </xdr:cNvPr>
        <xdr:cNvSpPr/>
      </xdr:nvSpPr>
      <xdr:spPr>
        <a:xfrm>
          <a:off x="14541500" y="1311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35550</xdr:rowOff>
    </xdr:from>
    <xdr:ext cx="534377" cy="259045"/>
    <xdr:sp macro="" textlink="">
      <xdr:nvSpPr>
        <xdr:cNvPr id="626" name="テキスト ボックス 625">
          <a:extLst>
            <a:ext uri="{FF2B5EF4-FFF2-40B4-BE49-F238E27FC236}">
              <a16:creationId xmlns:a16="http://schemas.microsoft.com/office/drawing/2014/main" id="{0786267A-B72F-4A2D-9911-D0CB94F928B2}"/>
            </a:ext>
          </a:extLst>
        </xdr:cNvPr>
        <xdr:cNvSpPr txBox="1"/>
      </xdr:nvSpPr>
      <xdr:spPr>
        <a:xfrm>
          <a:off x="14325111" y="12894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89531</xdr:rowOff>
    </xdr:from>
    <xdr:to>
      <xdr:col>71</xdr:col>
      <xdr:colOff>177800</xdr:colOff>
      <xdr:row>77</xdr:row>
      <xdr:rowOff>98625</xdr:rowOff>
    </xdr:to>
    <xdr:cxnSp macro="">
      <xdr:nvCxnSpPr>
        <xdr:cNvPr id="627" name="直線コネクタ 626">
          <a:extLst>
            <a:ext uri="{FF2B5EF4-FFF2-40B4-BE49-F238E27FC236}">
              <a16:creationId xmlns:a16="http://schemas.microsoft.com/office/drawing/2014/main" id="{1275D1FD-68F4-42B1-872B-14AB8D46C559}"/>
            </a:ext>
          </a:extLst>
        </xdr:cNvPr>
        <xdr:cNvCxnSpPr/>
      </xdr:nvCxnSpPr>
      <xdr:spPr>
        <a:xfrm flipV="1">
          <a:off x="12814300" y="13291181"/>
          <a:ext cx="889000" cy="9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88081</xdr:rowOff>
    </xdr:from>
    <xdr:to>
      <xdr:col>72</xdr:col>
      <xdr:colOff>38100</xdr:colOff>
      <xdr:row>77</xdr:row>
      <xdr:rowOff>18231</xdr:rowOff>
    </xdr:to>
    <xdr:sp macro="" textlink="">
      <xdr:nvSpPr>
        <xdr:cNvPr id="628" name="フローチャート: 判断 627">
          <a:extLst>
            <a:ext uri="{FF2B5EF4-FFF2-40B4-BE49-F238E27FC236}">
              <a16:creationId xmlns:a16="http://schemas.microsoft.com/office/drawing/2014/main" id="{AA69CBA2-CCA1-442C-AE58-71513E71F47C}"/>
            </a:ext>
          </a:extLst>
        </xdr:cNvPr>
        <xdr:cNvSpPr/>
      </xdr:nvSpPr>
      <xdr:spPr>
        <a:xfrm>
          <a:off x="13652500" y="1311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34758</xdr:rowOff>
    </xdr:from>
    <xdr:ext cx="534377" cy="259045"/>
    <xdr:sp macro="" textlink="">
      <xdr:nvSpPr>
        <xdr:cNvPr id="629" name="テキスト ボックス 628">
          <a:extLst>
            <a:ext uri="{FF2B5EF4-FFF2-40B4-BE49-F238E27FC236}">
              <a16:creationId xmlns:a16="http://schemas.microsoft.com/office/drawing/2014/main" id="{A5F20DCA-5514-4790-A732-9B2A8F480341}"/>
            </a:ext>
          </a:extLst>
        </xdr:cNvPr>
        <xdr:cNvSpPr txBox="1"/>
      </xdr:nvSpPr>
      <xdr:spPr>
        <a:xfrm>
          <a:off x="13436111" y="12893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102904</xdr:rowOff>
    </xdr:from>
    <xdr:to>
      <xdr:col>67</xdr:col>
      <xdr:colOff>101600</xdr:colOff>
      <xdr:row>77</xdr:row>
      <xdr:rowOff>33054</xdr:rowOff>
    </xdr:to>
    <xdr:sp macro="" textlink="">
      <xdr:nvSpPr>
        <xdr:cNvPr id="630" name="フローチャート: 判断 629">
          <a:extLst>
            <a:ext uri="{FF2B5EF4-FFF2-40B4-BE49-F238E27FC236}">
              <a16:creationId xmlns:a16="http://schemas.microsoft.com/office/drawing/2014/main" id="{229D6DF6-20D7-4938-B1F9-28DA49119D8F}"/>
            </a:ext>
          </a:extLst>
        </xdr:cNvPr>
        <xdr:cNvSpPr/>
      </xdr:nvSpPr>
      <xdr:spPr>
        <a:xfrm>
          <a:off x="12763500" y="13133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49581</xdr:rowOff>
    </xdr:from>
    <xdr:ext cx="534377" cy="259045"/>
    <xdr:sp macro="" textlink="">
      <xdr:nvSpPr>
        <xdr:cNvPr id="631" name="テキスト ボックス 630">
          <a:extLst>
            <a:ext uri="{FF2B5EF4-FFF2-40B4-BE49-F238E27FC236}">
              <a16:creationId xmlns:a16="http://schemas.microsoft.com/office/drawing/2014/main" id="{022CEDC9-59B1-4EF3-96EB-524BC15E857C}"/>
            </a:ext>
          </a:extLst>
        </xdr:cNvPr>
        <xdr:cNvSpPr txBox="1"/>
      </xdr:nvSpPr>
      <xdr:spPr>
        <a:xfrm>
          <a:off x="12547111" y="12908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B8AC568C-2DCA-4C0A-A6C4-20F03746455C}"/>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A62B1399-7091-40E8-B9DB-E00F9E1DD19A}"/>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28FA71F0-1DEB-44F7-8531-C7F0DA827A16}"/>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F183A4FE-6BC8-46D9-B502-384AE375B14C}"/>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3CC8D91A-258B-4F28-B07F-2409B93D37D3}"/>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21865</xdr:rowOff>
    </xdr:from>
    <xdr:to>
      <xdr:col>85</xdr:col>
      <xdr:colOff>177800</xdr:colOff>
      <xdr:row>77</xdr:row>
      <xdr:rowOff>123465</xdr:rowOff>
    </xdr:to>
    <xdr:sp macro="" textlink="">
      <xdr:nvSpPr>
        <xdr:cNvPr id="637" name="楕円 636">
          <a:extLst>
            <a:ext uri="{FF2B5EF4-FFF2-40B4-BE49-F238E27FC236}">
              <a16:creationId xmlns:a16="http://schemas.microsoft.com/office/drawing/2014/main" id="{30A5E5EC-75D4-44F1-90EC-D0F0F8A43E76}"/>
            </a:ext>
          </a:extLst>
        </xdr:cNvPr>
        <xdr:cNvSpPr/>
      </xdr:nvSpPr>
      <xdr:spPr>
        <a:xfrm>
          <a:off x="16268700" y="13223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292</xdr:rowOff>
    </xdr:from>
    <xdr:ext cx="534377" cy="259045"/>
    <xdr:sp macro="" textlink="">
      <xdr:nvSpPr>
        <xdr:cNvPr id="638" name="公債費該当値テキスト">
          <a:extLst>
            <a:ext uri="{FF2B5EF4-FFF2-40B4-BE49-F238E27FC236}">
              <a16:creationId xmlns:a16="http://schemas.microsoft.com/office/drawing/2014/main" id="{593A951C-4137-4D71-9A82-C08302B381A1}"/>
            </a:ext>
          </a:extLst>
        </xdr:cNvPr>
        <xdr:cNvSpPr txBox="1"/>
      </xdr:nvSpPr>
      <xdr:spPr>
        <a:xfrm>
          <a:off x="16370300" y="13201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39134</xdr:rowOff>
    </xdr:from>
    <xdr:to>
      <xdr:col>81</xdr:col>
      <xdr:colOff>101600</xdr:colOff>
      <xdr:row>77</xdr:row>
      <xdr:rowOff>140734</xdr:rowOff>
    </xdr:to>
    <xdr:sp macro="" textlink="">
      <xdr:nvSpPr>
        <xdr:cNvPr id="639" name="楕円 638">
          <a:extLst>
            <a:ext uri="{FF2B5EF4-FFF2-40B4-BE49-F238E27FC236}">
              <a16:creationId xmlns:a16="http://schemas.microsoft.com/office/drawing/2014/main" id="{827DB1C4-BE65-4284-BF89-724FFBC285DE}"/>
            </a:ext>
          </a:extLst>
        </xdr:cNvPr>
        <xdr:cNvSpPr/>
      </xdr:nvSpPr>
      <xdr:spPr>
        <a:xfrm>
          <a:off x="15430500" y="13240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131861</xdr:rowOff>
    </xdr:from>
    <xdr:ext cx="534377" cy="259045"/>
    <xdr:sp macro="" textlink="">
      <xdr:nvSpPr>
        <xdr:cNvPr id="640" name="テキスト ボックス 639">
          <a:extLst>
            <a:ext uri="{FF2B5EF4-FFF2-40B4-BE49-F238E27FC236}">
              <a16:creationId xmlns:a16="http://schemas.microsoft.com/office/drawing/2014/main" id="{773461B1-3AD9-4EDA-AA49-4E06EACFF3CC}"/>
            </a:ext>
          </a:extLst>
        </xdr:cNvPr>
        <xdr:cNvSpPr txBox="1"/>
      </xdr:nvSpPr>
      <xdr:spPr>
        <a:xfrm>
          <a:off x="15214111" y="13333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36747</xdr:rowOff>
    </xdr:from>
    <xdr:to>
      <xdr:col>76</xdr:col>
      <xdr:colOff>165100</xdr:colOff>
      <xdr:row>77</xdr:row>
      <xdr:rowOff>138347</xdr:rowOff>
    </xdr:to>
    <xdr:sp macro="" textlink="">
      <xdr:nvSpPr>
        <xdr:cNvPr id="641" name="楕円 640">
          <a:extLst>
            <a:ext uri="{FF2B5EF4-FFF2-40B4-BE49-F238E27FC236}">
              <a16:creationId xmlns:a16="http://schemas.microsoft.com/office/drawing/2014/main" id="{3FF10DA1-5D89-48CD-8822-747BF0515B25}"/>
            </a:ext>
          </a:extLst>
        </xdr:cNvPr>
        <xdr:cNvSpPr/>
      </xdr:nvSpPr>
      <xdr:spPr>
        <a:xfrm>
          <a:off x="14541500" y="13238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129474</xdr:rowOff>
    </xdr:from>
    <xdr:ext cx="534377" cy="259045"/>
    <xdr:sp macro="" textlink="">
      <xdr:nvSpPr>
        <xdr:cNvPr id="642" name="テキスト ボックス 641">
          <a:extLst>
            <a:ext uri="{FF2B5EF4-FFF2-40B4-BE49-F238E27FC236}">
              <a16:creationId xmlns:a16="http://schemas.microsoft.com/office/drawing/2014/main" id="{C75F54EC-E680-4FE4-B3F3-9D6F420F612D}"/>
            </a:ext>
          </a:extLst>
        </xdr:cNvPr>
        <xdr:cNvSpPr txBox="1"/>
      </xdr:nvSpPr>
      <xdr:spPr>
        <a:xfrm>
          <a:off x="14325111" y="13331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38731</xdr:rowOff>
    </xdr:from>
    <xdr:to>
      <xdr:col>72</xdr:col>
      <xdr:colOff>38100</xdr:colOff>
      <xdr:row>77</xdr:row>
      <xdr:rowOff>140331</xdr:rowOff>
    </xdr:to>
    <xdr:sp macro="" textlink="">
      <xdr:nvSpPr>
        <xdr:cNvPr id="643" name="楕円 642">
          <a:extLst>
            <a:ext uri="{FF2B5EF4-FFF2-40B4-BE49-F238E27FC236}">
              <a16:creationId xmlns:a16="http://schemas.microsoft.com/office/drawing/2014/main" id="{16207CF3-FFE9-483D-9252-3CD70188C382}"/>
            </a:ext>
          </a:extLst>
        </xdr:cNvPr>
        <xdr:cNvSpPr/>
      </xdr:nvSpPr>
      <xdr:spPr>
        <a:xfrm>
          <a:off x="13652500" y="13240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131458</xdr:rowOff>
    </xdr:from>
    <xdr:ext cx="534377" cy="259045"/>
    <xdr:sp macro="" textlink="">
      <xdr:nvSpPr>
        <xdr:cNvPr id="644" name="テキスト ボックス 643">
          <a:extLst>
            <a:ext uri="{FF2B5EF4-FFF2-40B4-BE49-F238E27FC236}">
              <a16:creationId xmlns:a16="http://schemas.microsoft.com/office/drawing/2014/main" id="{D78E5DCD-8E30-44D9-8032-3445947D745B}"/>
            </a:ext>
          </a:extLst>
        </xdr:cNvPr>
        <xdr:cNvSpPr txBox="1"/>
      </xdr:nvSpPr>
      <xdr:spPr>
        <a:xfrm>
          <a:off x="13436111" y="13333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47825</xdr:rowOff>
    </xdr:from>
    <xdr:to>
      <xdr:col>67</xdr:col>
      <xdr:colOff>101600</xdr:colOff>
      <xdr:row>77</xdr:row>
      <xdr:rowOff>149425</xdr:rowOff>
    </xdr:to>
    <xdr:sp macro="" textlink="">
      <xdr:nvSpPr>
        <xdr:cNvPr id="645" name="楕円 644">
          <a:extLst>
            <a:ext uri="{FF2B5EF4-FFF2-40B4-BE49-F238E27FC236}">
              <a16:creationId xmlns:a16="http://schemas.microsoft.com/office/drawing/2014/main" id="{16B766F4-4517-473D-9CB7-155EC0D59803}"/>
            </a:ext>
          </a:extLst>
        </xdr:cNvPr>
        <xdr:cNvSpPr/>
      </xdr:nvSpPr>
      <xdr:spPr>
        <a:xfrm>
          <a:off x="12763500" y="13249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140552</xdr:rowOff>
    </xdr:from>
    <xdr:ext cx="534377" cy="259045"/>
    <xdr:sp macro="" textlink="">
      <xdr:nvSpPr>
        <xdr:cNvPr id="646" name="テキスト ボックス 645">
          <a:extLst>
            <a:ext uri="{FF2B5EF4-FFF2-40B4-BE49-F238E27FC236}">
              <a16:creationId xmlns:a16="http://schemas.microsoft.com/office/drawing/2014/main" id="{39CE224B-C7B7-4966-9DD1-49C2CFD38855}"/>
            </a:ext>
          </a:extLst>
        </xdr:cNvPr>
        <xdr:cNvSpPr txBox="1"/>
      </xdr:nvSpPr>
      <xdr:spPr>
        <a:xfrm>
          <a:off x="12547111" y="13342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a16="http://schemas.microsoft.com/office/drawing/2014/main" id="{83EAE760-CBA1-4CE2-9A96-57C3FC75EEAE}"/>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a:extLst>
            <a:ext uri="{FF2B5EF4-FFF2-40B4-BE49-F238E27FC236}">
              <a16:creationId xmlns:a16="http://schemas.microsoft.com/office/drawing/2014/main" id="{1716D009-8189-40CA-9895-52EEEEEA5C4A}"/>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a:extLst>
            <a:ext uri="{FF2B5EF4-FFF2-40B4-BE49-F238E27FC236}">
              <a16:creationId xmlns:a16="http://schemas.microsoft.com/office/drawing/2014/main" id="{5E990446-DA62-44D8-BC76-90A249EA8E35}"/>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a:extLst>
            <a:ext uri="{FF2B5EF4-FFF2-40B4-BE49-F238E27FC236}">
              <a16:creationId xmlns:a16="http://schemas.microsoft.com/office/drawing/2014/main" id="{7E5EAB5C-1E2E-4CAC-986D-60D6260DE225}"/>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a:extLst>
            <a:ext uri="{FF2B5EF4-FFF2-40B4-BE49-F238E27FC236}">
              <a16:creationId xmlns:a16="http://schemas.microsoft.com/office/drawing/2014/main" id="{2C73CE99-837F-4953-BE66-584A8CEF9287}"/>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a:extLst>
            <a:ext uri="{FF2B5EF4-FFF2-40B4-BE49-F238E27FC236}">
              <a16:creationId xmlns:a16="http://schemas.microsoft.com/office/drawing/2014/main" id="{4E0B140A-E6AF-4166-8A28-B4F5B6214EEC}"/>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a:extLst>
            <a:ext uri="{FF2B5EF4-FFF2-40B4-BE49-F238E27FC236}">
              <a16:creationId xmlns:a16="http://schemas.microsoft.com/office/drawing/2014/main" id="{EB4B737D-9CC7-411F-804E-EB0CDF3EA711}"/>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a16="http://schemas.microsoft.com/office/drawing/2014/main" id="{9E0D3135-E3CC-42F4-A937-9C8B2725FAAD}"/>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a:extLst>
            <a:ext uri="{FF2B5EF4-FFF2-40B4-BE49-F238E27FC236}">
              <a16:creationId xmlns:a16="http://schemas.microsoft.com/office/drawing/2014/main" id="{BD2750BB-A9BB-4FEB-9475-C7405DC1D6BF}"/>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a16="http://schemas.microsoft.com/office/drawing/2014/main" id="{697536BD-0267-4BA0-A43E-1E2D57365096}"/>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7" name="直線コネクタ 656">
          <a:extLst>
            <a:ext uri="{FF2B5EF4-FFF2-40B4-BE49-F238E27FC236}">
              <a16:creationId xmlns:a16="http://schemas.microsoft.com/office/drawing/2014/main" id="{68F765F7-EB21-4BD6-88A0-8D7F3001C23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8" name="テキスト ボックス 657">
          <a:extLst>
            <a:ext uri="{FF2B5EF4-FFF2-40B4-BE49-F238E27FC236}">
              <a16:creationId xmlns:a16="http://schemas.microsoft.com/office/drawing/2014/main" id="{CC942E9F-870D-4600-A871-6B9FDC7B589C}"/>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9" name="直線コネクタ 658">
          <a:extLst>
            <a:ext uri="{FF2B5EF4-FFF2-40B4-BE49-F238E27FC236}">
              <a16:creationId xmlns:a16="http://schemas.microsoft.com/office/drawing/2014/main" id="{AEBBE690-DDD1-42EA-9EC9-79EA70FCE8E9}"/>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0" name="テキスト ボックス 659">
          <a:extLst>
            <a:ext uri="{FF2B5EF4-FFF2-40B4-BE49-F238E27FC236}">
              <a16:creationId xmlns:a16="http://schemas.microsoft.com/office/drawing/2014/main" id="{4080D4CA-BC28-47A0-B69B-948DEA792227}"/>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1" name="直線コネクタ 660">
          <a:extLst>
            <a:ext uri="{FF2B5EF4-FFF2-40B4-BE49-F238E27FC236}">
              <a16:creationId xmlns:a16="http://schemas.microsoft.com/office/drawing/2014/main" id="{AD607923-0C00-4881-BF94-401C86FC2E3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2" name="テキスト ボックス 661">
          <a:extLst>
            <a:ext uri="{FF2B5EF4-FFF2-40B4-BE49-F238E27FC236}">
              <a16:creationId xmlns:a16="http://schemas.microsoft.com/office/drawing/2014/main" id="{663D1D55-C2DC-4D10-9407-8F0CB670307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3" name="直線コネクタ 662">
          <a:extLst>
            <a:ext uri="{FF2B5EF4-FFF2-40B4-BE49-F238E27FC236}">
              <a16:creationId xmlns:a16="http://schemas.microsoft.com/office/drawing/2014/main" id="{C5E39896-1D03-43FB-9B16-828F2AC5421A}"/>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4" name="テキスト ボックス 663">
          <a:extLst>
            <a:ext uri="{FF2B5EF4-FFF2-40B4-BE49-F238E27FC236}">
              <a16:creationId xmlns:a16="http://schemas.microsoft.com/office/drawing/2014/main" id="{8768EAE7-66D4-4AC3-BF16-9B19E2874C8A}"/>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5" name="直線コネクタ 664">
          <a:extLst>
            <a:ext uri="{FF2B5EF4-FFF2-40B4-BE49-F238E27FC236}">
              <a16:creationId xmlns:a16="http://schemas.microsoft.com/office/drawing/2014/main" id="{E2D442A4-F03A-47D0-916C-39F7E82D30F9}"/>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6" name="テキスト ボックス 665">
          <a:extLst>
            <a:ext uri="{FF2B5EF4-FFF2-40B4-BE49-F238E27FC236}">
              <a16:creationId xmlns:a16="http://schemas.microsoft.com/office/drawing/2014/main" id="{3315A08E-02D1-4F6C-8955-E7521DF390B4}"/>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7" name="直線コネクタ 666">
          <a:extLst>
            <a:ext uri="{FF2B5EF4-FFF2-40B4-BE49-F238E27FC236}">
              <a16:creationId xmlns:a16="http://schemas.microsoft.com/office/drawing/2014/main" id="{748C02D9-47B2-4EAC-ADA4-89DC24FEDFA8}"/>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8" name="テキスト ボックス 667">
          <a:extLst>
            <a:ext uri="{FF2B5EF4-FFF2-40B4-BE49-F238E27FC236}">
              <a16:creationId xmlns:a16="http://schemas.microsoft.com/office/drawing/2014/main" id="{952A5EE2-7A80-4463-888E-8D5690AB8632}"/>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F9695E87-8875-4392-860E-6D80D3D528BC}"/>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a:extLst>
            <a:ext uri="{FF2B5EF4-FFF2-40B4-BE49-F238E27FC236}">
              <a16:creationId xmlns:a16="http://schemas.microsoft.com/office/drawing/2014/main" id="{A1D6C09A-072D-40BC-954C-991F957563F3}"/>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729F7A04-49D4-4875-B34E-BD3CD0290BCA}"/>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111075</xdr:rowOff>
    </xdr:from>
    <xdr:to>
      <xdr:col>85</xdr:col>
      <xdr:colOff>126364</xdr:colOff>
      <xdr:row>99</xdr:row>
      <xdr:rowOff>94866</xdr:rowOff>
    </xdr:to>
    <xdr:cxnSp macro="">
      <xdr:nvCxnSpPr>
        <xdr:cNvPr id="672" name="直線コネクタ 671">
          <a:extLst>
            <a:ext uri="{FF2B5EF4-FFF2-40B4-BE49-F238E27FC236}">
              <a16:creationId xmlns:a16="http://schemas.microsoft.com/office/drawing/2014/main" id="{DE76CD43-5294-4E1A-8BF4-D9A41B29192C}"/>
            </a:ext>
          </a:extLst>
        </xdr:cNvPr>
        <xdr:cNvCxnSpPr/>
      </xdr:nvCxnSpPr>
      <xdr:spPr>
        <a:xfrm flipV="1">
          <a:off x="16317595" y="15541575"/>
          <a:ext cx="1269" cy="1526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98693</xdr:rowOff>
    </xdr:from>
    <xdr:ext cx="469744" cy="259045"/>
    <xdr:sp macro="" textlink="">
      <xdr:nvSpPr>
        <xdr:cNvPr id="673" name="積立金最小値テキスト">
          <a:extLst>
            <a:ext uri="{FF2B5EF4-FFF2-40B4-BE49-F238E27FC236}">
              <a16:creationId xmlns:a16="http://schemas.microsoft.com/office/drawing/2014/main" id="{CBCC86D0-3F0F-440B-8BEC-991C8BE75A8A}"/>
            </a:ext>
          </a:extLst>
        </xdr:cNvPr>
        <xdr:cNvSpPr txBox="1"/>
      </xdr:nvSpPr>
      <xdr:spPr>
        <a:xfrm>
          <a:off x="16370300" y="17072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94866</xdr:rowOff>
    </xdr:from>
    <xdr:to>
      <xdr:col>86</xdr:col>
      <xdr:colOff>25400</xdr:colOff>
      <xdr:row>99</xdr:row>
      <xdr:rowOff>94866</xdr:rowOff>
    </xdr:to>
    <xdr:cxnSp macro="">
      <xdr:nvCxnSpPr>
        <xdr:cNvPr id="674" name="直線コネクタ 673">
          <a:extLst>
            <a:ext uri="{FF2B5EF4-FFF2-40B4-BE49-F238E27FC236}">
              <a16:creationId xmlns:a16="http://schemas.microsoft.com/office/drawing/2014/main" id="{AAC36FAA-EF07-4A75-9675-63EF61F6D26B}"/>
            </a:ext>
          </a:extLst>
        </xdr:cNvPr>
        <xdr:cNvCxnSpPr/>
      </xdr:nvCxnSpPr>
      <xdr:spPr>
        <a:xfrm>
          <a:off x="16230600" y="17068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57752</xdr:rowOff>
    </xdr:from>
    <xdr:ext cx="599010" cy="259045"/>
    <xdr:sp macro="" textlink="">
      <xdr:nvSpPr>
        <xdr:cNvPr id="675" name="積立金最大値テキスト">
          <a:extLst>
            <a:ext uri="{FF2B5EF4-FFF2-40B4-BE49-F238E27FC236}">
              <a16:creationId xmlns:a16="http://schemas.microsoft.com/office/drawing/2014/main" id="{00604B6F-8E63-4E2F-BC06-8EABFA93F008}"/>
            </a:ext>
          </a:extLst>
        </xdr:cNvPr>
        <xdr:cNvSpPr txBox="1"/>
      </xdr:nvSpPr>
      <xdr:spPr>
        <a:xfrm>
          <a:off x="16370300" y="15316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111075</xdr:rowOff>
    </xdr:from>
    <xdr:to>
      <xdr:col>86</xdr:col>
      <xdr:colOff>25400</xdr:colOff>
      <xdr:row>90</xdr:row>
      <xdr:rowOff>111075</xdr:rowOff>
    </xdr:to>
    <xdr:cxnSp macro="">
      <xdr:nvCxnSpPr>
        <xdr:cNvPr id="676" name="直線コネクタ 675">
          <a:extLst>
            <a:ext uri="{FF2B5EF4-FFF2-40B4-BE49-F238E27FC236}">
              <a16:creationId xmlns:a16="http://schemas.microsoft.com/office/drawing/2014/main" id="{6B0E8CA2-F5E1-4660-BB2E-906B83FF40F2}"/>
            </a:ext>
          </a:extLst>
        </xdr:cNvPr>
        <xdr:cNvCxnSpPr/>
      </xdr:nvCxnSpPr>
      <xdr:spPr>
        <a:xfrm>
          <a:off x="16230600" y="15541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54736</xdr:rowOff>
    </xdr:from>
    <xdr:to>
      <xdr:col>85</xdr:col>
      <xdr:colOff>127000</xdr:colOff>
      <xdr:row>98</xdr:row>
      <xdr:rowOff>97791</xdr:rowOff>
    </xdr:to>
    <xdr:cxnSp macro="">
      <xdr:nvCxnSpPr>
        <xdr:cNvPr id="677" name="直線コネクタ 676">
          <a:extLst>
            <a:ext uri="{FF2B5EF4-FFF2-40B4-BE49-F238E27FC236}">
              <a16:creationId xmlns:a16="http://schemas.microsoft.com/office/drawing/2014/main" id="{708140DF-2DDA-4395-A6FC-7CB43CC51010}"/>
            </a:ext>
          </a:extLst>
        </xdr:cNvPr>
        <xdr:cNvCxnSpPr/>
      </xdr:nvCxnSpPr>
      <xdr:spPr>
        <a:xfrm flipV="1">
          <a:off x="15481300" y="16856836"/>
          <a:ext cx="838200" cy="43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29278</xdr:rowOff>
    </xdr:from>
    <xdr:ext cx="534377" cy="259045"/>
    <xdr:sp macro="" textlink="">
      <xdr:nvSpPr>
        <xdr:cNvPr id="678" name="積立金平均値テキスト">
          <a:extLst>
            <a:ext uri="{FF2B5EF4-FFF2-40B4-BE49-F238E27FC236}">
              <a16:creationId xmlns:a16="http://schemas.microsoft.com/office/drawing/2014/main" id="{579A415B-2047-4615-817A-374B2BE5042F}"/>
            </a:ext>
          </a:extLst>
        </xdr:cNvPr>
        <xdr:cNvSpPr txBox="1"/>
      </xdr:nvSpPr>
      <xdr:spPr>
        <a:xfrm>
          <a:off x="16370300" y="168313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50851</xdr:rowOff>
    </xdr:from>
    <xdr:to>
      <xdr:col>85</xdr:col>
      <xdr:colOff>177800</xdr:colOff>
      <xdr:row>98</xdr:row>
      <xdr:rowOff>152451</xdr:rowOff>
    </xdr:to>
    <xdr:sp macro="" textlink="">
      <xdr:nvSpPr>
        <xdr:cNvPr id="679" name="フローチャート: 判断 678">
          <a:extLst>
            <a:ext uri="{FF2B5EF4-FFF2-40B4-BE49-F238E27FC236}">
              <a16:creationId xmlns:a16="http://schemas.microsoft.com/office/drawing/2014/main" id="{6767F818-EA1D-47BB-8677-AD9FA1FD8853}"/>
            </a:ext>
          </a:extLst>
        </xdr:cNvPr>
        <xdr:cNvSpPr/>
      </xdr:nvSpPr>
      <xdr:spPr>
        <a:xfrm>
          <a:off x="16268700" y="1685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97791</xdr:rowOff>
    </xdr:from>
    <xdr:to>
      <xdr:col>81</xdr:col>
      <xdr:colOff>50800</xdr:colOff>
      <xdr:row>98</xdr:row>
      <xdr:rowOff>124022</xdr:rowOff>
    </xdr:to>
    <xdr:cxnSp macro="">
      <xdr:nvCxnSpPr>
        <xdr:cNvPr id="680" name="直線コネクタ 679">
          <a:extLst>
            <a:ext uri="{FF2B5EF4-FFF2-40B4-BE49-F238E27FC236}">
              <a16:creationId xmlns:a16="http://schemas.microsoft.com/office/drawing/2014/main" id="{FB12FEF5-9BC2-406C-853A-3BADC2BC59B9}"/>
            </a:ext>
          </a:extLst>
        </xdr:cNvPr>
        <xdr:cNvCxnSpPr/>
      </xdr:nvCxnSpPr>
      <xdr:spPr>
        <a:xfrm flipV="1">
          <a:off x="14592300" y="16899891"/>
          <a:ext cx="889000" cy="26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59023</xdr:rowOff>
    </xdr:from>
    <xdr:to>
      <xdr:col>81</xdr:col>
      <xdr:colOff>101600</xdr:colOff>
      <xdr:row>98</xdr:row>
      <xdr:rowOff>160623</xdr:rowOff>
    </xdr:to>
    <xdr:sp macro="" textlink="">
      <xdr:nvSpPr>
        <xdr:cNvPr id="681" name="フローチャート: 判断 680">
          <a:extLst>
            <a:ext uri="{FF2B5EF4-FFF2-40B4-BE49-F238E27FC236}">
              <a16:creationId xmlns:a16="http://schemas.microsoft.com/office/drawing/2014/main" id="{46CABCD4-8847-426D-8BB2-7393E457A653}"/>
            </a:ext>
          </a:extLst>
        </xdr:cNvPr>
        <xdr:cNvSpPr/>
      </xdr:nvSpPr>
      <xdr:spPr>
        <a:xfrm>
          <a:off x="15430500" y="16861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151750</xdr:rowOff>
    </xdr:from>
    <xdr:ext cx="534377" cy="259045"/>
    <xdr:sp macro="" textlink="">
      <xdr:nvSpPr>
        <xdr:cNvPr id="682" name="テキスト ボックス 681">
          <a:extLst>
            <a:ext uri="{FF2B5EF4-FFF2-40B4-BE49-F238E27FC236}">
              <a16:creationId xmlns:a16="http://schemas.microsoft.com/office/drawing/2014/main" id="{4D2087C7-E654-49C3-9BB0-1D5D40ACE597}"/>
            </a:ext>
          </a:extLst>
        </xdr:cNvPr>
        <xdr:cNvSpPr txBox="1"/>
      </xdr:nvSpPr>
      <xdr:spPr>
        <a:xfrm>
          <a:off x="15214111" y="16953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124022</xdr:rowOff>
    </xdr:from>
    <xdr:to>
      <xdr:col>76</xdr:col>
      <xdr:colOff>114300</xdr:colOff>
      <xdr:row>98</xdr:row>
      <xdr:rowOff>128208</xdr:rowOff>
    </xdr:to>
    <xdr:cxnSp macro="">
      <xdr:nvCxnSpPr>
        <xdr:cNvPr id="683" name="直線コネクタ 682">
          <a:extLst>
            <a:ext uri="{FF2B5EF4-FFF2-40B4-BE49-F238E27FC236}">
              <a16:creationId xmlns:a16="http://schemas.microsoft.com/office/drawing/2014/main" id="{3E1FD545-0BD0-4BA7-93F4-6E05BE84676C}"/>
            </a:ext>
          </a:extLst>
        </xdr:cNvPr>
        <xdr:cNvCxnSpPr/>
      </xdr:nvCxnSpPr>
      <xdr:spPr>
        <a:xfrm flipV="1">
          <a:off x="13703300" y="16926122"/>
          <a:ext cx="889000" cy="4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59655</xdr:rowOff>
    </xdr:from>
    <xdr:to>
      <xdr:col>76</xdr:col>
      <xdr:colOff>165100</xdr:colOff>
      <xdr:row>98</xdr:row>
      <xdr:rowOff>161255</xdr:rowOff>
    </xdr:to>
    <xdr:sp macro="" textlink="">
      <xdr:nvSpPr>
        <xdr:cNvPr id="684" name="フローチャート: 判断 683">
          <a:extLst>
            <a:ext uri="{FF2B5EF4-FFF2-40B4-BE49-F238E27FC236}">
              <a16:creationId xmlns:a16="http://schemas.microsoft.com/office/drawing/2014/main" id="{87E397CA-BCAC-4CF3-AE99-1FEBAA4BAB66}"/>
            </a:ext>
          </a:extLst>
        </xdr:cNvPr>
        <xdr:cNvSpPr/>
      </xdr:nvSpPr>
      <xdr:spPr>
        <a:xfrm>
          <a:off x="14541500" y="1686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6332</xdr:rowOff>
    </xdr:from>
    <xdr:ext cx="534377" cy="259045"/>
    <xdr:sp macro="" textlink="">
      <xdr:nvSpPr>
        <xdr:cNvPr id="685" name="テキスト ボックス 684">
          <a:extLst>
            <a:ext uri="{FF2B5EF4-FFF2-40B4-BE49-F238E27FC236}">
              <a16:creationId xmlns:a16="http://schemas.microsoft.com/office/drawing/2014/main" id="{71EE1526-8402-4A17-8F8A-00024E96F68F}"/>
            </a:ext>
          </a:extLst>
        </xdr:cNvPr>
        <xdr:cNvSpPr txBox="1"/>
      </xdr:nvSpPr>
      <xdr:spPr>
        <a:xfrm>
          <a:off x="14325111" y="16636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36553</xdr:rowOff>
    </xdr:from>
    <xdr:to>
      <xdr:col>71</xdr:col>
      <xdr:colOff>177800</xdr:colOff>
      <xdr:row>98</xdr:row>
      <xdr:rowOff>128208</xdr:rowOff>
    </xdr:to>
    <xdr:cxnSp macro="">
      <xdr:nvCxnSpPr>
        <xdr:cNvPr id="686" name="直線コネクタ 685">
          <a:extLst>
            <a:ext uri="{FF2B5EF4-FFF2-40B4-BE49-F238E27FC236}">
              <a16:creationId xmlns:a16="http://schemas.microsoft.com/office/drawing/2014/main" id="{705A0D3F-A194-4279-8D4D-1A74E90C8EBC}"/>
            </a:ext>
          </a:extLst>
        </xdr:cNvPr>
        <xdr:cNvCxnSpPr/>
      </xdr:nvCxnSpPr>
      <xdr:spPr>
        <a:xfrm>
          <a:off x="12814300" y="16667203"/>
          <a:ext cx="889000" cy="263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41737</xdr:rowOff>
    </xdr:from>
    <xdr:to>
      <xdr:col>72</xdr:col>
      <xdr:colOff>38100</xdr:colOff>
      <xdr:row>98</xdr:row>
      <xdr:rowOff>143337</xdr:rowOff>
    </xdr:to>
    <xdr:sp macro="" textlink="">
      <xdr:nvSpPr>
        <xdr:cNvPr id="687" name="フローチャート: 判断 686">
          <a:extLst>
            <a:ext uri="{FF2B5EF4-FFF2-40B4-BE49-F238E27FC236}">
              <a16:creationId xmlns:a16="http://schemas.microsoft.com/office/drawing/2014/main" id="{EC4ED1BE-154E-4D03-957F-83FA3562C255}"/>
            </a:ext>
          </a:extLst>
        </xdr:cNvPr>
        <xdr:cNvSpPr/>
      </xdr:nvSpPr>
      <xdr:spPr>
        <a:xfrm>
          <a:off x="13652500" y="16843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159864</xdr:rowOff>
    </xdr:from>
    <xdr:ext cx="534377" cy="259045"/>
    <xdr:sp macro="" textlink="">
      <xdr:nvSpPr>
        <xdr:cNvPr id="688" name="テキスト ボックス 687">
          <a:extLst>
            <a:ext uri="{FF2B5EF4-FFF2-40B4-BE49-F238E27FC236}">
              <a16:creationId xmlns:a16="http://schemas.microsoft.com/office/drawing/2014/main" id="{76389AEE-E7EB-4CB2-AF4C-912DE7EF404F}"/>
            </a:ext>
          </a:extLst>
        </xdr:cNvPr>
        <xdr:cNvSpPr txBox="1"/>
      </xdr:nvSpPr>
      <xdr:spPr>
        <a:xfrm>
          <a:off x="13436111" y="16619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57699</xdr:rowOff>
    </xdr:from>
    <xdr:to>
      <xdr:col>67</xdr:col>
      <xdr:colOff>101600</xdr:colOff>
      <xdr:row>98</xdr:row>
      <xdr:rowOff>159299</xdr:rowOff>
    </xdr:to>
    <xdr:sp macro="" textlink="">
      <xdr:nvSpPr>
        <xdr:cNvPr id="689" name="フローチャート: 判断 688">
          <a:extLst>
            <a:ext uri="{FF2B5EF4-FFF2-40B4-BE49-F238E27FC236}">
              <a16:creationId xmlns:a16="http://schemas.microsoft.com/office/drawing/2014/main" id="{D868077D-54D6-4968-A8F2-193106EEBE2D}"/>
            </a:ext>
          </a:extLst>
        </xdr:cNvPr>
        <xdr:cNvSpPr/>
      </xdr:nvSpPr>
      <xdr:spPr>
        <a:xfrm>
          <a:off x="12763500" y="1685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150426</xdr:rowOff>
    </xdr:from>
    <xdr:ext cx="534377" cy="259045"/>
    <xdr:sp macro="" textlink="">
      <xdr:nvSpPr>
        <xdr:cNvPr id="690" name="テキスト ボックス 689">
          <a:extLst>
            <a:ext uri="{FF2B5EF4-FFF2-40B4-BE49-F238E27FC236}">
              <a16:creationId xmlns:a16="http://schemas.microsoft.com/office/drawing/2014/main" id="{84AAA951-178A-441B-A5F2-36587D6A1A5F}"/>
            </a:ext>
          </a:extLst>
        </xdr:cNvPr>
        <xdr:cNvSpPr txBox="1"/>
      </xdr:nvSpPr>
      <xdr:spPr>
        <a:xfrm>
          <a:off x="12547111" y="16952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9F981675-F253-4A70-A65D-D5BCC4D1ABB1}"/>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9EF38BC6-AE4C-413B-B0A5-F79BE9BAF4C2}"/>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69A1A7B5-28C5-45DD-ADA8-3719FF26FBCD}"/>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6D1FADA5-CA5D-4BB2-8D7F-9AC0544BCC5A}"/>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A97487BE-AF79-4996-AF18-393586478A35}"/>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3936</xdr:rowOff>
    </xdr:from>
    <xdr:to>
      <xdr:col>85</xdr:col>
      <xdr:colOff>177800</xdr:colOff>
      <xdr:row>98</xdr:row>
      <xdr:rowOff>105536</xdr:rowOff>
    </xdr:to>
    <xdr:sp macro="" textlink="">
      <xdr:nvSpPr>
        <xdr:cNvPr id="696" name="楕円 695">
          <a:extLst>
            <a:ext uri="{FF2B5EF4-FFF2-40B4-BE49-F238E27FC236}">
              <a16:creationId xmlns:a16="http://schemas.microsoft.com/office/drawing/2014/main" id="{753B6FED-CA33-4B14-8581-326BC72C3604}"/>
            </a:ext>
          </a:extLst>
        </xdr:cNvPr>
        <xdr:cNvSpPr/>
      </xdr:nvSpPr>
      <xdr:spPr>
        <a:xfrm>
          <a:off x="16268700" y="16806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26813</xdr:rowOff>
    </xdr:from>
    <xdr:ext cx="534377" cy="259045"/>
    <xdr:sp macro="" textlink="">
      <xdr:nvSpPr>
        <xdr:cNvPr id="697" name="積立金該当値テキスト">
          <a:extLst>
            <a:ext uri="{FF2B5EF4-FFF2-40B4-BE49-F238E27FC236}">
              <a16:creationId xmlns:a16="http://schemas.microsoft.com/office/drawing/2014/main" id="{4D71A877-D754-46F2-96B9-8082183E6930}"/>
            </a:ext>
          </a:extLst>
        </xdr:cNvPr>
        <xdr:cNvSpPr txBox="1"/>
      </xdr:nvSpPr>
      <xdr:spPr>
        <a:xfrm>
          <a:off x="16370300" y="16657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46991</xdr:rowOff>
    </xdr:from>
    <xdr:to>
      <xdr:col>81</xdr:col>
      <xdr:colOff>101600</xdr:colOff>
      <xdr:row>98</xdr:row>
      <xdr:rowOff>148591</xdr:rowOff>
    </xdr:to>
    <xdr:sp macro="" textlink="">
      <xdr:nvSpPr>
        <xdr:cNvPr id="698" name="楕円 697">
          <a:extLst>
            <a:ext uri="{FF2B5EF4-FFF2-40B4-BE49-F238E27FC236}">
              <a16:creationId xmlns:a16="http://schemas.microsoft.com/office/drawing/2014/main" id="{39C747CD-51AF-4E64-9933-FA33F661E317}"/>
            </a:ext>
          </a:extLst>
        </xdr:cNvPr>
        <xdr:cNvSpPr/>
      </xdr:nvSpPr>
      <xdr:spPr>
        <a:xfrm>
          <a:off x="15430500" y="16849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165118</xdr:rowOff>
    </xdr:from>
    <xdr:ext cx="534377" cy="259045"/>
    <xdr:sp macro="" textlink="">
      <xdr:nvSpPr>
        <xdr:cNvPr id="699" name="テキスト ボックス 698">
          <a:extLst>
            <a:ext uri="{FF2B5EF4-FFF2-40B4-BE49-F238E27FC236}">
              <a16:creationId xmlns:a16="http://schemas.microsoft.com/office/drawing/2014/main" id="{85157DA0-9002-4B85-BAC7-1B2F540D6D4F}"/>
            </a:ext>
          </a:extLst>
        </xdr:cNvPr>
        <xdr:cNvSpPr txBox="1"/>
      </xdr:nvSpPr>
      <xdr:spPr>
        <a:xfrm>
          <a:off x="15214111" y="16624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73222</xdr:rowOff>
    </xdr:from>
    <xdr:to>
      <xdr:col>76</xdr:col>
      <xdr:colOff>165100</xdr:colOff>
      <xdr:row>99</xdr:row>
      <xdr:rowOff>3372</xdr:rowOff>
    </xdr:to>
    <xdr:sp macro="" textlink="">
      <xdr:nvSpPr>
        <xdr:cNvPr id="700" name="楕円 699">
          <a:extLst>
            <a:ext uri="{FF2B5EF4-FFF2-40B4-BE49-F238E27FC236}">
              <a16:creationId xmlns:a16="http://schemas.microsoft.com/office/drawing/2014/main" id="{AC721CCD-2BC1-46C1-A66F-989E4D38F98B}"/>
            </a:ext>
          </a:extLst>
        </xdr:cNvPr>
        <xdr:cNvSpPr/>
      </xdr:nvSpPr>
      <xdr:spPr>
        <a:xfrm>
          <a:off x="14541500" y="16875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165949</xdr:rowOff>
    </xdr:from>
    <xdr:ext cx="534377" cy="259045"/>
    <xdr:sp macro="" textlink="">
      <xdr:nvSpPr>
        <xdr:cNvPr id="701" name="テキスト ボックス 700">
          <a:extLst>
            <a:ext uri="{FF2B5EF4-FFF2-40B4-BE49-F238E27FC236}">
              <a16:creationId xmlns:a16="http://schemas.microsoft.com/office/drawing/2014/main" id="{F8C38FE4-D8A0-4AD2-99EA-13A84C1F7E01}"/>
            </a:ext>
          </a:extLst>
        </xdr:cNvPr>
        <xdr:cNvSpPr txBox="1"/>
      </xdr:nvSpPr>
      <xdr:spPr>
        <a:xfrm>
          <a:off x="14325111" y="16968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77408</xdr:rowOff>
    </xdr:from>
    <xdr:to>
      <xdr:col>72</xdr:col>
      <xdr:colOff>38100</xdr:colOff>
      <xdr:row>99</xdr:row>
      <xdr:rowOff>7558</xdr:rowOff>
    </xdr:to>
    <xdr:sp macro="" textlink="">
      <xdr:nvSpPr>
        <xdr:cNvPr id="702" name="楕円 701">
          <a:extLst>
            <a:ext uri="{FF2B5EF4-FFF2-40B4-BE49-F238E27FC236}">
              <a16:creationId xmlns:a16="http://schemas.microsoft.com/office/drawing/2014/main" id="{6D0E8780-5D6E-474F-873E-330B09A93708}"/>
            </a:ext>
          </a:extLst>
        </xdr:cNvPr>
        <xdr:cNvSpPr/>
      </xdr:nvSpPr>
      <xdr:spPr>
        <a:xfrm>
          <a:off x="13652500" y="1687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170135</xdr:rowOff>
    </xdr:from>
    <xdr:ext cx="534377" cy="259045"/>
    <xdr:sp macro="" textlink="">
      <xdr:nvSpPr>
        <xdr:cNvPr id="703" name="テキスト ボックス 702">
          <a:extLst>
            <a:ext uri="{FF2B5EF4-FFF2-40B4-BE49-F238E27FC236}">
              <a16:creationId xmlns:a16="http://schemas.microsoft.com/office/drawing/2014/main" id="{357F86B9-5D45-42AF-8607-71DC0423F082}"/>
            </a:ext>
          </a:extLst>
        </xdr:cNvPr>
        <xdr:cNvSpPr txBox="1"/>
      </xdr:nvSpPr>
      <xdr:spPr>
        <a:xfrm>
          <a:off x="13436111" y="16972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157203</xdr:rowOff>
    </xdr:from>
    <xdr:to>
      <xdr:col>67</xdr:col>
      <xdr:colOff>101600</xdr:colOff>
      <xdr:row>97</xdr:row>
      <xdr:rowOff>87353</xdr:rowOff>
    </xdr:to>
    <xdr:sp macro="" textlink="">
      <xdr:nvSpPr>
        <xdr:cNvPr id="704" name="楕円 703">
          <a:extLst>
            <a:ext uri="{FF2B5EF4-FFF2-40B4-BE49-F238E27FC236}">
              <a16:creationId xmlns:a16="http://schemas.microsoft.com/office/drawing/2014/main" id="{3EF8BD2F-CB31-4627-8F27-AF9085BA7724}"/>
            </a:ext>
          </a:extLst>
        </xdr:cNvPr>
        <xdr:cNvSpPr/>
      </xdr:nvSpPr>
      <xdr:spPr>
        <a:xfrm>
          <a:off x="12763500" y="16616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103880</xdr:rowOff>
    </xdr:from>
    <xdr:ext cx="599010" cy="259045"/>
    <xdr:sp macro="" textlink="">
      <xdr:nvSpPr>
        <xdr:cNvPr id="705" name="テキスト ボックス 704">
          <a:extLst>
            <a:ext uri="{FF2B5EF4-FFF2-40B4-BE49-F238E27FC236}">
              <a16:creationId xmlns:a16="http://schemas.microsoft.com/office/drawing/2014/main" id="{6D6ED864-B21A-416A-93A9-CC041777DDE4}"/>
            </a:ext>
          </a:extLst>
        </xdr:cNvPr>
        <xdr:cNvSpPr txBox="1"/>
      </xdr:nvSpPr>
      <xdr:spPr>
        <a:xfrm>
          <a:off x="12514795" y="16391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F9DA51A1-5895-49F8-868A-61B40D862F7B}"/>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DE8141FE-A888-42EB-99EC-0404C9BF3A4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5CB0BE66-4297-4D64-82C5-6C8211EE3611}"/>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E8F25833-F00B-4A2D-8A3B-2B26DB023FF3}"/>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6B7C6756-5984-4846-8777-56E38952C26A}"/>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CD6205AA-9FBD-49FC-B87C-C614AA0D9B6C}"/>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2DB6EE98-1F8A-4B98-9455-196164B6C423}"/>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6359F1AF-8A38-42DA-8659-54DD96565122}"/>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9E046314-981F-49B5-8E6F-9B7FBD103F11}"/>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945A5365-E972-4880-A7D2-982841CAA77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364E75B-C689-4445-AA0D-6616909CEC13}"/>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41F71EFE-C45B-47C9-AF59-F72B8425580F}"/>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B02EBACF-CF16-4458-91D8-8EB7D2245826}"/>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id="{26593D88-CAD0-41AE-A1F5-3EA8AAC31AFC}"/>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CC4F9853-3B11-4E03-9A13-6D0652CC00BB}"/>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1" name="テキスト ボックス 720">
          <a:extLst>
            <a:ext uri="{FF2B5EF4-FFF2-40B4-BE49-F238E27FC236}">
              <a16:creationId xmlns:a16="http://schemas.microsoft.com/office/drawing/2014/main" id="{DE3ED5D0-6E88-47E9-AC7C-A73775599FA1}"/>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6D9A724A-5C42-4899-B5A2-925D563A5837}"/>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3" name="テキスト ボックス 722">
          <a:extLst>
            <a:ext uri="{FF2B5EF4-FFF2-40B4-BE49-F238E27FC236}">
              <a16:creationId xmlns:a16="http://schemas.microsoft.com/office/drawing/2014/main" id="{AC529AEB-8E74-455F-81B4-98D6D0A9C082}"/>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10B5170C-2DDD-467B-AC4F-C52697830B54}"/>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a:extLst>
            <a:ext uri="{FF2B5EF4-FFF2-40B4-BE49-F238E27FC236}">
              <a16:creationId xmlns:a16="http://schemas.microsoft.com/office/drawing/2014/main" id="{80F95672-A98F-4925-9A2E-03289C62BF37}"/>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C92F9E50-1247-4D0F-A7C9-587E132CD245}"/>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10221</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B04F5D8D-C0C8-4CA3-AB5C-98B4617C9BE8}"/>
            </a:ext>
          </a:extLst>
        </xdr:cNvPr>
        <xdr:cNvCxnSpPr/>
      </xdr:nvCxnSpPr>
      <xdr:spPr>
        <a:xfrm flipV="1">
          <a:off x="22159595" y="5496621"/>
          <a:ext cx="1269" cy="1158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8" name="投資及び出資金最小値テキスト">
          <a:extLst>
            <a:ext uri="{FF2B5EF4-FFF2-40B4-BE49-F238E27FC236}">
              <a16:creationId xmlns:a16="http://schemas.microsoft.com/office/drawing/2014/main" id="{AE09CAE1-BD79-4311-9D21-8A66A5C00739}"/>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81617A4C-39EC-48B8-B27E-FF3D3B2B4719}"/>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128348</xdr:rowOff>
    </xdr:from>
    <xdr:ext cx="534377" cy="259045"/>
    <xdr:sp macro="" textlink="">
      <xdr:nvSpPr>
        <xdr:cNvPr id="730" name="投資及び出資金最大値テキスト">
          <a:extLst>
            <a:ext uri="{FF2B5EF4-FFF2-40B4-BE49-F238E27FC236}">
              <a16:creationId xmlns:a16="http://schemas.microsoft.com/office/drawing/2014/main" id="{C9945FB7-FC08-4850-B4F4-643D50E9EED2}"/>
            </a:ext>
          </a:extLst>
        </xdr:cNvPr>
        <xdr:cNvSpPr txBox="1"/>
      </xdr:nvSpPr>
      <xdr:spPr>
        <a:xfrm>
          <a:off x="22212300" y="5271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10221</xdr:rowOff>
    </xdr:from>
    <xdr:to>
      <xdr:col>116</xdr:col>
      <xdr:colOff>152400</xdr:colOff>
      <xdr:row>32</xdr:row>
      <xdr:rowOff>10221</xdr:rowOff>
    </xdr:to>
    <xdr:cxnSp macro="">
      <xdr:nvCxnSpPr>
        <xdr:cNvPr id="731" name="直線コネクタ 730">
          <a:extLst>
            <a:ext uri="{FF2B5EF4-FFF2-40B4-BE49-F238E27FC236}">
              <a16:creationId xmlns:a16="http://schemas.microsoft.com/office/drawing/2014/main" id="{CBBA981F-1602-468D-8118-F833734E94E3}"/>
            </a:ext>
          </a:extLst>
        </xdr:cNvPr>
        <xdr:cNvCxnSpPr/>
      </xdr:nvCxnSpPr>
      <xdr:spPr>
        <a:xfrm>
          <a:off x="22072600" y="5496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2" name="直線コネクタ 731">
          <a:extLst>
            <a:ext uri="{FF2B5EF4-FFF2-40B4-BE49-F238E27FC236}">
              <a16:creationId xmlns:a16="http://schemas.microsoft.com/office/drawing/2014/main" id="{B0A9B3C4-2AF5-4A80-AE67-62C52185EFE1}"/>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15628</xdr:rowOff>
    </xdr:from>
    <xdr:ext cx="469744" cy="259045"/>
    <xdr:sp macro="" textlink="">
      <xdr:nvSpPr>
        <xdr:cNvPr id="733" name="投資及び出資金平均値テキスト">
          <a:extLst>
            <a:ext uri="{FF2B5EF4-FFF2-40B4-BE49-F238E27FC236}">
              <a16:creationId xmlns:a16="http://schemas.microsoft.com/office/drawing/2014/main" id="{76A09EC6-CB1D-4CA4-BCFD-55F91925D2E9}"/>
            </a:ext>
          </a:extLst>
        </xdr:cNvPr>
        <xdr:cNvSpPr txBox="1"/>
      </xdr:nvSpPr>
      <xdr:spPr>
        <a:xfrm>
          <a:off x="22212300" y="63592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164201</xdr:rowOff>
    </xdr:from>
    <xdr:to>
      <xdr:col>116</xdr:col>
      <xdr:colOff>114300</xdr:colOff>
      <xdr:row>38</xdr:row>
      <xdr:rowOff>94351</xdr:rowOff>
    </xdr:to>
    <xdr:sp macro="" textlink="">
      <xdr:nvSpPr>
        <xdr:cNvPr id="734" name="フローチャート: 判断 733">
          <a:extLst>
            <a:ext uri="{FF2B5EF4-FFF2-40B4-BE49-F238E27FC236}">
              <a16:creationId xmlns:a16="http://schemas.microsoft.com/office/drawing/2014/main" id="{9CEF4A3B-6F81-46E7-8101-B00962E453C2}"/>
            </a:ext>
          </a:extLst>
        </xdr:cNvPr>
        <xdr:cNvSpPr/>
      </xdr:nvSpPr>
      <xdr:spPr>
        <a:xfrm>
          <a:off x="22110700" y="6507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5" name="直線コネクタ 734">
          <a:extLst>
            <a:ext uri="{FF2B5EF4-FFF2-40B4-BE49-F238E27FC236}">
              <a16:creationId xmlns:a16="http://schemas.microsoft.com/office/drawing/2014/main" id="{34C098A9-4CC2-4FE2-8F54-320929171BE9}"/>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22286</xdr:rowOff>
    </xdr:from>
    <xdr:to>
      <xdr:col>112</xdr:col>
      <xdr:colOff>38100</xdr:colOff>
      <xdr:row>38</xdr:row>
      <xdr:rowOff>123886</xdr:rowOff>
    </xdr:to>
    <xdr:sp macro="" textlink="">
      <xdr:nvSpPr>
        <xdr:cNvPr id="736" name="フローチャート: 判断 735">
          <a:extLst>
            <a:ext uri="{FF2B5EF4-FFF2-40B4-BE49-F238E27FC236}">
              <a16:creationId xmlns:a16="http://schemas.microsoft.com/office/drawing/2014/main" id="{81654FC9-C4A1-4BF5-AECC-AF0696D536AC}"/>
            </a:ext>
          </a:extLst>
        </xdr:cNvPr>
        <xdr:cNvSpPr/>
      </xdr:nvSpPr>
      <xdr:spPr>
        <a:xfrm>
          <a:off x="21272500" y="653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140413</xdr:rowOff>
    </xdr:from>
    <xdr:ext cx="469744" cy="259045"/>
    <xdr:sp macro="" textlink="">
      <xdr:nvSpPr>
        <xdr:cNvPr id="737" name="テキスト ボックス 736">
          <a:extLst>
            <a:ext uri="{FF2B5EF4-FFF2-40B4-BE49-F238E27FC236}">
              <a16:creationId xmlns:a16="http://schemas.microsoft.com/office/drawing/2014/main" id="{1AEFAF98-B09C-43E8-8234-D58EB1E4A216}"/>
            </a:ext>
          </a:extLst>
        </xdr:cNvPr>
        <xdr:cNvSpPr txBox="1"/>
      </xdr:nvSpPr>
      <xdr:spPr>
        <a:xfrm>
          <a:off x="21088428" y="6312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132751</xdr:rowOff>
    </xdr:from>
    <xdr:to>
      <xdr:col>107</xdr:col>
      <xdr:colOff>50800</xdr:colOff>
      <xdr:row>38</xdr:row>
      <xdr:rowOff>139700</xdr:rowOff>
    </xdr:to>
    <xdr:cxnSp macro="">
      <xdr:nvCxnSpPr>
        <xdr:cNvPr id="738" name="直線コネクタ 737">
          <a:extLst>
            <a:ext uri="{FF2B5EF4-FFF2-40B4-BE49-F238E27FC236}">
              <a16:creationId xmlns:a16="http://schemas.microsoft.com/office/drawing/2014/main" id="{5DC344AA-1A6A-4FEF-911D-A3DA4AE18A41}"/>
            </a:ext>
          </a:extLst>
        </xdr:cNvPr>
        <xdr:cNvCxnSpPr/>
      </xdr:nvCxnSpPr>
      <xdr:spPr>
        <a:xfrm>
          <a:off x="19545300" y="6647851"/>
          <a:ext cx="889000" cy="6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4090</xdr:rowOff>
    </xdr:from>
    <xdr:to>
      <xdr:col>107</xdr:col>
      <xdr:colOff>101600</xdr:colOff>
      <xdr:row>38</xdr:row>
      <xdr:rowOff>105690</xdr:rowOff>
    </xdr:to>
    <xdr:sp macro="" textlink="">
      <xdr:nvSpPr>
        <xdr:cNvPr id="739" name="フローチャート: 判断 738">
          <a:extLst>
            <a:ext uri="{FF2B5EF4-FFF2-40B4-BE49-F238E27FC236}">
              <a16:creationId xmlns:a16="http://schemas.microsoft.com/office/drawing/2014/main" id="{62B724C2-B741-49C3-8570-28B3364EFB55}"/>
            </a:ext>
          </a:extLst>
        </xdr:cNvPr>
        <xdr:cNvSpPr/>
      </xdr:nvSpPr>
      <xdr:spPr>
        <a:xfrm>
          <a:off x="20383500" y="651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122216</xdr:rowOff>
    </xdr:from>
    <xdr:ext cx="469744" cy="259045"/>
    <xdr:sp macro="" textlink="">
      <xdr:nvSpPr>
        <xdr:cNvPr id="740" name="テキスト ボックス 739">
          <a:extLst>
            <a:ext uri="{FF2B5EF4-FFF2-40B4-BE49-F238E27FC236}">
              <a16:creationId xmlns:a16="http://schemas.microsoft.com/office/drawing/2014/main" id="{B06150A0-E858-4A5B-9C92-AC655F93C8F2}"/>
            </a:ext>
          </a:extLst>
        </xdr:cNvPr>
        <xdr:cNvSpPr txBox="1"/>
      </xdr:nvSpPr>
      <xdr:spPr>
        <a:xfrm>
          <a:off x="20199428" y="6294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131333</xdr:rowOff>
    </xdr:from>
    <xdr:to>
      <xdr:col>102</xdr:col>
      <xdr:colOff>114300</xdr:colOff>
      <xdr:row>38</xdr:row>
      <xdr:rowOff>132751</xdr:rowOff>
    </xdr:to>
    <xdr:cxnSp macro="">
      <xdr:nvCxnSpPr>
        <xdr:cNvPr id="741" name="直線コネクタ 740">
          <a:extLst>
            <a:ext uri="{FF2B5EF4-FFF2-40B4-BE49-F238E27FC236}">
              <a16:creationId xmlns:a16="http://schemas.microsoft.com/office/drawing/2014/main" id="{DE8366EB-B7CC-465D-BF6A-36DCB49524ED}"/>
            </a:ext>
          </a:extLst>
        </xdr:cNvPr>
        <xdr:cNvCxnSpPr/>
      </xdr:nvCxnSpPr>
      <xdr:spPr>
        <a:xfrm>
          <a:off x="18656300" y="6646433"/>
          <a:ext cx="889000" cy="1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11405</xdr:rowOff>
    </xdr:from>
    <xdr:to>
      <xdr:col>102</xdr:col>
      <xdr:colOff>165100</xdr:colOff>
      <xdr:row>38</xdr:row>
      <xdr:rowOff>113005</xdr:rowOff>
    </xdr:to>
    <xdr:sp macro="" textlink="">
      <xdr:nvSpPr>
        <xdr:cNvPr id="742" name="フローチャート: 判断 741">
          <a:extLst>
            <a:ext uri="{FF2B5EF4-FFF2-40B4-BE49-F238E27FC236}">
              <a16:creationId xmlns:a16="http://schemas.microsoft.com/office/drawing/2014/main" id="{378D5FB1-2314-4653-8885-7CD71C7D9B7F}"/>
            </a:ext>
          </a:extLst>
        </xdr:cNvPr>
        <xdr:cNvSpPr/>
      </xdr:nvSpPr>
      <xdr:spPr>
        <a:xfrm>
          <a:off x="19494500" y="652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129532</xdr:rowOff>
    </xdr:from>
    <xdr:ext cx="469744" cy="259045"/>
    <xdr:sp macro="" textlink="">
      <xdr:nvSpPr>
        <xdr:cNvPr id="743" name="テキスト ボックス 742">
          <a:extLst>
            <a:ext uri="{FF2B5EF4-FFF2-40B4-BE49-F238E27FC236}">
              <a16:creationId xmlns:a16="http://schemas.microsoft.com/office/drawing/2014/main" id="{73FECE57-C097-4968-B443-D3D27D9F32E8}"/>
            </a:ext>
          </a:extLst>
        </xdr:cNvPr>
        <xdr:cNvSpPr txBox="1"/>
      </xdr:nvSpPr>
      <xdr:spPr>
        <a:xfrm>
          <a:off x="19310428" y="6301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42174</xdr:rowOff>
    </xdr:from>
    <xdr:to>
      <xdr:col>98</xdr:col>
      <xdr:colOff>38100</xdr:colOff>
      <xdr:row>38</xdr:row>
      <xdr:rowOff>143774</xdr:rowOff>
    </xdr:to>
    <xdr:sp macro="" textlink="">
      <xdr:nvSpPr>
        <xdr:cNvPr id="744" name="フローチャート: 判断 743">
          <a:extLst>
            <a:ext uri="{FF2B5EF4-FFF2-40B4-BE49-F238E27FC236}">
              <a16:creationId xmlns:a16="http://schemas.microsoft.com/office/drawing/2014/main" id="{A6F919F2-4F00-43FD-B2E8-64769FA20262}"/>
            </a:ext>
          </a:extLst>
        </xdr:cNvPr>
        <xdr:cNvSpPr/>
      </xdr:nvSpPr>
      <xdr:spPr>
        <a:xfrm>
          <a:off x="18605500" y="655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160301</xdr:rowOff>
    </xdr:from>
    <xdr:ext cx="469744" cy="259045"/>
    <xdr:sp macro="" textlink="">
      <xdr:nvSpPr>
        <xdr:cNvPr id="745" name="テキスト ボックス 744">
          <a:extLst>
            <a:ext uri="{FF2B5EF4-FFF2-40B4-BE49-F238E27FC236}">
              <a16:creationId xmlns:a16="http://schemas.microsoft.com/office/drawing/2014/main" id="{13F8895A-884E-47BF-B196-F7322AE22AA7}"/>
            </a:ext>
          </a:extLst>
        </xdr:cNvPr>
        <xdr:cNvSpPr txBox="1"/>
      </xdr:nvSpPr>
      <xdr:spPr>
        <a:xfrm>
          <a:off x="18421428" y="633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765ADDC5-1A9C-4E35-96BD-22A60F5664FC}"/>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EBE0CF5-7B2E-4F13-87B5-EDEE7230C1DA}"/>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E7CB4D8C-F8F3-4A50-9EBC-519F030FAA5B}"/>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D0E30D66-490E-469F-8AED-06651B40D9F1}"/>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FB9F90B2-1AAC-4244-A2A0-BEB041683B24}"/>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1" name="楕円 750">
          <a:extLst>
            <a:ext uri="{FF2B5EF4-FFF2-40B4-BE49-F238E27FC236}">
              <a16:creationId xmlns:a16="http://schemas.microsoft.com/office/drawing/2014/main" id="{6DE347C0-CBEC-4A70-8548-913CE400FB6D}"/>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2" name="投資及び出資金該当値テキスト">
          <a:extLst>
            <a:ext uri="{FF2B5EF4-FFF2-40B4-BE49-F238E27FC236}">
              <a16:creationId xmlns:a16="http://schemas.microsoft.com/office/drawing/2014/main" id="{BC4DDB98-7705-40ED-9D9F-B83AA9AA7CA4}"/>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3" name="楕円 752">
          <a:extLst>
            <a:ext uri="{FF2B5EF4-FFF2-40B4-BE49-F238E27FC236}">
              <a16:creationId xmlns:a16="http://schemas.microsoft.com/office/drawing/2014/main" id="{A125FE9E-163A-409D-8B7B-9957465DF131}"/>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BC62C031-C4AA-412C-AD95-151B18AB2195}"/>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5" name="楕円 754">
          <a:extLst>
            <a:ext uri="{FF2B5EF4-FFF2-40B4-BE49-F238E27FC236}">
              <a16:creationId xmlns:a16="http://schemas.microsoft.com/office/drawing/2014/main" id="{4BC1D8FE-D035-4A7C-B628-ECC8FED5C12D}"/>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8B292B6C-39EC-4366-A4DB-6117A8D40D2A}"/>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81951</xdr:rowOff>
    </xdr:from>
    <xdr:to>
      <xdr:col>102</xdr:col>
      <xdr:colOff>165100</xdr:colOff>
      <xdr:row>39</xdr:row>
      <xdr:rowOff>12101</xdr:rowOff>
    </xdr:to>
    <xdr:sp macro="" textlink="">
      <xdr:nvSpPr>
        <xdr:cNvPr id="757" name="楕円 756">
          <a:extLst>
            <a:ext uri="{FF2B5EF4-FFF2-40B4-BE49-F238E27FC236}">
              <a16:creationId xmlns:a16="http://schemas.microsoft.com/office/drawing/2014/main" id="{125E77B4-0D0D-4B62-97EB-A0DCA76A3CFD}"/>
            </a:ext>
          </a:extLst>
        </xdr:cNvPr>
        <xdr:cNvSpPr/>
      </xdr:nvSpPr>
      <xdr:spPr>
        <a:xfrm>
          <a:off x="19494500" y="659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3228</xdr:rowOff>
    </xdr:from>
    <xdr:ext cx="378565" cy="259045"/>
    <xdr:sp macro="" textlink="">
      <xdr:nvSpPr>
        <xdr:cNvPr id="758" name="テキスト ボックス 757">
          <a:extLst>
            <a:ext uri="{FF2B5EF4-FFF2-40B4-BE49-F238E27FC236}">
              <a16:creationId xmlns:a16="http://schemas.microsoft.com/office/drawing/2014/main" id="{9B386C9B-2709-4FFE-BB35-0D2AB66B004D}"/>
            </a:ext>
          </a:extLst>
        </xdr:cNvPr>
        <xdr:cNvSpPr txBox="1"/>
      </xdr:nvSpPr>
      <xdr:spPr>
        <a:xfrm>
          <a:off x="19356017" y="66897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80533</xdr:rowOff>
    </xdr:from>
    <xdr:to>
      <xdr:col>98</xdr:col>
      <xdr:colOff>38100</xdr:colOff>
      <xdr:row>39</xdr:row>
      <xdr:rowOff>10683</xdr:rowOff>
    </xdr:to>
    <xdr:sp macro="" textlink="">
      <xdr:nvSpPr>
        <xdr:cNvPr id="759" name="楕円 758">
          <a:extLst>
            <a:ext uri="{FF2B5EF4-FFF2-40B4-BE49-F238E27FC236}">
              <a16:creationId xmlns:a16="http://schemas.microsoft.com/office/drawing/2014/main" id="{F2BEBEF7-1994-4C88-A443-EE22A306C79A}"/>
            </a:ext>
          </a:extLst>
        </xdr:cNvPr>
        <xdr:cNvSpPr/>
      </xdr:nvSpPr>
      <xdr:spPr>
        <a:xfrm>
          <a:off x="18605500" y="6595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1810</xdr:rowOff>
    </xdr:from>
    <xdr:ext cx="378565" cy="259045"/>
    <xdr:sp macro="" textlink="">
      <xdr:nvSpPr>
        <xdr:cNvPr id="760" name="テキスト ボックス 759">
          <a:extLst>
            <a:ext uri="{FF2B5EF4-FFF2-40B4-BE49-F238E27FC236}">
              <a16:creationId xmlns:a16="http://schemas.microsoft.com/office/drawing/2014/main" id="{EDD9DA1A-DE7B-45F3-A3BA-62B7738F96B6}"/>
            </a:ext>
          </a:extLst>
        </xdr:cNvPr>
        <xdr:cNvSpPr txBox="1"/>
      </xdr:nvSpPr>
      <xdr:spPr>
        <a:xfrm>
          <a:off x="18467017" y="66883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C3A5A50A-EEA6-45D7-A3EC-F0549F03FE84}"/>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408601A4-CF00-4057-89D0-8A56B85EE688}"/>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78574CB2-521D-4405-95FD-A11549516BC8}"/>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CD566AB0-5ABF-4171-A6EE-DF14A4F5BC24}"/>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216DB8EE-8B64-4F16-8E4B-FFEFC41137A7}"/>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86AF1ACC-6175-4F3D-A9B9-0FBCAE382FE7}"/>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2614D904-10F1-4CB2-A65A-FA4EB6DBE7DB}"/>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66A84969-B2C9-42F8-8BDF-6F2C12CB9B37}"/>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9616C6B8-B643-43EA-A06B-AB3D1F856CB2}"/>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C77F0E9D-F344-4C37-94FC-0EB28C20F8C2}"/>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1" name="直線コネクタ 770">
          <a:extLst>
            <a:ext uri="{FF2B5EF4-FFF2-40B4-BE49-F238E27FC236}">
              <a16:creationId xmlns:a16="http://schemas.microsoft.com/office/drawing/2014/main" id="{65156145-FEFE-4EAC-BAE1-BD3381E49338}"/>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2" name="テキスト ボックス 771">
          <a:extLst>
            <a:ext uri="{FF2B5EF4-FFF2-40B4-BE49-F238E27FC236}">
              <a16:creationId xmlns:a16="http://schemas.microsoft.com/office/drawing/2014/main" id="{19E24E0C-34BA-47AA-8632-E1F7C650EEF4}"/>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3" name="直線コネクタ 772">
          <a:extLst>
            <a:ext uri="{FF2B5EF4-FFF2-40B4-BE49-F238E27FC236}">
              <a16:creationId xmlns:a16="http://schemas.microsoft.com/office/drawing/2014/main" id="{5ACE632F-5BE7-4322-B189-4237260A51B9}"/>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4" name="テキスト ボックス 773">
          <a:extLst>
            <a:ext uri="{FF2B5EF4-FFF2-40B4-BE49-F238E27FC236}">
              <a16:creationId xmlns:a16="http://schemas.microsoft.com/office/drawing/2014/main" id="{6B446451-5751-4BDA-9B22-32DC09A10758}"/>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a:extLst>
            <a:ext uri="{FF2B5EF4-FFF2-40B4-BE49-F238E27FC236}">
              <a16:creationId xmlns:a16="http://schemas.microsoft.com/office/drawing/2014/main" id="{36EEE1E3-372A-49C3-B518-B6C75C50A54F}"/>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6" name="テキスト ボックス 775">
          <a:extLst>
            <a:ext uri="{FF2B5EF4-FFF2-40B4-BE49-F238E27FC236}">
              <a16:creationId xmlns:a16="http://schemas.microsoft.com/office/drawing/2014/main" id="{635A1C15-5B96-4CCA-95E5-98F3687A720D}"/>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7" name="直線コネクタ 776">
          <a:extLst>
            <a:ext uri="{FF2B5EF4-FFF2-40B4-BE49-F238E27FC236}">
              <a16:creationId xmlns:a16="http://schemas.microsoft.com/office/drawing/2014/main" id="{98D3C982-BD44-4E60-8E67-36C7B598632A}"/>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8" name="テキスト ボックス 777">
          <a:extLst>
            <a:ext uri="{FF2B5EF4-FFF2-40B4-BE49-F238E27FC236}">
              <a16:creationId xmlns:a16="http://schemas.microsoft.com/office/drawing/2014/main" id="{B62575B4-B91A-4F55-B270-064F102FEA3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9" name="直線コネクタ 778">
          <a:extLst>
            <a:ext uri="{FF2B5EF4-FFF2-40B4-BE49-F238E27FC236}">
              <a16:creationId xmlns:a16="http://schemas.microsoft.com/office/drawing/2014/main" id="{0CD2A968-28E4-4823-9C96-4B10FBEF68F3}"/>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0" name="テキスト ボックス 779">
          <a:extLst>
            <a:ext uri="{FF2B5EF4-FFF2-40B4-BE49-F238E27FC236}">
              <a16:creationId xmlns:a16="http://schemas.microsoft.com/office/drawing/2014/main" id="{A84E2672-3502-44FD-8322-29107466703E}"/>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52F78038-88FD-41B5-AD83-2413BFFEF48A}"/>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2" name="テキスト ボックス 781">
          <a:extLst>
            <a:ext uri="{FF2B5EF4-FFF2-40B4-BE49-F238E27FC236}">
              <a16:creationId xmlns:a16="http://schemas.microsoft.com/office/drawing/2014/main" id="{133C0DE3-D0D4-4B45-94C0-80AEFE6E0949}"/>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3DE0CF14-33F1-4066-A91F-D5D63B222481}"/>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11627</xdr:rowOff>
    </xdr:from>
    <xdr:to>
      <xdr:col>116</xdr:col>
      <xdr:colOff>62864</xdr:colOff>
      <xdr:row>59</xdr:row>
      <xdr:rowOff>44450</xdr:rowOff>
    </xdr:to>
    <xdr:cxnSp macro="">
      <xdr:nvCxnSpPr>
        <xdr:cNvPr id="784" name="直線コネクタ 783">
          <a:extLst>
            <a:ext uri="{FF2B5EF4-FFF2-40B4-BE49-F238E27FC236}">
              <a16:creationId xmlns:a16="http://schemas.microsoft.com/office/drawing/2014/main" id="{F47F9021-5ED6-4D5A-8B8D-15105128BE2A}"/>
            </a:ext>
          </a:extLst>
        </xdr:cNvPr>
        <xdr:cNvCxnSpPr/>
      </xdr:nvCxnSpPr>
      <xdr:spPr>
        <a:xfrm flipV="1">
          <a:off x="22159595" y="8584127"/>
          <a:ext cx="1269" cy="1575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5" name="貸付金最小値テキスト">
          <a:extLst>
            <a:ext uri="{FF2B5EF4-FFF2-40B4-BE49-F238E27FC236}">
              <a16:creationId xmlns:a16="http://schemas.microsoft.com/office/drawing/2014/main" id="{59163B8C-75A2-451E-9180-F1C2D73CB09C}"/>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6" name="直線コネクタ 785">
          <a:extLst>
            <a:ext uri="{FF2B5EF4-FFF2-40B4-BE49-F238E27FC236}">
              <a16:creationId xmlns:a16="http://schemas.microsoft.com/office/drawing/2014/main" id="{E8D3FF43-8F7D-4E9C-B767-BB81E3416B37}"/>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129754</xdr:rowOff>
    </xdr:from>
    <xdr:ext cx="534377" cy="259045"/>
    <xdr:sp macro="" textlink="">
      <xdr:nvSpPr>
        <xdr:cNvPr id="787" name="貸付金最大値テキスト">
          <a:extLst>
            <a:ext uri="{FF2B5EF4-FFF2-40B4-BE49-F238E27FC236}">
              <a16:creationId xmlns:a16="http://schemas.microsoft.com/office/drawing/2014/main" id="{3E1B2F8E-D40C-4F9D-9541-20782C60A61F}"/>
            </a:ext>
          </a:extLst>
        </xdr:cNvPr>
        <xdr:cNvSpPr txBox="1"/>
      </xdr:nvSpPr>
      <xdr:spPr>
        <a:xfrm>
          <a:off x="22212300" y="8359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11627</xdr:rowOff>
    </xdr:from>
    <xdr:to>
      <xdr:col>116</xdr:col>
      <xdr:colOff>152400</xdr:colOff>
      <xdr:row>50</xdr:row>
      <xdr:rowOff>11627</xdr:rowOff>
    </xdr:to>
    <xdr:cxnSp macro="">
      <xdr:nvCxnSpPr>
        <xdr:cNvPr id="788" name="直線コネクタ 787">
          <a:extLst>
            <a:ext uri="{FF2B5EF4-FFF2-40B4-BE49-F238E27FC236}">
              <a16:creationId xmlns:a16="http://schemas.microsoft.com/office/drawing/2014/main" id="{0B3DFE77-BE04-4871-BDFC-7E336A8E110B}"/>
            </a:ext>
          </a:extLst>
        </xdr:cNvPr>
        <xdr:cNvCxnSpPr/>
      </xdr:nvCxnSpPr>
      <xdr:spPr>
        <a:xfrm>
          <a:off x="22072600" y="8584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89" name="直線コネクタ 788">
          <a:extLst>
            <a:ext uri="{FF2B5EF4-FFF2-40B4-BE49-F238E27FC236}">
              <a16:creationId xmlns:a16="http://schemas.microsoft.com/office/drawing/2014/main" id="{C1516B1D-F2A3-42AD-93CC-C9BDB6581D36}"/>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121035</xdr:rowOff>
    </xdr:from>
    <xdr:ext cx="469744" cy="259045"/>
    <xdr:sp macro="" textlink="">
      <xdr:nvSpPr>
        <xdr:cNvPr id="790" name="貸付金平均値テキスト">
          <a:extLst>
            <a:ext uri="{FF2B5EF4-FFF2-40B4-BE49-F238E27FC236}">
              <a16:creationId xmlns:a16="http://schemas.microsoft.com/office/drawing/2014/main" id="{6BA93013-6FBA-405B-9F31-FA151C183D8D}"/>
            </a:ext>
          </a:extLst>
        </xdr:cNvPr>
        <xdr:cNvSpPr txBox="1"/>
      </xdr:nvSpPr>
      <xdr:spPr>
        <a:xfrm>
          <a:off x="22212300" y="98936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98158</xdr:rowOff>
    </xdr:from>
    <xdr:to>
      <xdr:col>116</xdr:col>
      <xdr:colOff>114300</xdr:colOff>
      <xdr:row>59</xdr:row>
      <xdr:rowOff>28308</xdr:rowOff>
    </xdr:to>
    <xdr:sp macro="" textlink="">
      <xdr:nvSpPr>
        <xdr:cNvPr id="791" name="フローチャート: 判断 790">
          <a:extLst>
            <a:ext uri="{FF2B5EF4-FFF2-40B4-BE49-F238E27FC236}">
              <a16:creationId xmlns:a16="http://schemas.microsoft.com/office/drawing/2014/main" id="{1463B36D-6803-454A-8ABE-4D323F6FA3F4}"/>
            </a:ext>
          </a:extLst>
        </xdr:cNvPr>
        <xdr:cNvSpPr/>
      </xdr:nvSpPr>
      <xdr:spPr>
        <a:xfrm>
          <a:off x="22110700" y="10042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2" name="直線コネクタ 791">
          <a:extLst>
            <a:ext uri="{FF2B5EF4-FFF2-40B4-BE49-F238E27FC236}">
              <a16:creationId xmlns:a16="http://schemas.microsoft.com/office/drawing/2014/main" id="{F49808E8-4DF8-40AF-8E6B-353E18CA7539}"/>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102368</xdr:rowOff>
    </xdr:from>
    <xdr:to>
      <xdr:col>112</xdr:col>
      <xdr:colOff>38100</xdr:colOff>
      <xdr:row>59</xdr:row>
      <xdr:rowOff>32518</xdr:rowOff>
    </xdr:to>
    <xdr:sp macro="" textlink="">
      <xdr:nvSpPr>
        <xdr:cNvPr id="793" name="フローチャート: 判断 792">
          <a:extLst>
            <a:ext uri="{FF2B5EF4-FFF2-40B4-BE49-F238E27FC236}">
              <a16:creationId xmlns:a16="http://schemas.microsoft.com/office/drawing/2014/main" id="{45A366E4-DF2A-43DC-B034-6783636FF179}"/>
            </a:ext>
          </a:extLst>
        </xdr:cNvPr>
        <xdr:cNvSpPr/>
      </xdr:nvSpPr>
      <xdr:spPr>
        <a:xfrm>
          <a:off x="21272500" y="10046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49045</xdr:rowOff>
    </xdr:from>
    <xdr:ext cx="469744" cy="259045"/>
    <xdr:sp macro="" textlink="">
      <xdr:nvSpPr>
        <xdr:cNvPr id="794" name="テキスト ボックス 793">
          <a:extLst>
            <a:ext uri="{FF2B5EF4-FFF2-40B4-BE49-F238E27FC236}">
              <a16:creationId xmlns:a16="http://schemas.microsoft.com/office/drawing/2014/main" id="{33458499-0E1C-463E-B8A4-CD9060C7062B}"/>
            </a:ext>
          </a:extLst>
        </xdr:cNvPr>
        <xdr:cNvSpPr txBox="1"/>
      </xdr:nvSpPr>
      <xdr:spPr>
        <a:xfrm>
          <a:off x="21088428" y="9821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795" name="直線コネクタ 794">
          <a:extLst>
            <a:ext uri="{FF2B5EF4-FFF2-40B4-BE49-F238E27FC236}">
              <a16:creationId xmlns:a16="http://schemas.microsoft.com/office/drawing/2014/main" id="{9ED1C04F-5E8A-48FA-AC0E-8556B12BCE3F}"/>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121418</xdr:rowOff>
    </xdr:from>
    <xdr:to>
      <xdr:col>107</xdr:col>
      <xdr:colOff>101600</xdr:colOff>
      <xdr:row>59</xdr:row>
      <xdr:rowOff>51568</xdr:rowOff>
    </xdr:to>
    <xdr:sp macro="" textlink="">
      <xdr:nvSpPr>
        <xdr:cNvPr id="796" name="フローチャート: 判断 795">
          <a:extLst>
            <a:ext uri="{FF2B5EF4-FFF2-40B4-BE49-F238E27FC236}">
              <a16:creationId xmlns:a16="http://schemas.microsoft.com/office/drawing/2014/main" id="{68DA38BD-4972-42F6-841F-8FDFBE874009}"/>
            </a:ext>
          </a:extLst>
        </xdr:cNvPr>
        <xdr:cNvSpPr/>
      </xdr:nvSpPr>
      <xdr:spPr>
        <a:xfrm>
          <a:off x="20383500" y="10065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68095</xdr:rowOff>
    </xdr:from>
    <xdr:ext cx="469744" cy="259045"/>
    <xdr:sp macro="" textlink="">
      <xdr:nvSpPr>
        <xdr:cNvPr id="797" name="テキスト ボックス 796">
          <a:extLst>
            <a:ext uri="{FF2B5EF4-FFF2-40B4-BE49-F238E27FC236}">
              <a16:creationId xmlns:a16="http://schemas.microsoft.com/office/drawing/2014/main" id="{A1A653C3-5FBA-44FD-BF3E-454FBC0D5796}"/>
            </a:ext>
          </a:extLst>
        </xdr:cNvPr>
        <xdr:cNvSpPr txBox="1"/>
      </xdr:nvSpPr>
      <xdr:spPr>
        <a:xfrm>
          <a:off x="20199428" y="9840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798" name="直線コネクタ 797">
          <a:extLst>
            <a:ext uri="{FF2B5EF4-FFF2-40B4-BE49-F238E27FC236}">
              <a16:creationId xmlns:a16="http://schemas.microsoft.com/office/drawing/2014/main" id="{15478E2C-8667-4A8C-BC77-5FA21B5213E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121038</xdr:rowOff>
    </xdr:from>
    <xdr:to>
      <xdr:col>102</xdr:col>
      <xdr:colOff>165100</xdr:colOff>
      <xdr:row>59</xdr:row>
      <xdr:rowOff>51188</xdr:rowOff>
    </xdr:to>
    <xdr:sp macro="" textlink="">
      <xdr:nvSpPr>
        <xdr:cNvPr id="799" name="フローチャート: 判断 798">
          <a:extLst>
            <a:ext uri="{FF2B5EF4-FFF2-40B4-BE49-F238E27FC236}">
              <a16:creationId xmlns:a16="http://schemas.microsoft.com/office/drawing/2014/main" id="{C5FD4403-ACF7-4CCF-8D6B-6BA4C5EE95B4}"/>
            </a:ext>
          </a:extLst>
        </xdr:cNvPr>
        <xdr:cNvSpPr/>
      </xdr:nvSpPr>
      <xdr:spPr>
        <a:xfrm>
          <a:off x="19494500" y="10065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67715</xdr:rowOff>
    </xdr:from>
    <xdr:ext cx="469744" cy="259045"/>
    <xdr:sp macro="" textlink="">
      <xdr:nvSpPr>
        <xdr:cNvPr id="800" name="テキスト ボックス 799">
          <a:extLst>
            <a:ext uri="{FF2B5EF4-FFF2-40B4-BE49-F238E27FC236}">
              <a16:creationId xmlns:a16="http://schemas.microsoft.com/office/drawing/2014/main" id="{2873EB1D-238D-4970-8631-7FA71A1EC735}"/>
            </a:ext>
          </a:extLst>
        </xdr:cNvPr>
        <xdr:cNvSpPr txBox="1"/>
      </xdr:nvSpPr>
      <xdr:spPr>
        <a:xfrm>
          <a:off x="19310428" y="9840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115989</xdr:rowOff>
    </xdr:from>
    <xdr:to>
      <xdr:col>98</xdr:col>
      <xdr:colOff>38100</xdr:colOff>
      <xdr:row>59</xdr:row>
      <xdr:rowOff>46139</xdr:rowOff>
    </xdr:to>
    <xdr:sp macro="" textlink="">
      <xdr:nvSpPr>
        <xdr:cNvPr id="801" name="フローチャート: 判断 800">
          <a:extLst>
            <a:ext uri="{FF2B5EF4-FFF2-40B4-BE49-F238E27FC236}">
              <a16:creationId xmlns:a16="http://schemas.microsoft.com/office/drawing/2014/main" id="{58639C3B-C70C-4F5A-AD76-616DED1EF241}"/>
            </a:ext>
          </a:extLst>
        </xdr:cNvPr>
        <xdr:cNvSpPr/>
      </xdr:nvSpPr>
      <xdr:spPr>
        <a:xfrm>
          <a:off x="18605500" y="10060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62666</xdr:rowOff>
    </xdr:from>
    <xdr:ext cx="469744" cy="259045"/>
    <xdr:sp macro="" textlink="">
      <xdr:nvSpPr>
        <xdr:cNvPr id="802" name="テキスト ボックス 801">
          <a:extLst>
            <a:ext uri="{FF2B5EF4-FFF2-40B4-BE49-F238E27FC236}">
              <a16:creationId xmlns:a16="http://schemas.microsoft.com/office/drawing/2014/main" id="{CB86E0B7-009B-406B-894A-AF173C5AC673}"/>
            </a:ext>
          </a:extLst>
        </xdr:cNvPr>
        <xdr:cNvSpPr txBox="1"/>
      </xdr:nvSpPr>
      <xdr:spPr>
        <a:xfrm>
          <a:off x="18421428" y="9835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8A08B7BD-29B2-4E9D-AFF4-CF5B48CD3643}"/>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1ACD37ED-69D7-498C-8F8E-C2CBA444DC61}"/>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2FED34F4-0EE9-4EDC-BC04-3A1F1FB022CB}"/>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1C745BD9-F014-4E00-89FA-3254788147FD}"/>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1B2667F0-C533-45AA-B9AE-150F227F6FA7}"/>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8" name="楕円 807">
          <a:extLst>
            <a:ext uri="{FF2B5EF4-FFF2-40B4-BE49-F238E27FC236}">
              <a16:creationId xmlns:a16="http://schemas.microsoft.com/office/drawing/2014/main" id="{D5595F9C-4A7D-4C11-8FAD-719B97F8E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09" name="貸付金該当値テキスト">
          <a:extLst>
            <a:ext uri="{FF2B5EF4-FFF2-40B4-BE49-F238E27FC236}">
              <a16:creationId xmlns:a16="http://schemas.microsoft.com/office/drawing/2014/main" id="{DFD4DAFB-BA14-496D-8303-69DCB2506A5C}"/>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0" name="楕円 809">
          <a:extLst>
            <a:ext uri="{FF2B5EF4-FFF2-40B4-BE49-F238E27FC236}">
              <a16:creationId xmlns:a16="http://schemas.microsoft.com/office/drawing/2014/main" id="{0F3755AF-5C54-4F84-9B80-AA0E963DBE38}"/>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1" name="テキスト ボックス 810">
          <a:extLst>
            <a:ext uri="{FF2B5EF4-FFF2-40B4-BE49-F238E27FC236}">
              <a16:creationId xmlns:a16="http://schemas.microsoft.com/office/drawing/2014/main" id="{BC90145D-9514-463A-964F-1229E151D90F}"/>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2" name="楕円 811">
          <a:extLst>
            <a:ext uri="{FF2B5EF4-FFF2-40B4-BE49-F238E27FC236}">
              <a16:creationId xmlns:a16="http://schemas.microsoft.com/office/drawing/2014/main" id="{CCDB5D67-03FF-49BA-919E-BA947F2B8861}"/>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3" name="テキスト ボックス 812">
          <a:extLst>
            <a:ext uri="{FF2B5EF4-FFF2-40B4-BE49-F238E27FC236}">
              <a16:creationId xmlns:a16="http://schemas.microsoft.com/office/drawing/2014/main" id="{877C4579-1BE0-4F75-95AA-C7F9E7BC8F76}"/>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14" name="楕円 813">
          <a:extLst>
            <a:ext uri="{FF2B5EF4-FFF2-40B4-BE49-F238E27FC236}">
              <a16:creationId xmlns:a16="http://schemas.microsoft.com/office/drawing/2014/main" id="{B6643F60-D366-4E55-B9F9-8916831F18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15" name="テキスト ボックス 814">
          <a:extLst>
            <a:ext uri="{FF2B5EF4-FFF2-40B4-BE49-F238E27FC236}">
              <a16:creationId xmlns:a16="http://schemas.microsoft.com/office/drawing/2014/main" id="{90C41167-00BD-4FB2-BAF2-5C80BE837E0A}"/>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16" name="楕円 815">
          <a:extLst>
            <a:ext uri="{FF2B5EF4-FFF2-40B4-BE49-F238E27FC236}">
              <a16:creationId xmlns:a16="http://schemas.microsoft.com/office/drawing/2014/main" id="{34567B57-E555-44DE-9129-281FBE69D208}"/>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17" name="テキスト ボックス 816">
          <a:extLst>
            <a:ext uri="{FF2B5EF4-FFF2-40B4-BE49-F238E27FC236}">
              <a16:creationId xmlns:a16="http://schemas.microsoft.com/office/drawing/2014/main" id="{D15FA169-E3A8-4090-8212-D4F3C5839DFD}"/>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5294A17C-0824-4946-BF8C-027450555329}"/>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02E41DF8-3FE1-4705-BE29-995DC68E5134}"/>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640D0A5A-C672-437F-980A-7F18199EF51D}"/>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EE14F6FA-88F6-4D71-AD90-4DCE8DFE9A84}"/>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BFB639C5-4A11-4EDF-B82B-16E5222A78CD}"/>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42AC69FC-708A-4AF5-92E1-83E668F61E83}"/>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4B441D76-022D-4DD8-8B16-D5A8C8D7B6C7}"/>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D7742143-68AF-44E6-84D7-70FDD417617D}"/>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5DF9EEF1-F462-46A6-B188-B0DA4A98ADC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6A29D7FD-8445-4A78-8E12-048BA5320E49}"/>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8" name="テキスト ボックス 827">
          <a:extLst>
            <a:ext uri="{FF2B5EF4-FFF2-40B4-BE49-F238E27FC236}">
              <a16:creationId xmlns:a16="http://schemas.microsoft.com/office/drawing/2014/main" id="{8F487C36-1A5B-4E5E-8227-26C7648568A8}"/>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9" name="直線コネクタ 828">
          <a:extLst>
            <a:ext uri="{FF2B5EF4-FFF2-40B4-BE49-F238E27FC236}">
              <a16:creationId xmlns:a16="http://schemas.microsoft.com/office/drawing/2014/main" id="{CEB67FB0-4545-456C-B67C-53E71FF76333}"/>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0" name="テキスト ボックス 829">
          <a:extLst>
            <a:ext uri="{FF2B5EF4-FFF2-40B4-BE49-F238E27FC236}">
              <a16:creationId xmlns:a16="http://schemas.microsoft.com/office/drawing/2014/main" id="{571E3F5C-505F-4590-9BAF-B48BE1601FB4}"/>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1" name="直線コネクタ 830">
          <a:extLst>
            <a:ext uri="{FF2B5EF4-FFF2-40B4-BE49-F238E27FC236}">
              <a16:creationId xmlns:a16="http://schemas.microsoft.com/office/drawing/2014/main" id="{73CB6C1C-A38E-4F18-AA15-9AB31FC3FC7B}"/>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2" name="テキスト ボックス 831">
          <a:extLst>
            <a:ext uri="{FF2B5EF4-FFF2-40B4-BE49-F238E27FC236}">
              <a16:creationId xmlns:a16="http://schemas.microsoft.com/office/drawing/2014/main" id="{FC00CB2F-ECF7-4E0B-9481-5F8ECA438585}"/>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3" name="直線コネクタ 832">
          <a:extLst>
            <a:ext uri="{FF2B5EF4-FFF2-40B4-BE49-F238E27FC236}">
              <a16:creationId xmlns:a16="http://schemas.microsoft.com/office/drawing/2014/main" id="{0D91E3B8-1319-4C03-8126-121D679D0AE4}"/>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4" name="テキスト ボックス 833">
          <a:extLst>
            <a:ext uri="{FF2B5EF4-FFF2-40B4-BE49-F238E27FC236}">
              <a16:creationId xmlns:a16="http://schemas.microsoft.com/office/drawing/2014/main" id="{566B54FA-36A3-4E65-954C-32755DAD0A12}"/>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5" name="直線コネクタ 834">
          <a:extLst>
            <a:ext uri="{FF2B5EF4-FFF2-40B4-BE49-F238E27FC236}">
              <a16:creationId xmlns:a16="http://schemas.microsoft.com/office/drawing/2014/main" id="{634B8956-2A75-4692-8832-0D74BE0FC4F4}"/>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6" name="テキスト ボックス 835">
          <a:extLst>
            <a:ext uri="{FF2B5EF4-FFF2-40B4-BE49-F238E27FC236}">
              <a16:creationId xmlns:a16="http://schemas.microsoft.com/office/drawing/2014/main" id="{9B2A5B1B-D69D-4CFB-83A2-E9537CC8E659}"/>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7" name="直線コネクタ 836">
          <a:extLst>
            <a:ext uri="{FF2B5EF4-FFF2-40B4-BE49-F238E27FC236}">
              <a16:creationId xmlns:a16="http://schemas.microsoft.com/office/drawing/2014/main" id="{5EAB595B-FF0F-4463-9572-4AA5F47BC54E}"/>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8" name="テキスト ボックス 837">
          <a:extLst>
            <a:ext uri="{FF2B5EF4-FFF2-40B4-BE49-F238E27FC236}">
              <a16:creationId xmlns:a16="http://schemas.microsoft.com/office/drawing/2014/main" id="{FA2B85AC-3FE8-4109-B693-DCB5B1776844}"/>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9" name="直線コネクタ 838">
          <a:extLst>
            <a:ext uri="{FF2B5EF4-FFF2-40B4-BE49-F238E27FC236}">
              <a16:creationId xmlns:a16="http://schemas.microsoft.com/office/drawing/2014/main" id="{B9ACBF0B-6E20-481E-98BD-7EBAB2EEA21B}"/>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0" name="テキスト ボックス 839">
          <a:extLst>
            <a:ext uri="{FF2B5EF4-FFF2-40B4-BE49-F238E27FC236}">
              <a16:creationId xmlns:a16="http://schemas.microsoft.com/office/drawing/2014/main" id="{265FDDD5-F22C-43B8-8425-3A40384DA6A2}"/>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a:extLst>
            <a:ext uri="{FF2B5EF4-FFF2-40B4-BE49-F238E27FC236}">
              <a16:creationId xmlns:a16="http://schemas.microsoft.com/office/drawing/2014/main" id="{5075AC2E-DE57-43CC-8338-9E3D7174E1E4}"/>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2" name="テキスト ボックス 841">
          <a:extLst>
            <a:ext uri="{FF2B5EF4-FFF2-40B4-BE49-F238E27FC236}">
              <a16:creationId xmlns:a16="http://schemas.microsoft.com/office/drawing/2014/main" id="{A425FC50-3E9F-42BE-BD2D-FA1058511643}"/>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a:extLst>
            <a:ext uri="{FF2B5EF4-FFF2-40B4-BE49-F238E27FC236}">
              <a16:creationId xmlns:a16="http://schemas.microsoft.com/office/drawing/2014/main" id="{99BFE65C-F521-499A-A565-772090174083}"/>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102520</xdr:rowOff>
    </xdr:from>
    <xdr:to>
      <xdr:col>116</xdr:col>
      <xdr:colOff>62864</xdr:colOff>
      <xdr:row>79</xdr:row>
      <xdr:rowOff>136500</xdr:rowOff>
    </xdr:to>
    <xdr:cxnSp macro="">
      <xdr:nvCxnSpPr>
        <xdr:cNvPr id="844" name="直線コネクタ 843">
          <a:extLst>
            <a:ext uri="{FF2B5EF4-FFF2-40B4-BE49-F238E27FC236}">
              <a16:creationId xmlns:a16="http://schemas.microsoft.com/office/drawing/2014/main" id="{D958984B-F79B-404A-8FCC-8B0626988FD3}"/>
            </a:ext>
          </a:extLst>
        </xdr:cNvPr>
        <xdr:cNvCxnSpPr/>
      </xdr:nvCxnSpPr>
      <xdr:spPr>
        <a:xfrm flipV="1">
          <a:off x="22159595" y="12104020"/>
          <a:ext cx="1269" cy="1577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140327</xdr:rowOff>
    </xdr:from>
    <xdr:ext cx="534377" cy="259045"/>
    <xdr:sp macro="" textlink="">
      <xdr:nvSpPr>
        <xdr:cNvPr id="845" name="繰出金最小値テキスト">
          <a:extLst>
            <a:ext uri="{FF2B5EF4-FFF2-40B4-BE49-F238E27FC236}">
              <a16:creationId xmlns:a16="http://schemas.microsoft.com/office/drawing/2014/main" id="{D4B28234-576C-4909-8536-5AD53648EF85}"/>
            </a:ext>
          </a:extLst>
        </xdr:cNvPr>
        <xdr:cNvSpPr txBox="1"/>
      </xdr:nvSpPr>
      <xdr:spPr>
        <a:xfrm>
          <a:off x="22212300" y="13684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136500</xdr:rowOff>
    </xdr:from>
    <xdr:to>
      <xdr:col>116</xdr:col>
      <xdr:colOff>152400</xdr:colOff>
      <xdr:row>79</xdr:row>
      <xdr:rowOff>136500</xdr:rowOff>
    </xdr:to>
    <xdr:cxnSp macro="">
      <xdr:nvCxnSpPr>
        <xdr:cNvPr id="846" name="直線コネクタ 845">
          <a:extLst>
            <a:ext uri="{FF2B5EF4-FFF2-40B4-BE49-F238E27FC236}">
              <a16:creationId xmlns:a16="http://schemas.microsoft.com/office/drawing/2014/main" id="{EA6AD3AE-5EEB-4D32-9AA7-99940A83B05D}"/>
            </a:ext>
          </a:extLst>
        </xdr:cNvPr>
        <xdr:cNvCxnSpPr/>
      </xdr:nvCxnSpPr>
      <xdr:spPr>
        <a:xfrm>
          <a:off x="22072600" y="13681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49197</xdr:rowOff>
    </xdr:from>
    <xdr:ext cx="599010" cy="259045"/>
    <xdr:sp macro="" textlink="">
      <xdr:nvSpPr>
        <xdr:cNvPr id="847" name="繰出金最大値テキスト">
          <a:extLst>
            <a:ext uri="{FF2B5EF4-FFF2-40B4-BE49-F238E27FC236}">
              <a16:creationId xmlns:a16="http://schemas.microsoft.com/office/drawing/2014/main" id="{B975D9D7-3E12-47EC-AC4B-CE4B1C374C58}"/>
            </a:ext>
          </a:extLst>
        </xdr:cNvPr>
        <xdr:cNvSpPr txBox="1"/>
      </xdr:nvSpPr>
      <xdr:spPr>
        <a:xfrm>
          <a:off x="22212300" y="11879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102520</xdr:rowOff>
    </xdr:from>
    <xdr:to>
      <xdr:col>116</xdr:col>
      <xdr:colOff>152400</xdr:colOff>
      <xdr:row>70</xdr:row>
      <xdr:rowOff>102520</xdr:rowOff>
    </xdr:to>
    <xdr:cxnSp macro="">
      <xdr:nvCxnSpPr>
        <xdr:cNvPr id="848" name="直線コネクタ 847">
          <a:extLst>
            <a:ext uri="{FF2B5EF4-FFF2-40B4-BE49-F238E27FC236}">
              <a16:creationId xmlns:a16="http://schemas.microsoft.com/office/drawing/2014/main" id="{8E968C86-0C85-4D40-BA2D-3079CC3BDC71}"/>
            </a:ext>
          </a:extLst>
        </xdr:cNvPr>
        <xdr:cNvCxnSpPr/>
      </xdr:nvCxnSpPr>
      <xdr:spPr>
        <a:xfrm>
          <a:off x="22072600" y="1210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50791</xdr:rowOff>
    </xdr:from>
    <xdr:to>
      <xdr:col>116</xdr:col>
      <xdr:colOff>63500</xdr:colOff>
      <xdr:row>76</xdr:row>
      <xdr:rowOff>107026</xdr:rowOff>
    </xdr:to>
    <xdr:cxnSp macro="">
      <xdr:nvCxnSpPr>
        <xdr:cNvPr id="849" name="直線コネクタ 848">
          <a:extLst>
            <a:ext uri="{FF2B5EF4-FFF2-40B4-BE49-F238E27FC236}">
              <a16:creationId xmlns:a16="http://schemas.microsoft.com/office/drawing/2014/main" id="{D5F8C4BB-62AE-4839-8800-EF7E139BB298}"/>
            </a:ext>
          </a:extLst>
        </xdr:cNvPr>
        <xdr:cNvCxnSpPr/>
      </xdr:nvCxnSpPr>
      <xdr:spPr>
        <a:xfrm flipV="1">
          <a:off x="21323300" y="13080991"/>
          <a:ext cx="838200" cy="56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7045</xdr:rowOff>
    </xdr:from>
    <xdr:ext cx="534377" cy="259045"/>
    <xdr:sp macro="" textlink="">
      <xdr:nvSpPr>
        <xdr:cNvPr id="850" name="繰出金平均値テキスト">
          <a:extLst>
            <a:ext uri="{FF2B5EF4-FFF2-40B4-BE49-F238E27FC236}">
              <a16:creationId xmlns:a16="http://schemas.microsoft.com/office/drawing/2014/main" id="{11979709-4236-4D32-99B4-2DD03F75D41D}"/>
            </a:ext>
          </a:extLst>
        </xdr:cNvPr>
        <xdr:cNvSpPr txBox="1"/>
      </xdr:nvSpPr>
      <xdr:spPr>
        <a:xfrm>
          <a:off x="22212300" y="128657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155618</xdr:rowOff>
    </xdr:from>
    <xdr:to>
      <xdr:col>116</xdr:col>
      <xdr:colOff>114300</xdr:colOff>
      <xdr:row>76</xdr:row>
      <xdr:rowOff>85768</xdr:rowOff>
    </xdr:to>
    <xdr:sp macro="" textlink="">
      <xdr:nvSpPr>
        <xdr:cNvPr id="851" name="フローチャート: 判断 850">
          <a:extLst>
            <a:ext uri="{FF2B5EF4-FFF2-40B4-BE49-F238E27FC236}">
              <a16:creationId xmlns:a16="http://schemas.microsoft.com/office/drawing/2014/main" id="{78041B09-7E7F-4433-A357-7B4C1EDEEC1C}"/>
            </a:ext>
          </a:extLst>
        </xdr:cNvPr>
        <xdr:cNvSpPr/>
      </xdr:nvSpPr>
      <xdr:spPr>
        <a:xfrm>
          <a:off x="22110700" y="13014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107026</xdr:rowOff>
    </xdr:from>
    <xdr:to>
      <xdr:col>111</xdr:col>
      <xdr:colOff>177800</xdr:colOff>
      <xdr:row>76</xdr:row>
      <xdr:rowOff>134181</xdr:rowOff>
    </xdr:to>
    <xdr:cxnSp macro="">
      <xdr:nvCxnSpPr>
        <xdr:cNvPr id="852" name="直線コネクタ 851">
          <a:extLst>
            <a:ext uri="{FF2B5EF4-FFF2-40B4-BE49-F238E27FC236}">
              <a16:creationId xmlns:a16="http://schemas.microsoft.com/office/drawing/2014/main" id="{E35B763A-2D58-45AA-A36F-ADE01B1EAE43}"/>
            </a:ext>
          </a:extLst>
        </xdr:cNvPr>
        <xdr:cNvCxnSpPr/>
      </xdr:nvCxnSpPr>
      <xdr:spPr>
        <a:xfrm flipV="1">
          <a:off x="20434300" y="13137226"/>
          <a:ext cx="889000" cy="2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133869</xdr:rowOff>
    </xdr:from>
    <xdr:to>
      <xdr:col>112</xdr:col>
      <xdr:colOff>38100</xdr:colOff>
      <xdr:row>76</xdr:row>
      <xdr:rowOff>64018</xdr:rowOff>
    </xdr:to>
    <xdr:sp macro="" textlink="">
      <xdr:nvSpPr>
        <xdr:cNvPr id="853" name="フローチャート: 判断 852">
          <a:extLst>
            <a:ext uri="{FF2B5EF4-FFF2-40B4-BE49-F238E27FC236}">
              <a16:creationId xmlns:a16="http://schemas.microsoft.com/office/drawing/2014/main" id="{757F0E6C-1A42-4C82-90C3-1DF2DD7DCAFC}"/>
            </a:ext>
          </a:extLst>
        </xdr:cNvPr>
        <xdr:cNvSpPr/>
      </xdr:nvSpPr>
      <xdr:spPr>
        <a:xfrm>
          <a:off x="21272500" y="1299261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80546</xdr:rowOff>
    </xdr:from>
    <xdr:ext cx="534377" cy="259045"/>
    <xdr:sp macro="" textlink="">
      <xdr:nvSpPr>
        <xdr:cNvPr id="854" name="テキスト ボックス 853">
          <a:extLst>
            <a:ext uri="{FF2B5EF4-FFF2-40B4-BE49-F238E27FC236}">
              <a16:creationId xmlns:a16="http://schemas.microsoft.com/office/drawing/2014/main" id="{2C37746C-75A1-4DE4-9764-91E7E6A92253}"/>
            </a:ext>
          </a:extLst>
        </xdr:cNvPr>
        <xdr:cNvSpPr txBox="1"/>
      </xdr:nvSpPr>
      <xdr:spPr>
        <a:xfrm>
          <a:off x="21056111" y="12767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134181</xdr:rowOff>
    </xdr:from>
    <xdr:to>
      <xdr:col>107</xdr:col>
      <xdr:colOff>50800</xdr:colOff>
      <xdr:row>76</xdr:row>
      <xdr:rowOff>166643</xdr:rowOff>
    </xdr:to>
    <xdr:cxnSp macro="">
      <xdr:nvCxnSpPr>
        <xdr:cNvPr id="855" name="直線コネクタ 854">
          <a:extLst>
            <a:ext uri="{FF2B5EF4-FFF2-40B4-BE49-F238E27FC236}">
              <a16:creationId xmlns:a16="http://schemas.microsoft.com/office/drawing/2014/main" id="{A9494D4A-2A1B-4EA4-BD30-77462256AC6C}"/>
            </a:ext>
          </a:extLst>
        </xdr:cNvPr>
        <xdr:cNvCxnSpPr/>
      </xdr:nvCxnSpPr>
      <xdr:spPr>
        <a:xfrm flipV="1">
          <a:off x="19545300" y="13164381"/>
          <a:ext cx="889000" cy="32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4465</xdr:rowOff>
    </xdr:from>
    <xdr:to>
      <xdr:col>107</xdr:col>
      <xdr:colOff>101600</xdr:colOff>
      <xdr:row>76</xdr:row>
      <xdr:rowOff>106065</xdr:rowOff>
    </xdr:to>
    <xdr:sp macro="" textlink="">
      <xdr:nvSpPr>
        <xdr:cNvPr id="856" name="フローチャート: 判断 855">
          <a:extLst>
            <a:ext uri="{FF2B5EF4-FFF2-40B4-BE49-F238E27FC236}">
              <a16:creationId xmlns:a16="http://schemas.microsoft.com/office/drawing/2014/main" id="{A56FF2BA-EDC6-4F2F-B960-B2BD64871877}"/>
            </a:ext>
          </a:extLst>
        </xdr:cNvPr>
        <xdr:cNvSpPr/>
      </xdr:nvSpPr>
      <xdr:spPr>
        <a:xfrm>
          <a:off x="20383500" y="1303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122592</xdr:rowOff>
    </xdr:from>
    <xdr:ext cx="534377" cy="259045"/>
    <xdr:sp macro="" textlink="">
      <xdr:nvSpPr>
        <xdr:cNvPr id="857" name="テキスト ボックス 856">
          <a:extLst>
            <a:ext uri="{FF2B5EF4-FFF2-40B4-BE49-F238E27FC236}">
              <a16:creationId xmlns:a16="http://schemas.microsoft.com/office/drawing/2014/main" id="{7B938891-E3EE-42A7-A09E-A98BEA08375D}"/>
            </a:ext>
          </a:extLst>
        </xdr:cNvPr>
        <xdr:cNvSpPr txBox="1"/>
      </xdr:nvSpPr>
      <xdr:spPr>
        <a:xfrm>
          <a:off x="20167111" y="12809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166643</xdr:rowOff>
    </xdr:from>
    <xdr:to>
      <xdr:col>102</xdr:col>
      <xdr:colOff>114300</xdr:colOff>
      <xdr:row>77</xdr:row>
      <xdr:rowOff>28177</xdr:rowOff>
    </xdr:to>
    <xdr:cxnSp macro="">
      <xdr:nvCxnSpPr>
        <xdr:cNvPr id="858" name="直線コネクタ 857">
          <a:extLst>
            <a:ext uri="{FF2B5EF4-FFF2-40B4-BE49-F238E27FC236}">
              <a16:creationId xmlns:a16="http://schemas.microsoft.com/office/drawing/2014/main" id="{E9185856-56BE-4F5E-82CE-9F31A3F61462}"/>
            </a:ext>
          </a:extLst>
        </xdr:cNvPr>
        <xdr:cNvCxnSpPr/>
      </xdr:nvCxnSpPr>
      <xdr:spPr>
        <a:xfrm flipV="1">
          <a:off x="18656300" y="13196843"/>
          <a:ext cx="889000" cy="32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15683</xdr:rowOff>
    </xdr:from>
    <xdr:to>
      <xdr:col>102</xdr:col>
      <xdr:colOff>165100</xdr:colOff>
      <xdr:row>76</xdr:row>
      <xdr:rowOff>117283</xdr:rowOff>
    </xdr:to>
    <xdr:sp macro="" textlink="">
      <xdr:nvSpPr>
        <xdr:cNvPr id="859" name="フローチャート: 判断 858">
          <a:extLst>
            <a:ext uri="{FF2B5EF4-FFF2-40B4-BE49-F238E27FC236}">
              <a16:creationId xmlns:a16="http://schemas.microsoft.com/office/drawing/2014/main" id="{D763035F-64DC-46C2-BAF7-25CE64FEDA93}"/>
            </a:ext>
          </a:extLst>
        </xdr:cNvPr>
        <xdr:cNvSpPr/>
      </xdr:nvSpPr>
      <xdr:spPr>
        <a:xfrm>
          <a:off x="19494500" y="13045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133810</xdr:rowOff>
    </xdr:from>
    <xdr:ext cx="534377" cy="259045"/>
    <xdr:sp macro="" textlink="">
      <xdr:nvSpPr>
        <xdr:cNvPr id="860" name="テキスト ボックス 859">
          <a:extLst>
            <a:ext uri="{FF2B5EF4-FFF2-40B4-BE49-F238E27FC236}">
              <a16:creationId xmlns:a16="http://schemas.microsoft.com/office/drawing/2014/main" id="{1A64AEA7-9785-4643-83D7-58FBC9BE54B2}"/>
            </a:ext>
          </a:extLst>
        </xdr:cNvPr>
        <xdr:cNvSpPr txBox="1"/>
      </xdr:nvSpPr>
      <xdr:spPr>
        <a:xfrm>
          <a:off x="19278111" y="12821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167832</xdr:rowOff>
    </xdr:from>
    <xdr:to>
      <xdr:col>98</xdr:col>
      <xdr:colOff>38100</xdr:colOff>
      <xdr:row>76</xdr:row>
      <xdr:rowOff>97982</xdr:rowOff>
    </xdr:to>
    <xdr:sp macro="" textlink="">
      <xdr:nvSpPr>
        <xdr:cNvPr id="861" name="フローチャート: 判断 860">
          <a:extLst>
            <a:ext uri="{FF2B5EF4-FFF2-40B4-BE49-F238E27FC236}">
              <a16:creationId xmlns:a16="http://schemas.microsoft.com/office/drawing/2014/main" id="{68023519-B09C-40FF-B9B5-7FDEA543E6AE}"/>
            </a:ext>
          </a:extLst>
        </xdr:cNvPr>
        <xdr:cNvSpPr/>
      </xdr:nvSpPr>
      <xdr:spPr>
        <a:xfrm>
          <a:off x="18605500" y="13026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114509</xdr:rowOff>
    </xdr:from>
    <xdr:ext cx="534377" cy="259045"/>
    <xdr:sp macro="" textlink="">
      <xdr:nvSpPr>
        <xdr:cNvPr id="862" name="テキスト ボックス 861">
          <a:extLst>
            <a:ext uri="{FF2B5EF4-FFF2-40B4-BE49-F238E27FC236}">
              <a16:creationId xmlns:a16="http://schemas.microsoft.com/office/drawing/2014/main" id="{711B7B73-D0D9-4C97-85DB-D012BA628AFD}"/>
            </a:ext>
          </a:extLst>
        </xdr:cNvPr>
        <xdr:cNvSpPr txBox="1"/>
      </xdr:nvSpPr>
      <xdr:spPr>
        <a:xfrm>
          <a:off x="18389111" y="12801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D4DB1F1-9B72-4EE2-9A8F-C1C3A386C6B4}"/>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712D60AE-CBE4-4427-9928-46D2C6A83F27}"/>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BCA7AD06-7308-4432-9921-EF78AF8DBEE2}"/>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4D26D6E5-5194-4781-8E70-F6EBE987210A}"/>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F9E06DB3-AA85-4EC3-BA73-8E51A480C2FC}"/>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171441</xdr:rowOff>
    </xdr:from>
    <xdr:to>
      <xdr:col>116</xdr:col>
      <xdr:colOff>114300</xdr:colOff>
      <xdr:row>76</xdr:row>
      <xdr:rowOff>101591</xdr:rowOff>
    </xdr:to>
    <xdr:sp macro="" textlink="">
      <xdr:nvSpPr>
        <xdr:cNvPr id="868" name="楕円 867">
          <a:extLst>
            <a:ext uri="{FF2B5EF4-FFF2-40B4-BE49-F238E27FC236}">
              <a16:creationId xmlns:a16="http://schemas.microsoft.com/office/drawing/2014/main" id="{E3443C9A-6A63-4DC0-96C8-446898D1091D}"/>
            </a:ext>
          </a:extLst>
        </xdr:cNvPr>
        <xdr:cNvSpPr/>
      </xdr:nvSpPr>
      <xdr:spPr>
        <a:xfrm>
          <a:off x="22110700" y="13030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149868</xdr:rowOff>
    </xdr:from>
    <xdr:ext cx="534377" cy="259045"/>
    <xdr:sp macro="" textlink="">
      <xdr:nvSpPr>
        <xdr:cNvPr id="869" name="繰出金該当値テキスト">
          <a:extLst>
            <a:ext uri="{FF2B5EF4-FFF2-40B4-BE49-F238E27FC236}">
              <a16:creationId xmlns:a16="http://schemas.microsoft.com/office/drawing/2014/main" id="{FF34C01C-60A9-4023-9436-EB64CEAE6C17}"/>
            </a:ext>
          </a:extLst>
        </xdr:cNvPr>
        <xdr:cNvSpPr txBox="1"/>
      </xdr:nvSpPr>
      <xdr:spPr>
        <a:xfrm>
          <a:off x="22212300" y="13008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56226</xdr:rowOff>
    </xdr:from>
    <xdr:to>
      <xdr:col>112</xdr:col>
      <xdr:colOff>38100</xdr:colOff>
      <xdr:row>76</xdr:row>
      <xdr:rowOff>157826</xdr:rowOff>
    </xdr:to>
    <xdr:sp macro="" textlink="">
      <xdr:nvSpPr>
        <xdr:cNvPr id="870" name="楕円 869">
          <a:extLst>
            <a:ext uri="{FF2B5EF4-FFF2-40B4-BE49-F238E27FC236}">
              <a16:creationId xmlns:a16="http://schemas.microsoft.com/office/drawing/2014/main" id="{AEA11F79-51FA-4D5A-BE28-EC4D93D6E9CE}"/>
            </a:ext>
          </a:extLst>
        </xdr:cNvPr>
        <xdr:cNvSpPr/>
      </xdr:nvSpPr>
      <xdr:spPr>
        <a:xfrm>
          <a:off x="21272500" y="13086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148953</xdr:rowOff>
    </xdr:from>
    <xdr:ext cx="534377" cy="259045"/>
    <xdr:sp macro="" textlink="">
      <xdr:nvSpPr>
        <xdr:cNvPr id="871" name="テキスト ボックス 870">
          <a:extLst>
            <a:ext uri="{FF2B5EF4-FFF2-40B4-BE49-F238E27FC236}">
              <a16:creationId xmlns:a16="http://schemas.microsoft.com/office/drawing/2014/main" id="{B49CCBCB-BD94-49B6-BDBB-672879097C94}"/>
            </a:ext>
          </a:extLst>
        </xdr:cNvPr>
        <xdr:cNvSpPr txBox="1"/>
      </xdr:nvSpPr>
      <xdr:spPr>
        <a:xfrm>
          <a:off x="21056111" y="13179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83381</xdr:rowOff>
    </xdr:from>
    <xdr:to>
      <xdr:col>107</xdr:col>
      <xdr:colOff>101600</xdr:colOff>
      <xdr:row>77</xdr:row>
      <xdr:rowOff>13531</xdr:rowOff>
    </xdr:to>
    <xdr:sp macro="" textlink="">
      <xdr:nvSpPr>
        <xdr:cNvPr id="872" name="楕円 871">
          <a:extLst>
            <a:ext uri="{FF2B5EF4-FFF2-40B4-BE49-F238E27FC236}">
              <a16:creationId xmlns:a16="http://schemas.microsoft.com/office/drawing/2014/main" id="{896B49AF-97DE-4BC1-9FCB-5992C9B84719}"/>
            </a:ext>
          </a:extLst>
        </xdr:cNvPr>
        <xdr:cNvSpPr/>
      </xdr:nvSpPr>
      <xdr:spPr>
        <a:xfrm>
          <a:off x="20383500" y="13113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4658</xdr:rowOff>
    </xdr:from>
    <xdr:ext cx="534377" cy="259045"/>
    <xdr:sp macro="" textlink="">
      <xdr:nvSpPr>
        <xdr:cNvPr id="873" name="テキスト ボックス 872">
          <a:extLst>
            <a:ext uri="{FF2B5EF4-FFF2-40B4-BE49-F238E27FC236}">
              <a16:creationId xmlns:a16="http://schemas.microsoft.com/office/drawing/2014/main" id="{28812439-57BC-481B-A5B2-C85ACC4909E0}"/>
            </a:ext>
          </a:extLst>
        </xdr:cNvPr>
        <xdr:cNvSpPr txBox="1"/>
      </xdr:nvSpPr>
      <xdr:spPr>
        <a:xfrm>
          <a:off x="20167111" y="13206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115843</xdr:rowOff>
    </xdr:from>
    <xdr:to>
      <xdr:col>102</xdr:col>
      <xdr:colOff>165100</xdr:colOff>
      <xdr:row>77</xdr:row>
      <xdr:rowOff>45993</xdr:rowOff>
    </xdr:to>
    <xdr:sp macro="" textlink="">
      <xdr:nvSpPr>
        <xdr:cNvPr id="874" name="楕円 873">
          <a:extLst>
            <a:ext uri="{FF2B5EF4-FFF2-40B4-BE49-F238E27FC236}">
              <a16:creationId xmlns:a16="http://schemas.microsoft.com/office/drawing/2014/main" id="{CA9148D4-1700-4B84-AC7B-93E6CB7DFFFD}"/>
            </a:ext>
          </a:extLst>
        </xdr:cNvPr>
        <xdr:cNvSpPr/>
      </xdr:nvSpPr>
      <xdr:spPr>
        <a:xfrm>
          <a:off x="19494500" y="13146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37120</xdr:rowOff>
    </xdr:from>
    <xdr:ext cx="534377" cy="259045"/>
    <xdr:sp macro="" textlink="">
      <xdr:nvSpPr>
        <xdr:cNvPr id="875" name="テキスト ボックス 874">
          <a:extLst>
            <a:ext uri="{FF2B5EF4-FFF2-40B4-BE49-F238E27FC236}">
              <a16:creationId xmlns:a16="http://schemas.microsoft.com/office/drawing/2014/main" id="{13A10F28-1857-4CD3-928A-F96576B89657}"/>
            </a:ext>
          </a:extLst>
        </xdr:cNvPr>
        <xdr:cNvSpPr txBox="1"/>
      </xdr:nvSpPr>
      <xdr:spPr>
        <a:xfrm>
          <a:off x="19278111" y="13238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148827</xdr:rowOff>
    </xdr:from>
    <xdr:to>
      <xdr:col>98</xdr:col>
      <xdr:colOff>38100</xdr:colOff>
      <xdr:row>77</xdr:row>
      <xdr:rowOff>78977</xdr:rowOff>
    </xdr:to>
    <xdr:sp macro="" textlink="">
      <xdr:nvSpPr>
        <xdr:cNvPr id="876" name="楕円 875">
          <a:extLst>
            <a:ext uri="{FF2B5EF4-FFF2-40B4-BE49-F238E27FC236}">
              <a16:creationId xmlns:a16="http://schemas.microsoft.com/office/drawing/2014/main" id="{9D7E336F-241E-4F4B-A9F1-E82910753BF4}"/>
            </a:ext>
          </a:extLst>
        </xdr:cNvPr>
        <xdr:cNvSpPr/>
      </xdr:nvSpPr>
      <xdr:spPr>
        <a:xfrm>
          <a:off x="18605500" y="13179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70104</xdr:rowOff>
    </xdr:from>
    <xdr:ext cx="534377" cy="259045"/>
    <xdr:sp macro="" textlink="">
      <xdr:nvSpPr>
        <xdr:cNvPr id="877" name="テキスト ボックス 876">
          <a:extLst>
            <a:ext uri="{FF2B5EF4-FFF2-40B4-BE49-F238E27FC236}">
              <a16:creationId xmlns:a16="http://schemas.microsoft.com/office/drawing/2014/main" id="{9C72ACFF-02A4-4868-A0BA-795CB2CCE5BA}"/>
            </a:ext>
          </a:extLst>
        </xdr:cNvPr>
        <xdr:cNvSpPr txBox="1"/>
      </xdr:nvSpPr>
      <xdr:spPr>
        <a:xfrm>
          <a:off x="18389111" y="13271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a:extLst>
            <a:ext uri="{FF2B5EF4-FFF2-40B4-BE49-F238E27FC236}">
              <a16:creationId xmlns:a16="http://schemas.microsoft.com/office/drawing/2014/main" id="{160F859F-A4C0-47A9-99EB-F29594385675}"/>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a:extLst>
            <a:ext uri="{FF2B5EF4-FFF2-40B4-BE49-F238E27FC236}">
              <a16:creationId xmlns:a16="http://schemas.microsoft.com/office/drawing/2014/main" id="{D325D62C-48E8-4E1E-885C-AF0D2DA846D5}"/>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a:extLst>
            <a:ext uri="{FF2B5EF4-FFF2-40B4-BE49-F238E27FC236}">
              <a16:creationId xmlns:a16="http://schemas.microsoft.com/office/drawing/2014/main" id="{1357A36A-355A-4BEA-81A0-9A62F2034831}"/>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a:extLst>
            <a:ext uri="{FF2B5EF4-FFF2-40B4-BE49-F238E27FC236}">
              <a16:creationId xmlns:a16="http://schemas.microsoft.com/office/drawing/2014/main" id="{77E40F4C-C4D6-4B07-A277-001E3260F9A8}"/>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a:extLst>
            <a:ext uri="{FF2B5EF4-FFF2-40B4-BE49-F238E27FC236}">
              <a16:creationId xmlns:a16="http://schemas.microsoft.com/office/drawing/2014/main" id="{DF290CD3-8A5A-4742-AFCD-A314FDD3D98A}"/>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a:extLst>
            <a:ext uri="{FF2B5EF4-FFF2-40B4-BE49-F238E27FC236}">
              <a16:creationId xmlns:a16="http://schemas.microsoft.com/office/drawing/2014/main" id="{B81E2968-9505-46AC-AA54-8042B2E9156D}"/>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a:extLst>
            <a:ext uri="{FF2B5EF4-FFF2-40B4-BE49-F238E27FC236}">
              <a16:creationId xmlns:a16="http://schemas.microsoft.com/office/drawing/2014/main" id="{E85EBC7D-0D27-4B67-B2ED-C33A6CA3944A}"/>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a:extLst>
            <a:ext uri="{FF2B5EF4-FFF2-40B4-BE49-F238E27FC236}">
              <a16:creationId xmlns:a16="http://schemas.microsoft.com/office/drawing/2014/main" id="{87C5CAE8-76EC-4CB6-8E50-9F4EC3132C12}"/>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a:extLst>
            <a:ext uri="{FF2B5EF4-FFF2-40B4-BE49-F238E27FC236}">
              <a16:creationId xmlns:a16="http://schemas.microsoft.com/office/drawing/2014/main" id="{8F99D4CF-2CF9-4841-8348-CB39C2AA3D3B}"/>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a:extLst>
            <a:ext uri="{FF2B5EF4-FFF2-40B4-BE49-F238E27FC236}">
              <a16:creationId xmlns:a16="http://schemas.microsoft.com/office/drawing/2014/main" id="{509D0306-F85C-43B1-B6F9-6F08929BF67A}"/>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a:extLst>
            <a:ext uri="{FF2B5EF4-FFF2-40B4-BE49-F238E27FC236}">
              <a16:creationId xmlns:a16="http://schemas.microsoft.com/office/drawing/2014/main" id="{5219679E-4C36-44B2-A0E8-74B19AB59B78}"/>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a:extLst>
            <a:ext uri="{FF2B5EF4-FFF2-40B4-BE49-F238E27FC236}">
              <a16:creationId xmlns:a16="http://schemas.microsoft.com/office/drawing/2014/main" id="{A6732878-1CCC-4A48-BC46-9426294DF739}"/>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a:extLst>
            <a:ext uri="{FF2B5EF4-FFF2-40B4-BE49-F238E27FC236}">
              <a16:creationId xmlns:a16="http://schemas.microsoft.com/office/drawing/2014/main" id="{A0DABAC8-CC7B-4434-8C1D-05A0F952E072}"/>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a:extLst>
            <a:ext uri="{FF2B5EF4-FFF2-40B4-BE49-F238E27FC236}">
              <a16:creationId xmlns:a16="http://schemas.microsoft.com/office/drawing/2014/main" id="{9D3A9025-9249-4DCB-83BF-07A1EB37AD45}"/>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a:extLst>
            <a:ext uri="{FF2B5EF4-FFF2-40B4-BE49-F238E27FC236}">
              <a16:creationId xmlns:a16="http://schemas.microsoft.com/office/drawing/2014/main" id="{D89DF227-21EA-40CA-AF5F-87C95668B7FE}"/>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a:extLst>
            <a:ext uri="{FF2B5EF4-FFF2-40B4-BE49-F238E27FC236}">
              <a16:creationId xmlns:a16="http://schemas.microsoft.com/office/drawing/2014/main" id="{5F8FA01D-0CF3-4CCB-97EE-41757540D01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a:extLst>
            <a:ext uri="{FF2B5EF4-FFF2-40B4-BE49-F238E27FC236}">
              <a16:creationId xmlns:a16="http://schemas.microsoft.com/office/drawing/2014/main" id="{3F85BB6B-D76A-4B47-98A0-1098E885863A}"/>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85C9F8FB-8EC7-432E-8513-167BC75B53EE}"/>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a:extLst>
            <a:ext uri="{FF2B5EF4-FFF2-40B4-BE49-F238E27FC236}">
              <a16:creationId xmlns:a16="http://schemas.microsoft.com/office/drawing/2014/main" id="{5C591893-BC9C-4993-8341-D3D923B01379}"/>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55F4AA95-A035-43AE-9BD0-5E65E12FB7D4}"/>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a:extLst>
            <a:ext uri="{FF2B5EF4-FFF2-40B4-BE49-F238E27FC236}">
              <a16:creationId xmlns:a16="http://schemas.microsoft.com/office/drawing/2014/main" id="{DE84F7CA-7A8C-4278-AEF6-F736F182EDF5}"/>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a:extLst>
            <a:ext uri="{FF2B5EF4-FFF2-40B4-BE49-F238E27FC236}">
              <a16:creationId xmlns:a16="http://schemas.microsoft.com/office/drawing/2014/main" id="{CE42B926-A0DE-4CD2-88B5-05B771DC70D3}"/>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a:extLst>
            <a:ext uri="{FF2B5EF4-FFF2-40B4-BE49-F238E27FC236}">
              <a16:creationId xmlns:a16="http://schemas.microsoft.com/office/drawing/2014/main" id="{65A01DD7-3B40-48E0-9386-A83A02D4D40C}"/>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a:extLst>
            <a:ext uri="{FF2B5EF4-FFF2-40B4-BE49-F238E27FC236}">
              <a16:creationId xmlns:a16="http://schemas.microsoft.com/office/drawing/2014/main" id="{F187BA10-A26A-4844-BD9E-F4C4AEC273AD}"/>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a:extLst>
            <a:ext uri="{FF2B5EF4-FFF2-40B4-BE49-F238E27FC236}">
              <a16:creationId xmlns:a16="http://schemas.microsoft.com/office/drawing/2014/main" id="{7FB91CE9-E73D-4501-9E7D-7853A8386A63}"/>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2D093225-D2AF-411F-84B2-1805D15061C9}"/>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a:extLst>
            <a:ext uri="{FF2B5EF4-FFF2-40B4-BE49-F238E27FC236}">
              <a16:creationId xmlns:a16="http://schemas.microsoft.com/office/drawing/2014/main" id="{EEB8B88E-805F-4E35-8630-D13E366B5E3B}"/>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a:extLst>
            <a:ext uri="{FF2B5EF4-FFF2-40B4-BE49-F238E27FC236}">
              <a16:creationId xmlns:a16="http://schemas.microsoft.com/office/drawing/2014/main" id="{890C7F4C-69A0-4058-A499-097846582E8C}"/>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60A79B69-349E-4DDC-AC96-5C3FFE6E26FE}"/>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a:extLst>
            <a:ext uri="{FF2B5EF4-FFF2-40B4-BE49-F238E27FC236}">
              <a16:creationId xmlns:a16="http://schemas.microsoft.com/office/drawing/2014/main" id="{3EDC197E-FB78-44AF-BFF4-EA4EBB3C16DF}"/>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a:extLst>
            <a:ext uri="{FF2B5EF4-FFF2-40B4-BE49-F238E27FC236}">
              <a16:creationId xmlns:a16="http://schemas.microsoft.com/office/drawing/2014/main" id="{4F9B7EEA-5B8A-4683-9CC9-889AE490B856}"/>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B9575E60-7E0C-4DED-A82F-21D4F56F47FB}"/>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a:extLst>
            <a:ext uri="{FF2B5EF4-FFF2-40B4-BE49-F238E27FC236}">
              <a16:creationId xmlns:a16="http://schemas.microsoft.com/office/drawing/2014/main" id="{AE96EA50-8FEF-4ABF-8C59-C8CC64AAEDE8}"/>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2006CD1A-1D76-4652-9A7D-07B6A89FD552}"/>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C887B038-6F2C-4259-8279-C264ED868872}"/>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C1A13FA9-3DAE-4B3E-97FF-70E3A5213B0E}"/>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B849D9B7-7B4A-415C-98F9-475FA5015E6F}"/>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FEBA8DE9-E7CD-4EB5-9781-AA262B4E6A1C}"/>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5E52A9C2-B7E3-4A99-9123-29F4B37B3F86}"/>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a:extLst>
            <a:ext uri="{FF2B5EF4-FFF2-40B4-BE49-F238E27FC236}">
              <a16:creationId xmlns:a16="http://schemas.microsoft.com/office/drawing/2014/main" id="{ABFF2FF7-2692-4D88-ADD5-82486A977456}"/>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a:extLst>
            <a:ext uri="{FF2B5EF4-FFF2-40B4-BE49-F238E27FC236}">
              <a16:creationId xmlns:a16="http://schemas.microsoft.com/office/drawing/2014/main" id="{F99F2569-5527-4D0B-B672-FC7EC686158D}"/>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a:extLst>
            <a:ext uri="{FF2B5EF4-FFF2-40B4-BE49-F238E27FC236}">
              <a16:creationId xmlns:a16="http://schemas.microsoft.com/office/drawing/2014/main" id="{4ACF4D81-CAF1-4981-B684-F3F34CE31E21}"/>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AB400DE2-F68E-442B-8C71-6DC587AA019F}"/>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a:extLst>
            <a:ext uri="{FF2B5EF4-FFF2-40B4-BE49-F238E27FC236}">
              <a16:creationId xmlns:a16="http://schemas.microsoft.com/office/drawing/2014/main" id="{E938E48C-C689-4FDF-9F57-B01362365EFF}"/>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82655823-B852-4B87-B156-B444E52EEDBE}"/>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a:extLst>
            <a:ext uri="{FF2B5EF4-FFF2-40B4-BE49-F238E27FC236}">
              <a16:creationId xmlns:a16="http://schemas.microsoft.com/office/drawing/2014/main" id="{3F5B9458-82BF-4E5E-909B-1A3A5D023EEB}"/>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DE9334C3-9212-45C9-A75B-99EC051F6C8F}"/>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a:extLst>
            <a:ext uri="{FF2B5EF4-FFF2-40B4-BE49-F238E27FC236}">
              <a16:creationId xmlns:a16="http://schemas.microsoft.com/office/drawing/2014/main" id="{AC56AACB-03E3-4550-AE33-33B49808394B}"/>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21EEBBA-8310-49DE-B588-AD649D97DE06}"/>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a:extLst>
            <a:ext uri="{FF2B5EF4-FFF2-40B4-BE49-F238E27FC236}">
              <a16:creationId xmlns:a16="http://schemas.microsoft.com/office/drawing/2014/main" id="{1DAA0A1E-C13C-40F7-86A9-E122E6045A53}"/>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a:extLst>
            <a:ext uri="{FF2B5EF4-FFF2-40B4-BE49-F238E27FC236}">
              <a16:creationId xmlns:a16="http://schemas.microsoft.com/office/drawing/2014/main" id="{EA3A164C-8D12-4FD3-9F33-003FF19CE013}"/>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a:extLst>
            <a:ext uri="{FF2B5EF4-FFF2-40B4-BE49-F238E27FC236}">
              <a16:creationId xmlns:a16="http://schemas.microsoft.com/office/drawing/2014/main" id="{F1B1DD1E-F076-4DD9-B619-9CA4B553D8F1}"/>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住民一人当たりのコストは新型コロナウイルス対応等経費及び人口減少により全般的に前年度から上昇している。</a:t>
          </a:r>
        </a:p>
        <a:p>
          <a:r>
            <a:rPr kumimoji="1" lang="ja-JP" altLang="en-US" sz="1300">
              <a:latin typeface="ＭＳ Ｐゴシック" panose="020B0600070205080204" pitchFamily="50" charset="-128"/>
              <a:ea typeface="ＭＳ Ｐゴシック" panose="020B0600070205080204" pitchFamily="50" charset="-128"/>
            </a:rPr>
            <a:t>物件費については、大きな割合を占めているのが地籍調査事業（事業費：２億８，８８０万円）である。住民一人当たりのコストは類似団体平均から３，０２９円上回った数値となっている。地籍調査事業は令和１６年度まで実施する計画であり、地籍調査の事業量によって物件費の数値は変動してくる。</a:t>
          </a:r>
        </a:p>
        <a:p>
          <a:r>
            <a:rPr kumimoji="1" lang="ja-JP" altLang="en-US" sz="1300">
              <a:latin typeface="ＭＳ Ｐゴシック" panose="020B0600070205080204" pitchFamily="50" charset="-128"/>
              <a:ea typeface="ＭＳ Ｐゴシック" panose="020B0600070205080204" pitchFamily="50" charset="-128"/>
            </a:rPr>
            <a:t>補助費等については、国の制度である定額給付金事業（事業費：７億８，３６５万円）の実施により大幅に増加となった。住民一人当たりのコストは前年度と比較すると１０４，４３８円上昇したが、類似団体平均からは４３，１９０円下回った数値となっている。</a:t>
          </a:r>
        </a:p>
        <a:p>
          <a:r>
            <a:rPr kumimoji="1" lang="ja-JP" altLang="en-US" sz="1300">
              <a:latin typeface="ＭＳ Ｐゴシック" panose="020B0600070205080204" pitchFamily="50" charset="-128"/>
              <a:ea typeface="ＭＳ Ｐゴシック" panose="020B0600070205080204" pitchFamily="50" charset="-128"/>
            </a:rPr>
            <a:t>普通建設事業費のうち更新整備については、令和元年度に実施した一ヶ滝橋修繕工事の完了などによる事業費の減少から、住民一人当たりのコストは前年度と比較すると１７，７９６円の減となっている。類似団体平均からも３０，９３２円下回った数値となっている。</a:t>
          </a:r>
        </a:p>
        <a:p>
          <a:r>
            <a:rPr kumimoji="1" lang="ja-JP" altLang="en-US" sz="1300">
              <a:latin typeface="ＭＳ Ｐゴシック" panose="020B0600070205080204" pitchFamily="50" charset="-128"/>
              <a:ea typeface="ＭＳ Ｐゴシック" panose="020B0600070205080204" pitchFamily="50" charset="-128"/>
            </a:rPr>
            <a:t>災害復旧費については、令和元年１０月２５日豪雨災害などによるもので、令和２年度に一部を繰越したことで、住民一人当たりのコストは前年度と比較すると１４，８３９円の上昇となった。また、令和３年度への事故繰越しもあるため、次年度も住民一人当たりのコストは高くな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11805D0-BAE4-46CE-82A0-1FF230CE825B}"/>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B33102F-5695-48B6-A602-12CEA77F401B}"/>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405D3AF-1176-4A14-8852-3F80F2F493D4}"/>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58BD6F09-06FB-4B69-868D-700B2A78D6C9}"/>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千葉県長南町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D7C8658B-1767-4B1C-9B74-976EB2060A0F}"/>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2080DEB-2EDB-4EC5-9F2D-A5FF450BF9A4}"/>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EC487E2-ACE6-4C41-B1C3-5313D6690D45}"/>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23A07CB-E900-4D45-AD95-4AF90376F2CA}"/>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EDFB761-BD65-46A6-A461-9CA2B5C4AD4A}"/>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38009CD8-FFAD-4D18-9B6D-BF922386D704}"/>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7,743
7,688
65.51
6,442,202
6,045,825
251,454
3,234,339
4,010,653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EBF9DE2-6FF7-4A0C-A663-9B2EFD85E496}"/>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B0DAABC7-FF0C-4336-92F3-5EAD730DF9A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21BD27A-706D-4E62-A7D3-F484E318D8E6}"/>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10.2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E7823BDB-CD7D-4ECF-9E97-377DB6B37BD7}"/>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3D5804C-D08D-443D-8F67-81DA4854BD71}"/>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735B4716-D4C6-43C0-B51C-F270655BC62B}"/>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1FF16308-BEAB-4981-9369-08C46DB489F4}"/>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547119EF-2DAB-4186-88AB-30AC5B8DD9DF}"/>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D0F47B52-004D-406E-8B31-B68365CE12C6}"/>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FE1E8C6-3117-4029-BE67-B8040CA6036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F0F85E6-D3A3-4443-8A26-3901F5933FF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140D20F-1A68-415A-A0E0-4739B8094A72}"/>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6DBC10D5-96F9-4050-94B2-90495EFA4F61}"/>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31327F8D-ACEA-4E79-93AB-09172C609344}"/>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A85896F-2F4A-4E22-AA7B-ABEFC661391A}"/>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E5548675-4D23-4E2D-9A0A-43F935425806}"/>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DA5038A-213C-4BCE-A0CA-EBD236FFB6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3AF84FD3-2BB7-4714-B5E0-E37F085EFD9F}"/>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3F4EEA26-E80F-4513-BD14-42582E040BA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9E95178C-AC76-4E00-91EE-F34F6A9778D2}"/>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2E4928A-4E52-4671-9550-38A766C2D07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21F1083A-2245-47C6-8F14-663B5F9030B9}"/>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4CB04E64-D6AA-4F7D-A1E8-298153965A6B}"/>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A6D69024-A827-46EC-A4BC-66C9D8AC1B4C}"/>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A41E4F4A-20F0-43CE-B7D6-DFAB927F53B7}"/>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C9DA2FB1-C051-4BBC-817A-2CC44838AB04}"/>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F8E318F-116E-40C6-A020-E0D40867E62A}"/>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9E959545-41E4-4C7C-B850-FCB10871EADA}"/>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5634AA8C-31AE-4CF2-8C26-CC1A40734C72}"/>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86CB22BC-137A-44B6-8187-D0EEDC1F295F}"/>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5097B51B-6DB4-421F-A065-F654DC6DD1D1}"/>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BD9D1060-7F53-4BC0-A3F7-2D5C2994E528}"/>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A4BA722A-5B81-4C6E-B0AE-F4C62BF96023}"/>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D062EBC1-3BD9-42C9-98F6-092ADD41232A}"/>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BC897B25-688B-4FA6-8BFC-67BD75F019E7}"/>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D55D139-F973-46F3-8877-2F151D1B5B0D}"/>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372DF626-CAD6-424F-AB47-CCB22C1286AC}"/>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CBF07C6A-96DD-4623-9CAA-809BC0810CC3}"/>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E0721354-CD00-412C-899C-40FADDCE4DD7}"/>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7BD1873A-C08C-47A2-B0D3-A09904FE049A}"/>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B56CD6B5-D4BD-4FA2-B573-E4CD4B3E9E9E}"/>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82B3FB81-804A-4A77-A9BD-085DD110884C}"/>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31C9C49C-9654-47EC-A588-6D4B00FD2A29}"/>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4DDFF596-B8AC-4349-BAA8-6B3F89456E4E}"/>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7493</xdr:rowOff>
    </xdr:from>
    <xdr:to>
      <xdr:col>24</xdr:col>
      <xdr:colOff>62865</xdr:colOff>
      <xdr:row>38</xdr:row>
      <xdr:rowOff>169418</xdr:rowOff>
    </xdr:to>
    <xdr:cxnSp macro="">
      <xdr:nvCxnSpPr>
        <xdr:cNvPr id="56" name="直線コネクタ 55">
          <a:extLst>
            <a:ext uri="{FF2B5EF4-FFF2-40B4-BE49-F238E27FC236}">
              <a16:creationId xmlns:a16="http://schemas.microsoft.com/office/drawing/2014/main" id="{8197268D-F5EC-4B8D-BEEE-6B56B1F31520}"/>
            </a:ext>
          </a:extLst>
        </xdr:cNvPr>
        <xdr:cNvCxnSpPr/>
      </xdr:nvCxnSpPr>
      <xdr:spPr>
        <a:xfrm flipV="1">
          <a:off x="4633595" y="5322443"/>
          <a:ext cx="1270"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1795</xdr:rowOff>
    </xdr:from>
    <xdr:ext cx="469744" cy="259045"/>
    <xdr:sp macro="" textlink="">
      <xdr:nvSpPr>
        <xdr:cNvPr id="57" name="議会費最小値テキスト">
          <a:extLst>
            <a:ext uri="{FF2B5EF4-FFF2-40B4-BE49-F238E27FC236}">
              <a16:creationId xmlns:a16="http://schemas.microsoft.com/office/drawing/2014/main" id="{5D60FAD0-FDBF-461F-9D85-76C700BA2521}"/>
            </a:ext>
          </a:extLst>
        </xdr:cNvPr>
        <xdr:cNvSpPr txBox="1"/>
      </xdr:nvSpPr>
      <xdr:spPr>
        <a:xfrm>
          <a:off x="4686300" y="6688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169418</xdr:rowOff>
    </xdr:from>
    <xdr:to>
      <xdr:col>24</xdr:col>
      <xdr:colOff>152400</xdr:colOff>
      <xdr:row>38</xdr:row>
      <xdr:rowOff>169418</xdr:rowOff>
    </xdr:to>
    <xdr:cxnSp macro="">
      <xdr:nvCxnSpPr>
        <xdr:cNvPr id="58" name="直線コネクタ 57">
          <a:extLst>
            <a:ext uri="{FF2B5EF4-FFF2-40B4-BE49-F238E27FC236}">
              <a16:creationId xmlns:a16="http://schemas.microsoft.com/office/drawing/2014/main" id="{A6656803-0B45-48BD-BEA3-F70A20F96966}"/>
            </a:ext>
          </a:extLst>
        </xdr:cNvPr>
        <xdr:cNvCxnSpPr/>
      </xdr:nvCxnSpPr>
      <xdr:spPr>
        <a:xfrm>
          <a:off x="4546600" y="6684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125620</xdr:rowOff>
    </xdr:from>
    <xdr:ext cx="534377" cy="259045"/>
    <xdr:sp macro="" textlink="">
      <xdr:nvSpPr>
        <xdr:cNvPr id="59" name="議会費最大値テキスト">
          <a:extLst>
            <a:ext uri="{FF2B5EF4-FFF2-40B4-BE49-F238E27FC236}">
              <a16:creationId xmlns:a16="http://schemas.microsoft.com/office/drawing/2014/main" id="{C0A6ED7E-0AF8-4715-90FA-379E053588DB}"/>
            </a:ext>
          </a:extLst>
        </xdr:cNvPr>
        <xdr:cNvSpPr txBox="1"/>
      </xdr:nvSpPr>
      <xdr:spPr>
        <a:xfrm>
          <a:off x="4686300" y="5097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13,394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7493</xdr:rowOff>
    </xdr:from>
    <xdr:to>
      <xdr:col>24</xdr:col>
      <xdr:colOff>152400</xdr:colOff>
      <xdr:row>31</xdr:row>
      <xdr:rowOff>7493</xdr:rowOff>
    </xdr:to>
    <xdr:cxnSp macro="">
      <xdr:nvCxnSpPr>
        <xdr:cNvPr id="60" name="直線コネクタ 59">
          <a:extLst>
            <a:ext uri="{FF2B5EF4-FFF2-40B4-BE49-F238E27FC236}">
              <a16:creationId xmlns:a16="http://schemas.microsoft.com/office/drawing/2014/main" id="{75F9EEE0-7222-4D64-8B9D-634C20509C69}"/>
            </a:ext>
          </a:extLst>
        </xdr:cNvPr>
        <xdr:cNvCxnSpPr/>
      </xdr:nvCxnSpPr>
      <xdr:spPr>
        <a:xfrm>
          <a:off x="4546600" y="5322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27877</xdr:rowOff>
    </xdr:from>
    <xdr:to>
      <xdr:col>24</xdr:col>
      <xdr:colOff>63500</xdr:colOff>
      <xdr:row>34</xdr:row>
      <xdr:rowOff>102743</xdr:rowOff>
    </xdr:to>
    <xdr:cxnSp macro="">
      <xdr:nvCxnSpPr>
        <xdr:cNvPr id="61" name="直線コネクタ 60">
          <a:extLst>
            <a:ext uri="{FF2B5EF4-FFF2-40B4-BE49-F238E27FC236}">
              <a16:creationId xmlns:a16="http://schemas.microsoft.com/office/drawing/2014/main" id="{30C31CA9-B58A-441C-9B1B-FF13061F5970}"/>
            </a:ext>
          </a:extLst>
        </xdr:cNvPr>
        <xdr:cNvCxnSpPr/>
      </xdr:nvCxnSpPr>
      <xdr:spPr>
        <a:xfrm>
          <a:off x="3797300" y="5857177"/>
          <a:ext cx="838200" cy="74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27322</xdr:rowOff>
    </xdr:from>
    <xdr:ext cx="469744" cy="259045"/>
    <xdr:sp macro="" textlink="">
      <xdr:nvSpPr>
        <xdr:cNvPr id="62" name="議会費平均値テキスト">
          <a:extLst>
            <a:ext uri="{FF2B5EF4-FFF2-40B4-BE49-F238E27FC236}">
              <a16:creationId xmlns:a16="http://schemas.microsoft.com/office/drawing/2014/main" id="{A48789C3-CC84-4BD9-8FA7-CB23A342F8A8}"/>
            </a:ext>
          </a:extLst>
        </xdr:cNvPr>
        <xdr:cNvSpPr txBox="1"/>
      </xdr:nvSpPr>
      <xdr:spPr>
        <a:xfrm>
          <a:off x="4686300" y="60280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48895</xdr:rowOff>
    </xdr:from>
    <xdr:to>
      <xdr:col>24</xdr:col>
      <xdr:colOff>114300</xdr:colOff>
      <xdr:row>35</xdr:row>
      <xdr:rowOff>150495</xdr:rowOff>
    </xdr:to>
    <xdr:sp macro="" textlink="">
      <xdr:nvSpPr>
        <xdr:cNvPr id="63" name="フローチャート: 判断 62">
          <a:extLst>
            <a:ext uri="{FF2B5EF4-FFF2-40B4-BE49-F238E27FC236}">
              <a16:creationId xmlns:a16="http://schemas.microsoft.com/office/drawing/2014/main" id="{CE627F55-D1E8-4EAA-BB02-7D927012726F}"/>
            </a:ext>
          </a:extLst>
        </xdr:cNvPr>
        <xdr:cNvSpPr/>
      </xdr:nvSpPr>
      <xdr:spPr>
        <a:xfrm>
          <a:off x="4584700" y="6049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163132</xdr:rowOff>
    </xdr:from>
    <xdr:to>
      <xdr:col>19</xdr:col>
      <xdr:colOff>177800</xdr:colOff>
      <xdr:row>34</xdr:row>
      <xdr:rowOff>27877</xdr:rowOff>
    </xdr:to>
    <xdr:cxnSp macro="">
      <xdr:nvCxnSpPr>
        <xdr:cNvPr id="64" name="直線コネクタ 63">
          <a:extLst>
            <a:ext uri="{FF2B5EF4-FFF2-40B4-BE49-F238E27FC236}">
              <a16:creationId xmlns:a16="http://schemas.microsoft.com/office/drawing/2014/main" id="{A4B47078-0713-4D4F-8407-EE6798E869E1}"/>
            </a:ext>
          </a:extLst>
        </xdr:cNvPr>
        <xdr:cNvCxnSpPr/>
      </xdr:nvCxnSpPr>
      <xdr:spPr>
        <a:xfrm>
          <a:off x="2908300" y="5820982"/>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159004</xdr:rowOff>
    </xdr:from>
    <xdr:to>
      <xdr:col>20</xdr:col>
      <xdr:colOff>38100</xdr:colOff>
      <xdr:row>35</xdr:row>
      <xdr:rowOff>89154</xdr:rowOff>
    </xdr:to>
    <xdr:sp macro="" textlink="">
      <xdr:nvSpPr>
        <xdr:cNvPr id="65" name="フローチャート: 判断 64">
          <a:extLst>
            <a:ext uri="{FF2B5EF4-FFF2-40B4-BE49-F238E27FC236}">
              <a16:creationId xmlns:a16="http://schemas.microsoft.com/office/drawing/2014/main" id="{3183E3BB-EF69-4A0D-A981-78327FC66A99}"/>
            </a:ext>
          </a:extLst>
        </xdr:cNvPr>
        <xdr:cNvSpPr/>
      </xdr:nvSpPr>
      <xdr:spPr>
        <a:xfrm>
          <a:off x="3746500" y="5988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80281</xdr:rowOff>
    </xdr:from>
    <xdr:ext cx="469744" cy="259045"/>
    <xdr:sp macro="" textlink="">
      <xdr:nvSpPr>
        <xdr:cNvPr id="66" name="テキスト ボックス 65">
          <a:extLst>
            <a:ext uri="{FF2B5EF4-FFF2-40B4-BE49-F238E27FC236}">
              <a16:creationId xmlns:a16="http://schemas.microsoft.com/office/drawing/2014/main" id="{D422931E-CEA5-44AD-9E6B-FF3A72D493D4}"/>
            </a:ext>
          </a:extLst>
        </xdr:cNvPr>
        <xdr:cNvSpPr txBox="1"/>
      </xdr:nvSpPr>
      <xdr:spPr>
        <a:xfrm>
          <a:off x="3562428" y="6081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163132</xdr:rowOff>
    </xdr:from>
    <xdr:to>
      <xdr:col>15</xdr:col>
      <xdr:colOff>50800</xdr:colOff>
      <xdr:row>34</xdr:row>
      <xdr:rowOff>141986</xdr:rowOff>
    </xdr:to>
    <xdr:cxnSp macro="">
      <xdr:nvCxnSpPr>
        <xdr:cNvPr id="67" name="直線コネクタ 66">
          <a:extLst>
            <a:ext uri="{FF2B5EF4-FFF2-40B4-BE49-F238E27FC236}">
              <a16:creationId xmlns:a16="http://schemas.microsoft.com/office/drawing/2014/main" id="{A2ECC035-5A5C-44E2-ADFB-FF63D3852986}"/>
            </a:ext>
          </a:extLst>
        </xdr:cNvPr>
        <xdr:cNvCxnSpPr/>
      </xdr:nvCxnSpPr>
      <xdr:spPr>
        <a:xfrm flipV="1">
          <a:off x="2019300" y="5820982"/>
          <a:ext cx="889000" cy="150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156528</xdr:rowOff>
    </xdr:from>
    <xdr:to>
      <xdr:col>15</xdr:col>
      <xdr:colOff>101600</xdr:colOff>
      <xdr:row>35</xdr:row>
      <xdr:rowOff>86678</xdr:rowOff>
    </xdr:to>
    <xdr:sp macro="" textlink="">
      <xdr:nvSpPr>
        <xdr:cNvPr id="68" name="フローチャート: 判断 67">
          <a:extLst>
            <a:ext uri="{FF2B5EF4-FFF2-40B4-BE49-F238E27FC236}">
              <a16:creationId xmlns:a16="http://schemas.microsoft.com/office/drawing/2014/main" id="{5B823B99-8DFA-49A1-961B-18C1D7DC82B2}"/>
            </a:ext>
          </a:extLst>
        </xdr:cNvPr>
        <xdr:cNvSpPr/>
      </xdr:nvSpPr>
      <xdr:spPr>
        <a:xfrm>
          <a:off x="2857500" y="598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77805</xdr:rowOff>
    </xdr:from>
    <xdr:ext cx="469744" cy="259045"/>
    <xdr:sp macro="" textlink="">
      <xdr:nvSpPr>
        <xdr:cNvPr id="69" name="テキスト ボックス 68">
          <a:extLst>
            <a:ext uri="{FF2B5EF4-FFF2-40B4-BE49-F238E27FC236}">
              <a16:creationId xmlns:a16="http://schemas.microsoft.com/office/drawing/2014/main" id="{51E22051-6CA4-4A91-B8EF-F40C0FE2BAE4}"/>
            </a:ext>
          </a:extLst>
        </xdr:cNvPr>
        <xdr:cNvSpPr txBox="1"/>
      </xdr:nvSpPr>
      <xdr:spPr>
        <a:xfrm>
          <a:off x="2673428" y="6078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141986</xdr:rowOff>
    </xdr:from>
    <xdr:to>
      <xdr:col>10</xdr:col>
      <xdr:colOff>114300</xdr:colOff>
      <xdr:row>35</xdr:row>
      <xdr:rowOff>9398</xdr:rowOff>
    </xdr:to>
    <xdr:cxnSp macro="">
      <xdr:nvCxnSpPr>
        <xdr:cNvPr id="70" name="直線コネクタ 69">
          <a:extLst>
            <a:ext uri="{FF2B5EF4-FFF2-40B4-BE49-F238E27FC236}">
              <a16:creationId xmlns:a16="http://schemas.microsoft.com/office/drawing/2014/main" id="{14F83F31-8120-41CA-BA14-29C7258857E8}"/>
            </a:ext>
          </a:extLst>
        </xdr:cNvPr>
        <xdr:cNvCxnSpPr/>
      </xdr:nvCxnSpPr>
      <xdr:spPr>
        <a:xfrm flipV="1">
          <a:off x="1130300" y="5971286"/>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15748</xdr:rowOff>
    </xdr:from>
    <xdr:to>
      <xdr:col>10</xdr:col>
      <xdr:colOff>165100</xdr:colOff>
      <xdr:row>35</xdr:row>
      <xdr:rowOff>117348</xdr:rowOff>
    </xdr:to>
    <xdr:sp macro="" textlink="">
      <xdr:nvSpPr>
        <xdr:cNvPr id="71" name="フローチャート: 判断 70">
          <a:extLst>
            <a:ext uri="{FF2B5EF4-FFF2-40B4-BE49-F238E27FC236}">
              <a16:creationId xmlns:a16="http://schemas.microsoft.com/office/drawing/2014/main" id="{AF22ECB8-1537-41BC-906A-06C3FE19F054}"/>
            </a:ext>
          </a:extLst>
        </xdr:cNvPr>
        <xdr:cNvSpPr/>
      </xdr:nvSpPr>
      <xdr:spPr>
        <a:xfrm>
          <a:off x="1968500" y="6016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108475</xdr:rowOff>
    </xdr:from>
    <xdr:ext cx="469744" cy="259045"/>
    <xdr:sp macro="" textlink="">
      <xdr:nvSpPr>
        <xdr:cNvPr id="72" name="テキスト ボックス 71">
          <a:extLst>
            <a:ext uri="{FF2B5EF4-FFF2-40B4-BE49-F238E27FC236}">
              <a16:creationId xmlns:a16="http://schemas.microsoft.com/office/drawing/2014/main" id="{E868C898-A6CB-4458-86D7-5D3EB6433466}"/>
            </a:ext>
          </a:extLst>
        </xdr:cNvPr>
        <xdr:cNvSpPr txBox="1"/>
      </xdr:nvSpPr>
      <xdr:spPr>
        <a:xfrm>
          <a:off x="1784428" y="6109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51943</xdr:rowOff>
    </xdr:from>
    <xdr:to>
      <xdr:col>6</xdr:col>
      <xdr:colOff>38100</xdr:colOff>
      <xdr:row>35</xdr:row>
      <xdr:rowOff>153543</xdr:rowOff>
    </xdr:to>
    <xdr:sp macro="" textlink="">
      <xdr:nvSpPr>
        <xdr:cNvPr id="73" name="フローチャート: 判断 72">
          <a:extLst>
            <a:ext uri="{FF2B5EF4-FFF2-40B4-BE49-F238E27FC236}">
              <a16:creationId xmlns:a16="http://schemas.microsoft.com/office/drawing/2014/main" id="{BFE3B284-5314-4104-AB9D-B800B78A711A}"/>
            </a:ext>
          </a:extLst>
        </xdr:cNvPr>
        <xdr:cNvSpPr/>
      </xdr:nvSpPr>
      <xdr:spPr>
        <a:xfrm>
          <a:off x="1079500" y="605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144670</xdr:rowOff>
    </xdr:from>
    <xdr:ext cx="469744" cy="259045"/>
    <xdr:sp macro="" textlink="">
      <xdr:nvSpPr>
        <xdr:cNvPr id="74" name="テキスト ボックス 73">
          <a:extLst>
            <a:ext uri="{FF2B5EF4-FFF2-40B4-BE49-F238E27FC236}">
              <a16:creationId xmlns:a16="http://schemas.microsoft.com/office/drawing/2014/main" id="{A728C301-951C-40B6-9B3E-BC8F5CF481F0}"/>
            </a:ext>
          </a:extLst>
        </xdr:cNvPr>
        <xdr:cNvSpPr txBox="1"/>
      </xdr:nvSpPr>
      <xdr:spPr>
        <a:xfrm>
          <a:off x="895428" y="6145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26D37D6-BB56-4B4F-938C-5555FB33E89C}"/>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AE081F39-FCE3-4AA6-81AF-00333B0CC1E9}"/>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6363AA67-CCA7-4E37-B720-B634FC70350F}"/>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45B81E73-0BC2-4C42-9A8B-6351CA221E2C}"/>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CCAE060-BB46-45A2-94A0-EC118BAB8586}"/>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51943</xdr:rowOff>
    </xdr:from>
    <xdr:to>
      <xdr:col>24</xdr:col>
      <xdr:colOff>114300</xdr:colOff>
      <xdr:row>34</xdr:row>
      <xdr:rowOff>153543</xdr:rowOff>
    </xdr:to>
    <xdr:sp macro="" textlink="">
      <xdr:nvSpPr>
        <xdr:cNvPr id="80" name="楕円 79">
          <a:extLst>
            <a:ext uri="{FF2B5EF4-FFF2-40B4-BE49-F238E27FC236}">
              <a16:creationId xmlns:a16="http://schemas.microsoft.com/office/drawing/2014/main" id="{522A039F-B243-4DD7-8A77-BEED4F5CB49E}"/>
            </a:ext>
          </a:extLst>
        </xdr:cNvPr>
        <xdr:cNvSpPr/>
      </xdr:nvSpPr>
      <xdr:spPr>
        <a:xfrm>
          <a:off x="4584700" y="5881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74820</xdr:rowOff>
    </xdr:from>
    <xdr:ext cx="534377" cy="259045"/>
    <xdr:sp macro="" textlink="">
      <xdr:nvSpPr>
        <xdr:cNvPr id="81" name="議会費該当値テキスト">
          <a:extLst>
            <a:ext uri="{FF2B5EF4-FFF2-40B4-BE49-F238E27FC236}">
              <a16:creationId xmlns:a16="http://schemas.microsoft.com/office/drawing/2014/main" id="{2F361880-003A-4B59-A23B-2DEBEA42F2A6}"/>
            </a:ext>
          </a:extLst>
        </xdr:cNvPr>
        <xdr:cNvSpPr txBox="1"/>
      </xdr:nvSpPr>
      <xdr:spPr>
        <a:xfrm>
          <a:off x="4686300" y="5732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148527</xdr:rowOff>
    </xdr:from>
    <xdr:to>
      <xdr:col>20</xdr:col>
      <xdr:colOff>38100</xdr:colOff>
      <xdr:row>34</xdr:row>
      <xdr:rowOff>78677</xdr:rowOff>
    </xdr:to>
    <xdr:sp macro="" textlink="">
      <xdr:nvSpPr>
        <xdr:cNvPr id="82" name="楕円 81">
          <a:extLst>
            <a:ext uri="{FF2B5EF4-FFF2-40B4-BE49-F238E27FC236}">
              <a16:creationId xmlns:a16="http://schemas.microsoft.com/office/drawing/2014/main" id="{5601599B-63A0-4804-B2BC-806498B28444}"/>
            </a:ext>
          </a:extLst>
        </xdr:cNvPr>
        <xdr:cNvSpPr/>
      </xdr:nvSpPr>
      <xdr:spPr>
        <a:xfrm>
          <a:off x="3746500" y="5806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95204</xdr:rowOff>
    </xdr:from>
    <xdr:ext cx="534377" cy="259045"/>
    <xdr:sp macro="" textlink="">
      <xdr:nvSpPr>
        <xdr:cNvPr id="83" name="テキスト ボックス 82">
          <a:extLst>
            <a:ext uri="{FF2B5EF4-FFF2-40B4-BE49-F238E27FC236}">
              <a16:creationId xmlns:a16="http://schemas.microsoft.com/office/drawing/2014/main" id="{D8C91867-19A8-4A4C-A830-4605EB97F157}"/>
            </a:ext>
          </a:extLst>
        </xdr:cNvPr>
        <xdr:cNvSpPr txBox="1"/>
      </xdr:nvSpPr>
      <xdr:spPr>
        <a:xfrm>
          <a:off x="3530111" y="5581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112332</xdr:rowOff>
    </xdr:from>
    <xdr:to>
      <xdr:col>15</xdr:col>
      <xdr:colOff>101600</xdr:colOff>
      <xdr:row>34</xdr:row>
      <xdr:rowOff>42482</xdr:rowOff>
    </xdr:to>
    <xdr:sp macro="" textlink="">
      <xdr:nvSpPr>
        <xdr:cNvPr id="84" name="楕円 83">
          <a:extLst>
            <a:ext uri="{FF2B5EF4-FFF2-40B4-BE49-F238E27FC236}">
              <a16:creationId xmlns:a16="http://schemas.microsoft.com/office/drawing/2014/main" id="{566C1A66-D377-4F61-ADB4-01788E03E20C}"/>
            </a:ext>
          </a:extLst>
        </xdr:cNvPr>
        <xdr:cNvSpPr/>
      </xdr:nvSpPr>
      <xdr:spPr>
        <a:xfrm>
          <a:off x="2857500" y="5770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59009</xdr:rowOff>
    </xdr:from>
    <xdr:ext cx="534377" cy="259045"/>
    <xdr:sp macro="" textlink="">
      <xdr:nvSpPr>
        <xdr:cNvPr id="85" name="テキスト ボックス 84">
          <a:extLst>
            <a:ext uri="{FF2B5EF4-FFF2-40B4-BE49-F238E27FC236}">
              <a16:creationId xmlns:a16="http://schemas.microsoft.com/office/drawing/2014/main" id="{551A3FA6-65F8-4828-B568-4FED57D1924C}"/>
            </a:ext>
          </a:extLst>
        </xdr:cNvPr>
        <xdr:cNvSpPr txBox="1"/>
      </xdr:nvSpPr>
      <xdr:spPr>
        <a:xfrm>
          <a:off x="2641111" y="5545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91186</xdr:rowOff>
    </xdr:from>
    <xdr:to>
      <xdr:col>10</xdr:col>
      <xdr:colOff>165100</xdr:colOff>
      <xdr:row>35</xdr:row>
      <xdr:rowOff>21336</xdr:rowOff>
    </xdr:to>
    <xdr:sp macro="" textlink="">
      <xdr:nvSpPr>
        <xdr:cNvPr id="86" name="楕円 85">
          <a:extLst>
            <a:ext uri="{FF2B5EF4-FFF2-40B4-BE49-F238E27FC236}">
              <a16:creationId xmlns:a16="http://schemas.microsoft.com/office/drawing/2014/main" id="{A2243CBA-6374-4F16-8216-7EDFE35FDDE7}"/>
            </a:ext>
          </a:extLst>
        </xdr:cNvPr>
        <xdr:cNvSpPr/>
      </xdr:nvSpPr>
      <xdr:spPr>
        <a:xfrm>
          <a:off x="1968500" y="5920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37863</xdr:rowOff>
    </xdr:from>
    <xdr:ext cx="469744" cy="259045"/>
    <xdr:sp macro="" textlink="">
      <xdr:nvSpPr>
        <xdr:cNvPr id="87" name="テキスト ボックス 86">
          <a:extLst>
            <a:ext uri="{FF2B5EF4-FFF2-40B4-BE49-F238E27FC236}">
              <a16:creationId xmlns:a16="http://schemas.microsoft.com/office/drawing/2014/main" id="{0F24E597-7178-41F6-9BE1-2C2210FA98E1}"/>
            </a:ext>
          </a:extLst>
        </xdr:cNvPr>
        <xdr:cNvSpPr txBox="1"/>
      </xdr:nvSpPr>
      <xdr:spPr>
        <a:xfrm>
          <a:off x="1784428" y="5695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130048</xdr:rowOff>
    </xdr:from>
    <xdr:to>
      <xdr:col>6</xdr:col>
      <xdr:colOff>38100</xdr:colOff>
      <xdr:row>35</xdr:row>
      <xdr:rowOff>60198</xdr:rowOff>
    </xdr:to>
    <xdr:sp macro="" textlink="">
      <xdr:nvSpPr>
        <xdr:cNvPr id="88" name="楕円 87">
          <a:extLst>
            <a:ext uri="{FF2B5EF4-FFF2-40B4-BE49-F238E27FC236}">
              <a16:creationId xmlns:a16="http://schemas.microsoft.com/office/drawing/2014/main" id="{8CBC4149-22AE-4272-9C0F-59C11E780612}"/>
            </a:ext>
          </a:extLst>
        </xdr:cNvPr>
        <xdr:cNvSpPr/>
      </xdr:nvSpPr>
      <xdr:spPr>
        <a:xfrm>
          <a:off x="1079500" y="595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76725</xdr:rowOff>
    </xdr:from>
    <xdr:ext cx="469744" cy="259045"/>
    <xdr:sp macro="" textlink="">
      <xdr:nvSpPr>
        <xdr:cNvPr id="89" name="テキスト ボックス 88">
          <a:extLst>
            <a:ext uri="{FF2B5EF4-FFF2-40B4-BE49-F238E27FC236}">
              <a16:creationId xmlns:a16="http://schemas.microsoft.com/office/drawing/2014/main" id="{4DAED607-913F-4599-B288-8E63391C1BB7}"/>
            </a:ext>
          </a:extLst>
        </xdr:cNvPr>
        <xdr:cNvSpPr txBox="1"/>
      </xdr:nvSpPr>
      <xdr:spPr>
        <a:xfrm>
          <a:off x="895428" y="5734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D11360CB-BB14-48B8-8CB8-B747DA0A726A}"/>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F73AC66B-D347-4C5D-B48D-5E506D291237}"/>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252F0D77-60C4-4EBC-AF9B-55FB2543E663}"/>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B24948C3-B787-4A99-A9E1-FFAEE6CC20EB}"/>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98B73693-3B63-41C5-BF28-F651860BB564}"/>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381020E0-3FE2-4F29-A581-2733208D0292}"/>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D0C02A66-F21D-4D00-AA29-FD02C9CF73DD}"/>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641246D2-F03C-4B9B-922B-832212A17547}"/>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961AEDE6-C8EA-4ACC-AA7D-34DBB514D965}"/>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D0EB3DE9-8B78-4A30-B7C1-A88ECDA22314}"/>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676BA281-C6A0-4C3A-B700-DED2C26DE639}"/>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83377EEF-EBA0-4D24-A0DD-175CDCC261C1}"/>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C36E44E3-3E10-40EE-9EAF-6A827827B118}"/>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870C989B-4427-4FD4-A634-836BD03D1F2F}"/>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D88FFAFF-6E32-434D-A077-A5007BF25957}"/>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D04093A4-F0CC-4EA7-A573-00C3E9B9FE94}"/>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59E8CEDA-E44A-45EC-814D-148B8D8109C9}"/>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6310CC88-1C2A-4A2D-865B-5E7A8D8A15DA}"/>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DECE0C09-FCED-4D15-B08C-C92DA760CFEB}"/>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A4A08375-A881-47B9-83F3-6C7F0A5F1EF7}"/>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66394BDC-2E40-4BF1-B1E9-C5C8A8231E48}"/>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6E24630E-5A9A-4E04-BC87-17267CE1B3E3}"/>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3EB74874-79FB-4E73-8E34-F66E95109FE6}"/>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3332A561-FB5B-400D-92C6-CC7C17B0C687}"/>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2553274D-F52B-4047-922F-001DCFA1117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154659</xdr:rowOff>
    </xdr:from>
    <xdr:to>
      <xdr:col>24</xdr:col>
      <xdr:colOff>62865</xdr:colOff>
      <xdr:row>58</xdr:row>
      <xdr:rowOff>112371</xdr:rowOff>
    </xdr:to>
    <xdr:cxnSp macro="">
      <xdr:nvCxnSpPr>
        <xdr:cNvPr id="115" name="直線コネクタ 114">
          <a:extLst>
            <a:ext uri="{FF2B5EF4-FFF2-40B4-BE49-F238E27FC236}">
              <a16:creationId xmlns:a16="http://schemas.microsoft.com/office/drawing/2014/main" id="{D4303648-781D-41E7-8A9B-21C626CC7C42}"/>
            </a:ext>
          </a:extLst>
        </xdr:cNvPr>
        <xdr:cNvCxnSpPr/>
      </xdr:nvCxnSpPr>
      <xdr:spPr>
        <a:xfrm flipV="1">
          <a:off x="4633595" y="8727159"/>
          <a:ext cx="1270" cy="1329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116198</xdr:rowOff>
    </xdr:from>
    <xdr:ext cx="534377" cy="259045"/>
    <xdr:sp macro="" textlink="">
      <xdr:nvSpPr>
        <xdr:cNvPr id="116" name="総務費最小値テキスト">
          <a:extLst>
            <a:ext uri="{FF2B5EF4-FFF2-40B4-BE49-F238E27FC236}">
              <a16:creationId xmlns:a16="http://schemas.microsoft.com/office/drawing/2014/main" id="{257AD87C-589E-4D83-819A-A40BB4318BF4}"/>
            </a:ext>
          </a:extLst>
        </xdr:cNvPr>
        <xdr:cNvSpPr txBox="1"/>
      </xdr:nvSpPr>
      <xdr:spPr>
        <a:xfrm>
          <a:off x="4686300" y="10060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112371</xdr:rowOff>
    </xdr:from>
    <xdr:to>
      <xdr:col>24</xdr:col>
      <xdr:colOff>152400</xdr:colOff>
      <xdr:row>58</xdr:row>
      <xdr:rowOff>112371</xdr:rowOff>
    </xdr:to>
    <xdr:cxnSp macro="">
      <xdr:nvCxnSpPr>
        <xdr:cNvPr id="117" name="直線コネクタ 116">
          <a:extLst>
            <a:ext uri="{FF2B5EF4-FFF2-40B4-BE49-F238E27FC236}">
              <a16:creationId xmlns:a16="http://schemas.microsoft.com/office/drawing/2014/main" id="{839A4F32-443D-4485-9677-F166623A9584}"/>
            </a:ext>
          </a:extLst>
        </xdr:cNvPr>
        <xdr:cNvCxnSpPr/>
      </xdr:nvCxnSpPr>
      <xdr:spPr>
        <a:xfrm>
          <a:off x="4546600" y="10056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101336</xdr:rowOff>
    </xdr:from>
    <xdr:ext cx="599010" cy="259045"/>
    <xdr:sp macro="" textlink="">
      <xdr:nvSpPr>
        <xdr:cNvPr id="118" name="総務費最大値テキスト">
          <a:extLst>
            <a:ext uri="{FF2B5EF4-FFF2-40B4-BE49-F238E27FC236}">
              <a16:creationId xmlns:a16="http://schemas.microsoft.com/office/drawing/2014/main" id="{B7B95DE5-BB30-481A-8F35-8303133E0B8C}"/>
            </a:ext>
          </a:extLst>
        </xdr:cNvPr>
        <xdr:cNvSpPr txBox="1"/>
      </xdr:nvSpPr>
      <xdr:spPr>
        <a:xfrm>
          <a:off x="4686300" y="8502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910,839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154659</xdr:rowOff>
    </xdr:from>
    <xdr:to>
      <xdr:col>24</xdr:col>
      <xdr:colOff>152400</xdr:colOff>
      <xdr:row>50</xdr:row>
      <xdr:rowOff>154659</xdr:rowOff>
    </xdr:to>
    <xdr:cxnSp macro="">
      <xdr:nvCxnSpPr>
        <xdr:cNvPr id="119" name="直線コネクタ 118">
          <a:extLst>
            <a:ext uri="{FF2B5EF4-FFF2-40B4-BE49-F238E27FC236}">
              <a16:creationId xmlns:a16="http://schemas.microsoft.com/office/drawing/2014/main" id="{89D450A1-698C-4B25-8B9F-336EF9B596F1}"/>
            </a:ext>
          </a:extLst>
        </xdr:cNvPr>
        <xdr:cNvCxnSpPr/>
      </xdr:nvCxnSpPr>
      <xdr:spPr>
        <a:xfrm>
          <a:off x="4546600" y="8727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117281</xdr:rowOff>
    </xdr:from>
    <xdr:to>
      <xdr:col>24</xdr:col>
      <xdr:colOff>63500</xdr:colOff>
      <xdr:row>57</xdr:row>
      <xdr:rowOff>168768</xdr:rowOff>
    </xdr:to>
    <xdr:cxnSp macro="">
      <xdr:nvCxnSpPr>
        <xdr:cNvPr id="120" name="直線コネクタ 119">
          <a:extLst>
            <a:ext uri="{FF2B5EF4-FFF2-40B4-BE49-F238E27FC236}">
              <a16:creationId xmlns:a16="http://schemas.microsoft.com/office/drawing/2014/main" id="{77434304-8599-49C8-BD88-02540D9B9CB6}"/>
            </a:ext>
          </a:extLst>
        </xdr:cNvPr>
        <xdr:cNvCxnSpPr/>
      </xdr:nvCxnSpPr>
      <xdr:spPr>
        <a:xfrm flipV="1">
          <a:off x="3797300" y="9718481"/>
          <a:ext cx="838200" cy="222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71698</xdr:rowOff>
    </xdr:from>
    <xdr:ext cx="599010" cy="259045"/>
    <xdr:sp macro="" textlink="">
      <xdr:nvSpPr>
        <xdr:cNvPr id="121" name="総務費平均値テキスト">
          <a:extLst>
            <a:ext uri="{FF2B5EF4-FFF2-40B4-BE49-F238E27FC236}">
              <a16:creationId xmlns:a16="http://schemas.microsoft.com/office/drawing/2014/main" id="{36A98DCC-D28A-40C0-8540-3403D024330E}"/>
            </a:ext>
          </a:extLst>
        </xdr:cNvPr>
        <xdr:cNvSpPr txBox="1"/>
      </xdr:nvSpPr>
      <xdr:spPr>
        <a:xfrm>
          <a:off x="4686300" y="96728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93271</xdr:rowOff>
    </xdr:from>
    <xdr:to>
      <xdr:col>24</xdr:col>
      <xdr:colOff>114300</xdr:colOff>
      <xdr:row>57</xdr:row>
      <xdr:rowOff>23421</xdr:rowOff>
    </xdr:to>
    <xdr:sp macro="" textlink="">
      <xdr:nvSpPr>
        <xdr:cNvPr id="122" name="フローチャート: 判断 121">
          <a:extLst>
            <a:ext uri="{FF2B5EF4-FFF2-40B4-BE49-F238E27FC236}">
              <a16:creationId xmlns:a16="http://schemas.microsoft.com/office/drawing/2014/main" id="{D28A8D18-3DC7-4F9F-A7DE-44621BAF1E7F}"/>
            </a:ext>
          </a:extLst>
        </xdr:cNvPr>
        <xdr:cNvSpPr/>
      </xdr:nvSpPr>
      <xdr:spPr>
        <a:xfrm>
          <a:off x="4584700" y="969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168768</xdr:rowOff>
    </xdr:from>
    <xdr:to>
      <xdr:col>19</xdr:col>
      <xdr:colOff>177800</xdr:colOff>
      <xdr:row>58</xdr:row>
      <xdr:rowOff>18269</xdr:rowOff>
    </xdr:to>
    <xdr:cxnSp macro="">
      <xdr:nvCxnSpPr>
        <xdr:cNvPr id="123" name="直線コネクタ 122">
          <a:extLst>
            <a:ext uri="{FF2B5EF4-FFF2-40B4-BE49-F238E27FC236}">
              <a16:creationId xmlns:a16="http://schemas.microsoft.com/office/drawing/2014/main" id="{E35F8AF8-E40D-4FC0-A903-4523A078C91B}"/>
            </a:ext>
          </a:extLst>
        </xdr:cNvPr>
        <xdr:cNvCxnSpPr/>
      </xdr:nvCxnSpPr>
      <xdr:spPr>
        <a:xfrm flipV="1">
          <a:off x="2908300" y="9941418"/>
          <a:ext cx="889000" cy="20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117496</xdr:rowOff>
    </xdr:from>
    <xdr:to>
      <xdr:col>20</xdr:col>
      <xdr:colOff>38100</xdr:colOff>
      <xdr:row>58</xdr:row>
      <xdr:rowOff>47646</xdr:rowOff>
    </xdr:to>
    <xdr:sp macro="" textlink="">
      <xdr:nvSpPr>
        <xdr:cNvPr id="124" name="フローチャート: 判断 123">
          <a:extLst>
            <a:ext uri="{FF2B5EF4-FFF2-40B4-BE49-F238E27FC236}">
              <a16:creationId xmlns:a16="http://schemas.microsoft.com/office/drawing/2014/main" id="{02F04916-846D-43C4-B032-142361500644}"/>
            </a:ext>
          </a:extLst>
        </xdr:cNvPr>
        <xdr:cNvSpPr/>
      </xdr:nvSpPr>
      <xdr:spPr>
        <a:xfrm>
          <a:off x="3746500" y="9890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64173</xdr:rowOff>
    </xdr:from>
    <xdr:ext cx="599010" cy="259045"/>
    <xdr:sp macro="" textlink="">
      <xdr:nvSpPr>
        <xdr:cNvPr id="125" name="テキスト ボックス 124">
          <a:extLst>
            <a:ext uri="{FF2B5EF4-FFF2-40B4-BE49-F238E27FC236}">
              <a16:creationId xmlns:a16="http://schemas.microsoft.com/office/drawing/2014/main" id="{9B90DF5F-3E47-459A-AD63-C441A6B5713A}"/>
            </a:ext>
          </a:extLst>
        </xdr:cNvPr>
        <xdr:cNvSpPr txBox="1"/>
      </xdr:nvSpPr>
      <xdr:spPr>
        <a:xfrm>
          <a:off x="3497795" y="9665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158202</xdr:rowOff>
    </xdr:from>
    <xdr:to>
      <xdr:col>15</xdr:col>
      <xdr:colOff>50800</xdr:colOff>
      <xdr:row>58</xdr:row>
      <xdr:rowOff>18269</xdr:rowOff>
    </xdr:to>
    <xdr:cxnSp macro="">
      <xdr:nvCxnSpPr>
        <xdr:cNvPr id="126" name="直線コネクタ 125">
          <a:extLst>
            <a:ext uri="{FF2B5EF4-FFF2-40B4-BE49-F238E27FC236}">
              <a16:creationId xmlns:a16="http://schemas.microsoft.com/office/drawing/2014/main" id="{BD9F55DA-AA6E-44A5-A718-B3F8E350CD07}"/>
            </a:ext>
          </a:extLst>
        </xdr:cNvPr>
        <xdr:cNvCxnSpPr/>
      </xdr:nvCxnSpPr>
      <xdr:spPr>
        <a:xfrm>
          <a:off x="2019300" y="9930852"/>
          <a:ext cx="889000" cy="31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122558</xdr:rowOff>
    </xdr:from>
    <xdr:to>
      <xdr:col>15</xdr:col>
      <xdr:colOff>101600</xdr:colOff>
      <xdr:row>58</xdr:row>
      <xdr:rowOff>52708</xdr:rowOff>
    </xdr:to>
    <xdr:sp macro="" textlink="">
      <xdr:nvSpPr>
        <xdr:cNvPr id="127" name="フローチャート: 判断 126">
          <a:extLst>
            <a:ext uri="{FF2B5EF4-FFF2-40B4-BE49-F238E27FC236}">
              <a16:creationId xmlns:a16="http://schemas.microsoft.com/office/drawing/2014/main" id="{8A84FF5B-D1D4-472B-923F-0FD906E39030}"/>
            </a:ext>
          </a:extLst>
        </xdr:cNvPr>
        <xdr:cNvSpPr/>
      </xdr:nvSpPr>
      <xdr:spPr>
        <a:xfrm>
          <a:off x="2857500" y="9895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69235</xdr:rowOff>
    </xdr:from>
    <xdr:ext cx="599010" cy="259045"/>
    <xdr:sp macro="" textlink="">
      <xdr:nvSpPr>
        <xdr:cNvPr id="128" name="テキスト ボックス 127">
          <a:extLst>
            <a:ext uri="{FF2B5EF4-FFF2-40B4-BE49-F238E27FC236}">
              <a16:creationId xmlns:a16="http://schemas.microsoft.com/office/drawing/2014/main" id="{CFA3786C-6D43-4A2F-9F69-631BD36F9FFD}"/>
            </a:ext>
          </a:extLst>
        </xdr:cNvPr>
        <xdr:cNvSpPr txBox="1"/>
      </xdr:nvSpPr>
      <xdr:spPr>
        <a:xfrm>
          <a:off x="2608795" y="9670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49223</xdr:rowOff>
    </xdr:from>
    <xdr:to>
      <xdr:col>10</xdr:col>
      <xdr:colOff>114300</xdr:colOff>
      <xdr:row>57</xdr:row>
      <xdr:rowOff>158202</xdr:rowOff>
    </xdr:to>
    <xdr:cxnSp macro="">
      <xdr:nvCxnSpPr>
        <xdr:cNvPr id="129" name="直線コネクタ 128">
          <a:extLst>
            <a:ext uri="{FF2B5EF4-FFF2-40B4-BE49-F238E27FC236}">
              <a16:creationId xmlns:a16="http://schemas.microsoft.com/office/drawing/2014/main" id="{7C5169E5-6A94-4F44-86A6-CE8208EC45AD}"/>
            </a:ext>
          </a:extLst>
        </xdr:cNvPr>
        <xdr:cNvCxnSpPr/>
      </xdr:nvCxnSpPr>
      <xdr:spPr>
        <a:xfrm>
          <a:off x="1130300" y="9821873"/>
          <a:ext cx="889000" cy="108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104806</xdr:rowOff>
    </xdr:from>
    <xdr:to>
      <xdr:col>10</xdr:col>
      <xdr:colOff>165100</xdr:colOff>
      <xdr:row>58</xdr:row>
      <xdr:rowOff>34956</xdr:rowOff>
    </xdr:to>
    <xdr:sp macro="" textlink="">
      <xdr:nvSpPr>
        <xdr:cNvPr id="130" name="フローチャート: 判断 129">
          <a:extLst>
            <a:ext uri="{FF2B5EF4-FFF2-40B4-BE49-F238E27FC236}">
              <a16:creationId xmlns:a16="http://schemas.microsoft.com/office/drawing/2014/main" id="{3AC46490-1F20-4497-AF07-30EF77C2A2D9}"/>
            </a:ext>
          </a:extLst>
        </xdr:cNvPr>
        <xdr:cNvSpPr/>
      </xdr:nvSpPr>
      <xdr:spPr>
        <a:xfrm>
          <a:off x="1968500" y="987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51483</xdr:rowOff>
    </xdr:from>
    <xdr:ext cx="599010" cy="259045"/>
    <xdr:sp macro="" textlink="">
      <xdr:nvSpPr>
        <xdr:cNvPr id="131" name="テキスト ボックス 130">
          <a:extLst>
            <a:ext uri="{FF2B5EF4-FFF2-40B4-BE49-F238E27FC236}">
              <a16:creationId xmlns:a16="http://schemas.microsoft.com/office/drawing/2014/main" id="{6AEFACFB-0FAB-43CE-8A30-EA7412B0129D}"/>
            </a:ext>
          </a:extLst>
        </xdr:cNvPr>
        <xdr:cNvSpPr txBox="1"/>
      </xdr:nvSpPr>
      <xdr:spPr>
        <a:xfrm>
          <a:off x="1719795" y="9652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111819</xdr:rowOff>
    </xdr:from>
    <xdr:to>
      <xdr:col>6</xdr:col>
      <xdr:colOff>38100</xdr:colOff>
      <xdr:row>58</xdr:row>
      <xdr:rowOff>41969</xdr:rowOff>
    </xdr:to>
    <xdr:sp macro="" textlink="">
      <xdr:nvSpPr>
        <xdr:cNvPr id="132" name="フローチャート: 判断 131">
          <a:extLst>
            <a:ext uri="{FF2B5EF4-FFF2-40B4-BE49-F238E27FC236}">
              <a16:creationId xmlns:a16="http://schemas.microsoft.com/office/drawing/2014/main" id="{C49511AD-8C93-4948-8FF4-85531364A63C}"/>
            </a:ext>
          </a:extLst>
        </xdr:cNvPr>
        <xdr:cNvSpPr/>
      </xdr:nvSpPr>
      <xdr:spPr>
        <a:xfrm>
          <a:off x="1079500" y="9884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33096</xdr:rowOff>
    </xdr:from>
    <xdr:ext cx="599010" cy="259045"/>
    <xdr:sp macro="" textlink="">
      <xdr:nvSpPr>
        <xdr:cNvPr id="133" name="テキスト ボックス 132">
          <a:extLst>
            <a:ext uri="{FF2B5EF4-FFF2-40B4-BE49-F238E27FC236}">
              <a16:creationId xmlns:a16="http://schemas.microsoft.com/office/drawing/2014/main" id="{30DA4C1C-9D91-4B4B-B7D1-E49931FC6624}"/>
            </a:ext>
          </a:extLst>
        </xdr:cNvPr>
        <xdr:cNvSpPr txBox="1"/>
      </xdr:nvSpPr>
      <xdr:spPr>
        <a:xfrm>
          <a:off x="830795" y="9977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BA285E4B-FD01-4F7B-85EC-62AB0BA021CD}"/>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CDFA9393-AECF-4E64-A81E-4F422E999B4D}"/>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64B8E31D-8C52-4EB9-884F-855CE2E2A518}"/>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618050B-3446-4AC1-ADA4-FA476F58D296}"/>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24B6298A-A438-4D8F-8F7B-31249429728F}"/>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66481</xdr:rowOff>
    </xdr:from>
    <xdr:to>
      <xdr:col>24</xdr:col>
      <xdr:colOff>114300</xdr:colOff>
      <xdr:row>56</xdr:row>
      <xdr:rowOff>168081</xdr:rowOff>
    </xdr:to>
    <xdr:sp macro="" textlink="">
      <xdr:nvSpPr>
        <xdr:cNvPr id="139" name="楕円 138">
          <a:extLst>
            <a:ext uri="{FF2B5EF4-FFF2-40B4-BE49-F238E27FC236}">
              <a16:creationId xmlns:a16="http://schemas.microsoft.com/office/drawing/2014/main" id="{30C14630-99F0-4BD4-9901-6B1F80A25706}"/>
            </a:ext>
          </a:extLst>
        </xdr:cNvPr>
        <xdr:cNvSpPr/>
      </xdr:nvSpPr>
      <xdr:spPr>
        <a:xfrm>
          <a:off x="4584700" y="9667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89358</xdr:rowOff>
    </xdr:from>
    <xdr:ext cx="599010" cy="259045"/>
    <xdr:sp macro="" textlink="">
      <xdr:nvSpPr>
        <xdr:cNvPr id="140" name="総務費該当値テキスト">
          <a:extLst>
            <a:ext uri="{FF2B5EF4-FFF2-40B4-BE49-F238E27FC236}">
              <a16:creationId xmlns:a16="http://schemas.microsoft.com/office/drawing/2014/main" id="{C3787429-14B9-4028-8CCE-5DCCDE78716F}"/>
            </a:ext>
          </a:extLst>
        </xdr:cNvPr>
        <xdr:cNvSpPr txBox="1"/>
      </xdr:nvSpPr>
      <xdr:spPr>
        <a:xfrm>
          <a:off x="4686300" y="9519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117968</xdr:rowOff>
    </xdr:from>
    <xdr:to>
      <xdr:col>20</xdr:col>
      <xdr:colOff>38100</xdr:colOff>
      <xdr:row>58</xdr:row>
      <xdr:rowOff>48118</xdr:rowOff>
    </xdr:to>
    <xdr:sp macro="" textlink="">
      <xdr:nvSpPr>
        <xdr:cNvPr id="141" name="楕円 140">
          <a:extLst>
            <a:ext uri="{FF2B5EF4-FFF2-40B4-BE49-F238E27FC236}">
              <a16:creationId xmlns:a16="http://schemas.microsoft.com/office/drawing/2014/main" id="{B4CA4315-BA92-46ED-BB53-F5427FF7BE6C}"/>
            </a:ext>
          </a:extLst>
        </xdr:cNvPr>
        <xdr:cNvSpPr/>
      </xdr:nvSpPr>
      <xdr:spPr>
        <a:xfrm>
          <a:off x="3746500" y="9890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39245</xdr:rowOff>
    </xdr:from>
    <xdr:ext cx="599010" cy="259045"/>
    <xdr:sp macro="" textlink="">
      <xdr:nvSpPr>
        <xdr:cNvPr id="142" name="テキスト ボックス 141">
          <a:extLst>
            <a:ext uri="{FF2B5EF4-FFF2-40B4-BE49-F238E27FC236}">
              <a16:creationId xmlns:a16="http://schemas.microsoft.com/office/drawing/2014/main" id="{5B710329-96A3-41F9-B06C-E77F802FAB3B}"/>
            </a:ext>
          </a:extLst>
        </xdr:cNvPr>
        <xdr:cNvSpPr txBox="1"/>
      </xdr:nvSpPr>
      <xdr:spPr>
        <a:xfrm>
          <a:off x="3497795" y="9983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138919</xdr:rowOff>
    </xdr:from>
    <xdr:to>
      <xdr:col>15</xdr:col>
      <xdr:colOff>101600</xdr:colOff>
      <xdr:row>58</xdr:row>
      <xdr:rowOff>69069</xdr:rowOff>
    </xdr:to>
    <xdr:sp macro="" textlink="">
      <xdr:nvSpPr>
        <xdr:cNvPr id="143" name="楕円 142">
          <a:extLst>
            <a:ext uri="{FF2B5EF4-FFF2-40B4-BE49-F238E27FC236}">
              <a16:creationId xmlns:a16="http://schemas.microsoft.com/office/drawing/2014/main" id="{25C181EA-AC32-4298-9946-89DE1F88058C}"/>
            </a:ext>
          </a:extLst>
        </xdr:cNvPr>
        <xdr:cNvSpPr/>
      </xdr:nvSpPr>
      <xdr:spPr>
        <a:xfrm>
          <a:off x="2857500" y="9911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60196</xdr:rowOff>
    </xdr:from>
    <xdr:ext cx="599010" cy="259045"/>
    <xdr:sp macro="" textlink="">
      <xdr:nvSpPr>
        <xdr:cNvPr id="144" name="テキスト ボックス 143">
          <a:extLst>
            <a:ext uri="{FF2B5EF4-FFF2-40B4-BE49-F238E27FC236}">
              <a16:creationId xmlns:a16="http://schemas.microsoft.com/office/drawing/2014/main" id="{93221330-086D-40CF-824A-251E6E94C90D}"/>
            </a:ext>
          </a:extLst>
        </xdr:cNvPr>
        <xdr:cNvSpPr txBox="1"/>
      </xdr:nvSpPr>
      <xdr:spPr>
        <a:xfrm>
          <a:off x="2608795" y="100042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107402</xdr:rowOff>
    </xdr:from>
    <xdr:to>
      <xdr:col>10</xdr:col>
      <xdr:colOff>165100</xdr:colOff>
      <xdr:row>58</xdr:row>
      <xdr:rowOff>37552</xdr:rowOff>
    </xdr:to>
    <xdr:sp macro="" textlink="">
      <xdr:nvSpPr>
        <xdr:cNvPr id="145" name="楕円 144">
          <a:extLst>
            <a:ext uri="{FF2B5EF4-FFF2-40B4-BE49-F238E27FC236}">
              <a16:creationId xmlns:a16="http://schemas.microsoft.com/office/drawing/2014/main" id="{D4CF3813-08D0-4721-95A9-AEC805BA7BC3}"/>
            </a:ext>
          </a:extLst>
        </xdr:cNvPr>
        <xdr:cNvSpPr/>
      </xdr:nvSpPr>
      <xdr:spPr>
        <a:xfrm>
          <a:off x="1968500" y="9880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28679</xdr:rowOff>
    </xdr:from>
    <xdr:ext cx="599010" cy="259045"/>
    <xdr:sp macro="" textlink="">
      <xdr:nvSpPr>
        <xdr:cNvPr id="146" name="テキスト ボックス 145">
          <a:extLst>
            <a:ext uri="{FF2B5EF4-FFF2-40B4-BE49-F238E27FC236}">
              <a16:creationId xmlns:a16="http://schemas.microsoft.com/office/drawing/2014/main" id="{DF424C36-087E-4C22-A807-776C2F169B78}"/>
            </a:ext>
          </a:extLst>
        </xdr:cNvPr>
        <xdr:cNvSpPr txBox="1"/>
      </xdr:nvSpPr>
      <xdr:spPr>
        <a:xfrm>
          <a:off x="1719795" y="9972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169873</xdr:rowOff>
    </xdr:from>
    <xdr:to>
      <xdr:col>6</xdr:col>
      <xdr:colOff>38100</xdr:colOff>
      <xdr:row>57</xdr:row>
      <xdr:rowOff>100023</xdr:rowOff>
    </xdr:to>
    <xdr:sp macro="" textlink="">
      <xdr:nvSpPr>
        <xdr:cNvPr id="147" name="楕円 146">
          <a:extLst>
            <a:ext uri="{FF2B5EF4-FFF2-40B4-BE49-F238E27FC236}">
              <a16:creationId xmlns:a16="http://schemas.microsoft.com/office/drawing/2014/main" id="{DDC2440F-2A84-44B2-B68B-B51A53ADDE92}"/>
            </a:ext>
          </a:extLst>
        </xdr:cNvPr>
        <xdr:cNvSpPr/>
      </xdr:nvSpPr>
      <xdr:spPr>
        <a:xfrm>
          <a:off x="1079500" y="9771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116550</xdr:rowOff>
    </xdr:from>
    <xdr:ext cx="599010" cy="259045"/>
    <xdr:sp macro="" textlink="">
      <xdr:nvSpPr>
        <xdr:cNvPr id="148" name="テキスト ボックス 147">
          <a:extLst>
            <a:ext uri="{FF2B5EF4-FFF2-40B4-BE49-F238E27FC236}">
              <a16:creationId xmlns:a16="http://schemas.microsoft.com/office/drawing/2014/main" id="{C1685C7C-4410-4F19-8B76-7839FB00509F}"/>
            </a:ext>
          </a:extLst>
        </xdr:cNvPr>
        <xdr:cNvSpPr txBox="1"/>
      </xdr:nvSpPr>
      <xdr:spPr>
        <a:xfrm>
          <a:off x="830795" y="9546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6A687B60-4E20-4FB1-A722-2E2C99B3EF0B}"/>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F1885692-CE99-4EDA-9AEE-78E310351AAD}"/>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1411CAA9-417B-43FF-A20E-EAA7874DC1F7}"/>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632F6571-69E3-40B5-9EB2-E1C6DAD5F16F}"/>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706A41A2-80B2-4AE0-903F-F317F8A01CA1}"/>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119D2505-B45C-4608-9DBE-520067A82E9F}"/>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F3C647B6-B4C9-4ED2-B7FC-E68693A84A4E}"/>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3F48A88B-92A2-45FE-A91F-99B94634BBEF}"/>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201FBD67-66DF-4402-82F4-E22CA11512F8}"/>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2E41AB6B-5C4F-4F5B-BC29-E4D83A48B144}"/>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37FEF426-03B3-409B-A86D-0282F7B8B734}"/>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68914C4A-23D8-4965-9F1D-826F0CD7BFF5}"/>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5B4ABA39-B86B-4DE1-A204-C76C8F49C98B}"/>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5F9385EB-ACE8-4E90-82B8-30FC803A2C1D}"/>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FE41D83E-CDC7-4235-9FF0-0F5316E658CF}"/>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317A733D-138D-4FC5-BF45-ECBEEC2ADBB8}"/>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FE171528-630F-478D-9C0A-411D71CA6DF8}"/>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6E03AC60-28CA-44B3-978B-2624595FC50E}"/>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F2E06E58-0EE2-416D-99C4-43C9BE68D878}"/>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E45038DE-EAE5-4B09-B3F6-DA973929528C}"/>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675028E0-2E9C-4D8C-A946-5846D6EECEEC}"/>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1E15735A-BF8E-4E6D-B2FF-CCC64165C5AA}"/>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2B3B3209-14C8-458C-B0D9-E346DB96806B}"/>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58486AD8-E971-4A2F-BFDB-5A9CE2897DC8}"/>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2433</xdr:rowOff>
    </xdr:from>
    <xdr:to>
      <xdr:col>24</xdr:col>
      <xdr:colOff>62865</xdr:colOff>
      <xdr:row>78</xdr:row>
      <xdr:rowOff>42149</xdr:rowOff>
    </xdr:to>
    <xdr:cxnSp macro="">
      <xdr:nvCxnSpPr>
        <xdr:cNvPr id="173" name="直線コネクタ 172">
          <a:extLst>
            <a:ext uri="{FF2B5EF4-FFF2-40B4-BE49-F238E27FC236}">
              <a16:creationId xmlns:a16="http://schemas.microsoft.com/office/drawing/2014/main" id="{3C5416E8-A390-4BFA-9F2A-72CF94702D8F}"/>
            </a:ext>
          </a:extLst>
        </xdr:cNvPr>
        <xdr:cNvCxnSpPr/>
      </xdr:nvCxnSpPr>
      <xdr:spPr>
        <a:xfrm flipV="1">
          <a:off x="4633595" y="12003933"/>
          <a:ext cx="1270" cy="1411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45976</xdr:rowOff>
    </xdr:from>
    <xdr:ext cx="599010" cy="259045"/>
    <xdr:sp macro="" textlink="">
      <xdr:nvSpPr>
        <xdr:cNvPr id="174" name="民生費最小値テキスト">
          <a:extLst>
            <a:ext uri="{FF2B5EF4-FFF2-40B4-BE49-F238E27FC236}">
              <a16:creationId xmlns:a16="http://schemas.microsoft.com/office/drawing/2014/main" id="{5BB22861-058B-48ED-BF03-A30771737DAB}"/>
            </a:ext>
          </a:extLst>
        </xdr:cNvPr>
        <xdr:cNvSpPr txBox="1"/>
      </xdr:nvSpPr>
      <xdr:spPr>
        <a:xfrm>
          <a:off x="4686300" y="13419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42149</xdr:rowOff>
    </xdr:from>
    <xdr:to>
      <xdr:col>24</xdr:col>
      <xdr:colOff>152400</xdr:colOff>
      <xdr:row>78</xdr:row>
      <xdr:rowOff>42149</xdr:rowOff>
    </xdr:to>
    <xdr:cxnSp macro="">
      <xdr:nvCxnSpPr>
        <xdr:cNvPr id="175" name="直線コネクタ 174">
          <a:extLst>
            <a:ext uri="{FF2B5EF4-FFF2-40B4-BE49-F238E27FC236}">
              <a16:creationId xmlns:a16="http://schemas.microsoft.com/office/drawing/2014/main" id="{E166A05A-5B86-4DBD-AB31-679DA5BC6505}"/>
            </a:ext>
          </a:extLst>
        </xdr:cNvPr>
        <xdr:cNvCxnSpPr/>
      </xdr:nvCxnSpPr>
      <xdr:spPr>
        <a:xfrm>
          <a:off x="4546600" y="13415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120560</xdr:rowOff>
    </xdr:from>
    <xdr:ext cx="599010" cy="259045"/>
    <xdr:sp macro="" textlink="">
      <xdr:nvSpPr>
        <xdr:cNvPr id="176" name="民生費最大値テキスト">
          <a:extLst>
            <a:ext uri="{FF2B5EF4-FFF2-40B4-BE49-F238E27FC236}">
              <a16:creationId xmlns:a16="http://schemas.microsoft.com/office/drawing/2014/main" id="{BABA0E2C-AE2B-458F-91F8-87D3DED413B2}"/>
            </a:ext>
          </a:extLst>
        </xdr:cNvPr>
        <xdr:cNvSpPr txBox="1"/>
      </xdr:nvSpPr>
      <xdr:spPr>
        <a:xfrm>
          <a:off x="4686300" y="11779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308,014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2433</xdr:rowOff>
    </xdr:from>
    <xdr:to>
      <xdr:col>24</xdr:col>
      <xdr:colOff>152400</xdr:colOff>
      <xdr:row>70</xdr:row>
      <xdr:rowOff>2433</xdr:rowOff>
    </xdr:to>
    <xdr:cxnSp macro="">
      <xdr:nvCxnSpPr>
        <xdr:cNvPr id="177" name="直線コネクタ 176">
          <a:extLst>
            <a:ext uri="{FF2B5EF4-FFF2-40B4-BE49-F238E27FC236}">
              <a16:creationId xmlns:a16="http://schemas.microsoft.com/office/drawing/2014/main" id="{09A0A49D-2801-4F6F-9EE2-8ED0896A1C2B}"/>
            </a:ext>
          </a:extLst>
        </xdr:cNvPr>
        <xdr:cNvCxnSpPr/>
      </xdr:nvCxnSpPr>
      <xdr:spPr>
        <a:xfrm>
          <a:off x="4546600" y="12003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163756</xdr:rowOff>
    </xdr:from>
    <xdr:to>
      <xdr:col>24</xdr:col>
      <xdr:colOff>63500</xdr:colOff>
      <xdr:row>78</xdr:row>
      <xdr:rowOff>45700</xdr:rowOff>
    </xdr:to>
    <xdr:cxnSp macro="">
      <xdr:nvCxnSpPr>
        <xdr:cNvPr id="178" name="直線コネクタ 177">
          <a:extLst>
            <a:ext uri="{FF2B5EF4-FFF2-40B4-BE49-F238E27FC236}">
              <a16:creationId xmlns:a16="http://schemas.microsoft.com/office/drawing/2014/main" id="{999DF9E2-EA0D-4390-BEF6-382C1C6D48D8}"/>
            </a:ext>
          </a:extLst>
        </xdr:cNvPr>
        <xdr:cNvCxnSpPr/>
      </xdr:nvCxnSpPr>
      <xdr:spPr>
        <a:xfrm flipV="1">
          <a:off x="3797300" y="13365406"/>
          <a:ext cx="838200" cy="53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139613</xdr:rowOff>
    </xdr:from>
    <xdr:ext cx="599010" cy="259045"/>
    <xdr:sp macro="" textlink="">
      <xdr:nvSpPr>
        <xdr:cNvPr id="179" name="民生費平均値テキスト">
          <a:extLst>
            <a:ext uri="{FF2B5EF4-FFF2-40B4-BE49-F238E27FC236}">
              <a16:creationId xmlns:a16="http://schemas.microsoft.com/office/drawing/2014/main" id="{53138540-317C-401D-8EEA-6441CA014144}"/>
            </a:ext>
          </a:extLst>
        </xdr:cNvPr>
        <xdr:cNvSpPr txBox="1"/>
      </xdr:nvSpPr>
      <xdr:spPr>
        <a:xfrm>
          <a:off x="4686300" y="128269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116736</xdr:rowOff>
    </xdr:from>
    <xdr:to>
      <xdr:col>24</xdr:col>
      <xdr:colOff>114300</xdr:colOff>
      <xdr:row>76</xdr:row>
      <xdr:rowOff>46886</xdr:rowOff>
    </xdr:to>
    <xdr:sp macro="" textlink="">
      <xdr:nvSpPr>
        <xdr:cNvPr id="180" name="フローチャート: 判断 179">
          <a:extLst>
            <a:ext uri="{FF2B5EF4-FFF2-40B4-BE49-F238E27FC236}">
              <a16:creationId xmlns:a16="http://schemas.microsoft.com/office/drawing/2014/main" id="{5630150A-3760-4D94-9F32-AAD790881888}"/>
            </a:ext>
          </a:extLst>
        </xdr:cNvPr>
        <xdr:cNvSpPr/>
      </xdr:nvSpPr>
      <xdr:spPr>
        <a:xfrm>
          <a:off x="4584700" y="12975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45700</xdr:rowOff>
    </xdr:from>
    <xdr:to>
      <xdr:col>19</xdr:col>
      <xdr:colOff>177800</xdr:colOff>
      <xdr:row>78</xdr:row>
      <xdr:rowOff>100037</xdr:rowOff>
    </xdr:to>
    <xdr:cxnSp macro="">
      <xdr:nvCxnSpPr>
        <xdr:cNvPr id="181" name="直線コネクタ 180">
          <a:extLst>
            <a:ext uri="{FF2B5EF4-FFF2-40B4-BE49-F238E27FC236}">
              <a16:creationId xmlns:a16="http://schemas.microsoft.com/office/drawing/2014/main" id="{333952D3-06BC-40B4-88AD-50768811557D}"/>
            </a:ext>
          </a:extLst>
        </xdr:cNvPr>
        <xdr:cNvCxnSpPr/>
      </xdr:nvCxnSpPr>
      <xdr:spPr>
        <a:xfrm flipV="1">
          <a:off x="2908300" y="13418800"/>
          <a:ext cx="889000" cy="54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143558</xdr:rowOff>
    </xdr:from>
    <xdr:to>
      <xdr:col>20</xdr:col>
      <xdr:colOff>38100</xdr:colOff>
      <xdr:row>76</xdr:row>
      <xdr:rowOff>73707</xdr:rowOff>
    </xdr:to>
    <xdr:sp macro="" textlink="">
      <xdr:nvSpPr>
        <xdr:cNvPr id="182" name="フローチャート: 判断 181">
          <a:extLst>
            <a:ext uri="{FF2B5EF4-FFF2-40B4-BE49-F238E27FC236}">
              <a16:creationId xmlns:a16="http://schemas.microsoft.com/office/drawing/2014/main" id="{A19B9E15-F62A-4A45-85DC-EE8BABBD2876}"/>
            </a:ext>
          </a:extLst>
        </xdr:cNvPr>
        <xdr:cNvSpPr/>
      </xdr:nvSpPr>
      <xdr:spPr>
        <a:xfrm>
          <a:off x="3746500" y="130023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90235</xdr:rowOff>
    </xdr:from>
    <xdr:ext cx="599010" cy="259045"/>
    <xdr:sp macro="" textlink="">
      <xdr:nvSpPr>
        <xdr:cNvPr id="183" name="テキスト ボックス 182">
          <a:extLst>
            <a:ext uri="{FF2B5EF4-FFF2-40B4-BE49-F238E27FC236}">
              <a16:creationId xmlns:a16="http://schemas.microsoft.com/office/drawing/2014/main" id="{75FEAE9A-4D7F-42B4-83F7-120CFE222E0D}"/>
            </a:ext>
          </a:extLst>
        </xdr:cNvPr>
        <xdr:cNvSpPr txBox="1"/>
      </xdr:nvSpPr>
      <xdr:spPr>
        <a:xfrm>
          <a:off x="3497795" y="12777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54349</xdr:rowOff>
    </xdr:from>
    <xdr:to>
      <xdr:col>15</xdr:col>
      <xdr:colOff>50800</xdr:colOff>
      <xdr:row>78</xdr:row>
      <xdr:rowOff>100037</xdr:rowOff>
    </xdr:to>
    <xdr:cxnSp macro="">
      <xdr:nvCxnSpPr>
        <xdr:cNvPr id="184" name="直線コネクタ 183">
          <a:extLst>
            <a:ext uri="{FF2B5EF4-FFF2-40B4-BE49-F238E27FC236}">
              <a16:creationId xmlns:a16="http://schemas.microsoft.com/office/drawing/2014/main" id="{C04C427E-823E-4738-9C9F-5D656EC10170}"/>
            </a:ext>
          </a:extLst>
        </xdr:cNvPr>
        <xdr:cNvCxnSpPr/>
      </xdr:nvCxnSpPr>
      <xdr:spPr>
        <a:xfrm>
          <a:off x="2019300" y="13427449"/>
          <a:ext cx="889000" cy="45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3663</xdr:rowOff>
    </xdr:from>
    <xdr:to>
      <xdr:col>15</xdr:col>
      <xdr:colOff>101600</xdr:colOff>
      <xdr:row>76</xdr:row>
      <xdr:rowOff>105263</xdr:rowOff>
    </xdr:to>
    <xdr:sp macro="" textlink="">
      <xdr:nvSpPr>
        <xdr:cNvPr id="185" name="フローチャート: 判断 184">
          <a:extLst>
            <a:ext uri="{FF2B5EF4-FFF2-40B4-BE49-F238E27FC236}">
              <a16:creationId xmlns:a16="http://schemas.microsoft.com/office/drawing/2014/main" id="{24B99F78-0D32-47C6-8744-FC864AAAF442}"/>
            </a:ext>
          </a:extLst>
        </xdr:cNvPr>
        <xdr:cNvSpPr/>
      </xdr:nvSpPr>
      <xdr:spPr>
        <a:xfrm>
          <a:off x="2857500" y="13033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121790</xdr:rowOff>
    </xdr:from>
    <xdr:ext cx="599010" cy="259045"/>
    <xdr:sp macro="" textlink="">
      <xdr:nvSpPr>
        <xdr:cNvPr id="186" name="テキスト ボックス 185">
          <a:extLst>
            <a:ext uri="{FF2B5EF4-FFF2-40B4-BE49-F238E27FC236}">
              <a16:creationId xmlns:a16="http://schemas.microsoft.com/office/drawing/2014/main" id="{382C0F04-3BC6-4905-AD55-18C7BE8D673B}"/>
            </a:ext>
          </a:extLst>
        </xdr:cNvPr>
        <xdr:cNvSpPr txBox="1"/>
      </xdr:nvSpPr>
      <xdr:spPr>
        <a:xfrm>
          <a:off x="2608795" y="12809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54349</xdr:rowOff>
    </xdr:from>
    <xdr:to>
      <xdr:col>10</xdr:col>
      <xdr:colOff>114300</xdr:colOff>
      <xdr:row>78</xdr:row>
      <xdr:rowOff>129352</xdr:rowOff>
    </xdr:to>
    <xdr:cxnSp macro="">
      <xdr:nvCxnSpPr>
        <xdr:cNvPr id="187" name="直線コネクタ 186">
          <a:extLst>
            <a:ext uri="{FF2B5EF4-FFF2-40B4-BE49-F238E27FC236}">
              <a16:creationId xmlns:a16="http://schemas.microsoft.com/office/drawing/2014/main" id="{338FCD33-412E-474A-8E7A-B095B0D2D5C6}"/>
            </a:ext>
          </a:extLst>
        </xdr:cNvPr>
        <xdr:cNvCxnSpPr/>
      </xdr:nvCxnSpPr>
      <xdr:spPr>
        <a:xfrm flipV="1">
          <a:off x="1130300" y="13427449"/>
          <a:ext cx="889000" cy="75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16090</xdr:rowOff>
    </xdr:from>
    <xdr:to>
      <xdr:col>10</xdr:col>
      <xdr:colOff>165100</xdr:colOff>
      <xdr:row>76</xdr:row>
      <xdr:rowOff>117690</xdr:rowOff>
    </xdr:to>
    <xdr:sp macro="" textlink="">
      <xdr:nvSpPr>
        <xdr:cNvPr id="188" name="フローチャート: 判断 187">
          <a:extLst>
            <a:ext uri="{FF2B5EF4-FFF2-40B4-BE49-F238E27FC236}">
              <a16:creationId xmlns:a16="http://schemas.microsoft.com/office/drawing/2014/main" id="{7861B91C-AA83-49F6-8BD6-5B45A3833CBE}"/>
            </a:ext>
          </a:extLst>
        </xdr:cNvPr>
        <xdr:cNvSpPr/>
      </xdr:nvSpPr>
      <xdr:spPr>
        <a:xfrm>
          <a:off x="1968500" y="13046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134218</xdr:rowOff>
    </xdr:from>
    <xdr:ext cx="599010" cy="259045"/>
    <xdr:sp macro="" textlink="">
      <xdr:nvSpPr>
        <xdr:cNvPr id="189" name="テキスト ボックス 188">
          <a:extLst>
            <a:ext uri="{FF2B5EF4-FFF2-40B4-BE49-F238E27FC236}">
              <a16:creationId xmlns:a16="http://schemas.microsoft.com/office/drawing/2014/main" id="{841C788F-3C4D-49E4-9E81-617A9E62098A}"/>
            </a:ext>
          </a:extLst>
        </xdr:cNvPr>
        <xdr:cNvSpPr txBox="1"/>
      </xdr:nvSpPr>
      <xdr:spPr>
        <a:xfrm>
          <a:off x="1719795" y="12821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27910</xdr:rowOff>
    </xdr:from>
    <xdr:to>
      <xdr:col>6</xdr:col>
      <xdr:colOff>38100</xdr:colOff>
      <xdr:row>76</xdr:row>
      <xdr:rowOff>129510</xdr:rowOff>
    </xdr:to>
    <xdr:sp macro="" textlink="">
      <xdr:nvSpPr>
        <xdr:cNvPr id="190" name="フローチャート: 判断 189">
          <a:extLst>
            <a:ext uri="{FF2B5EF4-FFF2-40B4-BE49-F238E27FC236}">
              <a16:creationId xmlns:a16="http://schemas.microsoft.com/office/drawing/2014/main" id="{79B5348B-DB4F-4C1A-8DCE-170EFAB284E0}"/>
            </a:ext>
          </a:extLst>
        </xdr:cNvPr>
        <xdr:cNvSpPr/>
      </xdr:nvSpPr>
      <xdr:spPr>
        <a:xfrm>
          <a:off x="1079500" y="1305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146036</xdr:rowOff>
    </xdr:from>
    <xdr:ext cx="599010" cy="259045"/>
    <xdr:sp macro="" textlink="">
      <xdr:nvSpPr>
        <xdr:cNvPr id="191" name="テキスト ボックス 190">
          <a:extLst>
            <a:ext uri="{FF2B5EF4-FFF2-40B4-BE49-F238E27FC236}">
              <a16:creationId xmlns:a16="http://schemas.microsoft.com/office/drawing/2014/main" id="{40DEAFD3-7665-4ACF-93F7-6FD87825CFB0}"/>
            </a:ext>
          </a:extLst>
        </xdr:cNvPr>
        <xdr:cNvSpPr txBox="1"/>
      </xdr:nvSpPr>
      <xdr:spPr>
        <a:xfrm>
          <a:off x="830795" y="12833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C7DB6EB7-F636-42CB-A704-FADC72A3E6C4}"/>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46F32897-57A9-4C43-BA53-BA2EF8517242}"/>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7C55557C-5042-409C-96AE-D5DE1D82D8E9}"/>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30CE3435-1510-4637-8448-A139968089BF}"/>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E11B75E2-8517-4FEA-83D2-73B93DA2F574}"/>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112956</xdr:rowOff>
    </xdr:from>
    <xdr:to>
      <xdr:col>24</xdr:col>
      <xdr:colOff>114300</xdr:colOff>
      <xdr:row>78</xdr:row>
      <xdr:rowOff>43106</xdr:rowOff>
    </xdr:to>
    <xdr:sp macro="" textlink="">
      <xdr:nvSpPr>
        <xdr:cNvPr id="197" name="楕円 196">
          <a:extLst>
            <a:ext uri="{FF2B5EF4-FFF2-40B4-BE49-F238E27FC236}">
              <a16:creationId xmlns:a16="http://schemas.microsoft.com/office/drawing/2014/main" id="{D4A520C4-9364-49D0-93BC-57F3F27BED28}"/>
            </a:ext>
          </a:extLst>
        </xdr:cNvPr>
        <xdr:cNvSpPr/>
      </xdr:nvSpPr>
      <xdr:spPr>
        <a:xfrm>
          <a:off x="4584700" y="13314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27883</xdr:rowOff>
    </xdr:from>
    <xdr:ext cx="599010" cy="259045"/>
    <xdr:sp macro="" textlink="">
      <xdr:nvSpPr>
        <xdr:cNvPr id="198" name="民生費該当値テキスト">
          <a:extLst>
            <a:ext uri="{FF2B5EF4-FFF2-40B4-BE49-F238E27FC236}">
              <a16:creationId xmlns:a16="http://schemas.microsoft.com/office/drawing/2014/main" id="{61E16F70-257E-44F3-845B-8F2597725D36}"/>
            </a:ext>
          </a:extLst>
        </xdr:cNvPr>
        <xdr:cNvSpPr txBox="1"/>
      </xdr:nvSpPr>
      <xdr:spPr>
        <a:xfrm>
          <a:off x="4686300" y="13229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166350</xdr:rowOff>
    </xdr:from>
    <xdr:to>
      <xdr:col>20</xdr:col>
      <xdr:colOff>38100</xdr:colOff>
      <xdr:row>78</xdr:row>
      <xdr:rowOff>96500</xdr:rowOff>
    </xdr:to>
    <xdr:sp macro="" textlink="">
      <xdr:nvSpPr>
        <xdr:cNvPr id="199" name="楕円 198">
          <a:extLst>
            <a:ext uri="{FF2B5EF4-FFF2-40B4-BE49-F238E27FC236}">
              <a16:creationId xmlns:a16="http://schemas.microsoft.com/office/drawing/2014/main" id="{5B78A040-6D77-4044-B4A0-51FD26C2A03C}"/>
            </a:ext>
          </a:extLst>
        </xdr:cNvPr>
        <xdr:cNvSpPr/>
      </xdr:nvSpPr>
      <xdr:spPr>
        <a:xfrm>
          <a:off x="3746500" y="1336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87627</xdr:rowOff>
    </xdr:from>
    <xdr:ext cx="599010" cy="259045"/>
    <xdr:sp macro="" textlink="">
      <xdr:nvSpPr>
        <xdr:cNvPr id="200" name="テキスト ボックス 199">
          <a:extLst>
            <a:ext uri="{FF2B5EF4-FFF2-40B4-BE49-F238E27FC236}">
              <a16:creationId xmlns:a16="http://schemas.microsoft.com/office/drawing/2014/main" id="{3C6C3D4F-2EC4-45F9-970E-F5A183857F45}"/>
            </a:ext>
          </a:extLst>
        </xdr:cNvPr>
        <xdr:cNvSpPr txBox="1"/>
      </xdr:nvSpPr>
      <xdr:spPr>
        <a:xfrm>
          <a:off x="3497795" y="13460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49237</xdr:rowOff>
    </xdr:from>
    <xdr:to>
      <xdr:col>15</xdr:col>
      <xdr:colOff>101600</xdr:colOff>
      <xdr:row>78</xdr:row>
      <xdr:rowOff>150837</xdr:rowOff>
    </xdr:to>
    <xdr:sp macro="" textlink="">
      <xdr:nvSpPr>
        <xdr:cNvPr id="201" name="楕円 200">
          <a:extLst>
            <a:ext uri="{FF2B5EF4-FFF2-40B4-BE49-F238E27FC236}">
              <a16:creationId xmlns:a16="http://schemas.microsoft.com/office/drawing/2014/main" id="{A6D042A3-BABB-415A-9908-BD70B9F70C05}"/>
            </a:ext>
          </a:extLst>
        </xdr:cNvPr>
        <xdr:cNvSpPr/>
      </xdr:nvSpPr>
      <xdr:spPr>
        <a:xfrm>
          <a:off x="2857500" y="13422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141964</xdr:rowOff>
    </xdr:from>
    <xdr:ext cx="599010" cy="259045"/>
    <xdr:sp macro="" textlink="">
      <xdr:nvSpPr>
        <xdr:cNvPr id="202" name="テキスト ボックス 201">
          <a:extLst>
            <a:ext uri="{FF2B5EF4-FFF2-40B4-BE49-F238E27FC236}">
              <a16:creationId xmlns:a16="http://schemas.microsoft.com/office/drawing/2014/main" id="{3FE9F55F-DCED-415B-971F-E70749B99B72}"/>
            </a:ext>
          </a:extLst>
        </xdr:cNvPr>
        <xdr:cNvSpPr txBox="1"/>
      </xdr:nvSpPr>
      <xdr:spPr>
        <a:xfrm>
          <a:off x="2608795" y="13515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3549</xdr:rowOff>
    </xdr:from>
    <xdr:to>
      <xdr:col>10</xdr:col>
      <xdr:colOff>165100</xdr:colOff>
      <xdr:row>78</xdr:row>
      <xdr:rowOff>105149</xdr:rowOff>
    </xdr:to>
    <xdr:sp macro="" textlink="">
      <xdr:nvSpPr>
        <xdr:cNvPr id="203" name="楕円 202">
          <a:extLst>
            <a:ext uri="{FF2B5EF4-FFF2-40B4-BE49-F238E27FC236}">
              <a16:creationId xmlns:a16="http://schemas.microsoft.com/office/drawing/2014/main" id="{C43D691D-84DE-453C-B140-4C032000EE0B}"/>
            </a:ext>
          </a:extLst>
        </xdr:cNvPr>
        <xdr:cNvSpPr/>
      </xdr:nvSpPr>
      <xdr:spPr>
        <a:xfrm>
          <a:off x="1968500" y="13376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96276</xdr:rowOff>
    </xdr:from>
    <xdr:ext cx="599010" cy="259045"/>
    <xdr:sp macro="" textlink="">
      <xdr:nvSpPr>
        <xdr:cNvPr id="204" name="テキスト ボックス 203">
          <a:extLst>
            <a:ext uri="{FF2B5EF4-FFF2-40B4-BE49-F238E27FC236}">
              <a16:creationId xmlns:a16="http://schemas.microsoft.com/office/drawing/2014/main" id="{51F6E906-A4FD-4F46-8D70-96B01E4198EA}"/>
            </a:ext>
          </a:extLst>
        </xdr:cNvPr>
        <xdr:cNvSpPr txBox="1"/>
      </xdr:nvSpPr>
      <xdr:spPr>
        <a:xfrm>
          <a:off x="1719795" y="13469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78552</xdr:rowOff>
    </xdr:from>
    <xdr:to>
      <xdr:col>6</xdr:col>
      <xdr:colOff>38100</xdr:colOff>
      <xdr:row>79</xdr:row>
      <xdr:rowOff>8702</xdr:rowOff>
    </xdr:to>
    <xdr:sp macro="" textlink="">
      <xdr:nvSpPr>
        <xdr:cNvPr id="205" name="楕円 204">
          <a:extLst>
            <a:ext uri="{FF2B5EF4-FFF2-40B4-BE49-F238E27FC236}">
              <a16:creationId xmlns:a16="http://schemas.microsoft.com/office/drawing/2014/main" id="{72600FD0-76E9-4FC5-9DE5-8E6E2FD0DBCA}"/>
            </a:ext>
          </a:extLst>
        </xdr:cNvPr>
        <xdr:cNvSpPr/>
      </xdr:nvSpPr>
      <xdr:spPr>
        <a:xfrm>
          <a:off x="1079500" y="1345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171279</xdr:rowOff>
    </xdr:from>
    <xdr:ext cx="599010" cy="259045"/>
    <xdr:sp macro="" textlink="">
      <xdr:nvSpPr>
        <xdr:cNvPr id="206" name="テキスト ボックス 205">
          <a:extLst>
            <a:ext uri="{FF2B5EF4-FFF2-40B4-BE49-F238E27FC236}">
              <a16:creationId xmlns:a16="http://schemas.microsoft.com/office/drawing/2014/main" id="{D434C78D-D6BF-44DF-8816-2A31B41D2F11}"/>
            </a:ext>
          </a:extLst>
        </xdr:cNvPr>
        <xdr:cNvSpPr txBox="1"/>
      </xdr:nvSpPr>
      <xdr:spPr>
        <a:xfrm>
          <a:off x="830795" y="13544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5A063F21-5F8C-4CB3-8A80-ECDEDD6FF734}"/>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54D3621A-27C2-4FDA-8988-E68FFA519B8A}"/>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A2C5DD8-C5EA-40FB-8309-63B03AD57C55}"/>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BF8852B3-8BD0-490E-8DA5-065AB60CC94C}"/>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EE7E406B-A972-4E21-8361-8BF03338CFCC}"/>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D5F28551-39F8-4783-B367-FEBD4AD94CCB}"/>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38FCBA14-8409-4CAB-BDF5-3DAF252EABCA}"/>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2F69D172-4D7D-4B46-8B4C-7EC9B4DCE0CE}"/>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987C4732-EFB9-42FA-B659-F2A42BE40158}"/>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8444F7E5-FE32-48D0-B22A-E6A9CEAD7CE1}"/>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EDD1F7BD-758D-470B-91A3-76A9185A6DF5}"/>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id="{BBB7A723-FA46-4741-AB72-3E81E66E3CC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B61B1B7D-D92E-4AF7-A3D7-87073B70327F}"/>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id="{C7863452-FB0F-4DD5-84E4-FA676B1DD191}"/>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EF55C584-8851-40EF-BD80-4449B9B0FD3C}"/>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2BF25CFB-11BA-4DB2-A256-A1A1D0092AB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8E80709C-D208-410D-8E49-85E386496479}"/>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F6F87BB7-E669-4DD4-AEF1-F3FBD2FEFFFD}"/>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3BA44AB0-7F72-447B-9769-F46944AB3CF2}"/>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E20C2672-10C7-40DD-B337-AB7B04B841A7}"/>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A653C8CA-5EED-477C-9F4B-7421BC8544FB}"/>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8" name="テキスト ボックス 227">
          <a:extLst>
            <a:ext uri="{FF2B5EF4-FFF2-40B4-BE49-F238E27FC236}">
              <a16:creationId xmlns:a16="http://schemas.microsoft.com/office/drawing/2014/main" id="{7964A080-F8E0-4C7E-BA06-D2F48ED94F63}"/>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2C571CCE-2ECD-4DD3-BD47-B124D75DA99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19614</xdr:rowOff>
    </xdr:from>
    <xdr:to>
      <xdr:col>24</xdr:col>
      <xdr:colOff>62865</xdr:colOff>
      <xdr:row>98</xdr:row>
      <xdr:rowOff>155569</xdr:rowOff>
    </xdr:to>
    <xdr:cxnSp macro="">
      <xdr:nvCxnSpPr>
        <xdr:cNvPr id="230" name="直線コネクタ 229">
          <a:extLst>
            <a:ext uri="{FF2B5EF4-FFF2-40B4-BE49-F238E27FC236}">
              <a16:creationId xmlns:a16="http://schemas.microsoft.com/office/drawing/2014/main" id="{427F740D-2467-4ADE-AFB4-F643D7EAEFB6}"/>
            </a:ext>
          </a:extLst>
        </xdr:cNvPr>
        <xdr:cNvCxnSpPr/>
      </xdr:nvCxnSpPr>
      <xdr:spPr>
        <a:xfrm flipV="1">
          <a:off x="4633595" y="15450114"/>
          <a:ext cx="1270" cy="1507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159396</xdr:rowOff>
    </xdr:from>
    <xdr:ext cx="534377" cy="259045"/>
    <xdr:sp macro="" textlink="">
      <xdr:nvSpPr>
        <xdr:cNvPr id="231" name="衛生費最小値テキスト">
          <a:extLst>
            <a:ext uri="{FF2B5EF4-FFF2-40B4-BE49-F238E27FC236}">
              <a16:creationId xmlns:a16="http://schemas.microsoft.com/office/drawing/2014/main" id="{DB470DEB-0365-44D7-A3FB-3DE8FDB548D8}"/>
            </a:ext>
          </a:extLst>
        </xdr:cNvPr>
        <xdr:cNvSpPr txBox="1"/>
      </xdr:nvSpPr>
      <xdr:spPr>
        <a:xfrm>
          <a:off x="4686300" y="16961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155569</xdr:rowOff>
    </xdr:from>
    <xdr:to>
      <xdr:col>24</xdr:col>
      <xdr:colOff>152400</xdr:colOff>
      <xdr:row>98</xdr:row>
      <xdr:rowOff>155569</xdr:rowOff>
    </xdr:to>
    <xdr:cxnSp macro="">
      <xdr:nvCxnSpPr>
        <xdr:cNvPr id="232" name="直線コネクタ 231">
          <a:extLst>
            <a:ext uri="{FF2B5EF4-FFF2-40B4-BE49-F238E27FC236}">
              <a16:creationId xmlns:a16="http://schemas.microsoft.com/office/drawing/2014/main" id="{F1606B97-7562-48C9-B57F-36487167C33F}"/>
            </a:ext>
          </a:extLst>
        </xdr:cNvPr>
        <xdr:cNvCxnSpPr/>
      </xdr:nvCxnSpPr>
      <xdr:spPr>
        <a:xfrm>
          <a:off x="4546600" y="16957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137741</xdr:rowOff>
    </xdr:from>
    <xdr:ext cx="599010" cy="259045"/>
    <xdr:sp macro="" textlink="">
      <xdr:nvSpPr>
        <xdr:cNvPr id="233" name="衛生費最大値テキスト">
          <a:extLst>
            <a:ext uri="{FF2B5EF4-FFF2-40B4-BE49-F238E27FC236}">
              <a16:creationId xmlns:a16="http://schemas.microsoft.com/office/drawing/2014/main" id="{F4978910-3011-4E5E-BFBB-94BFEC0B4457}"/>
            </a:ext>
          </a:extLst>
        </xdr:cNvPr>
        <xdr:cNvSpPr txBox="1"/>
      </xdr:nvSpPr>
      <xdr:spPr>
        <a:xfrm>
          <a:off x="4686300" y="15225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823,037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19614</xdr:rowOff>
    </xdr:from>
    <xdr:to>
      <xdr:col>24</xdr:col>
      <xdr:colOff>152400</xdr:colOff>
      <xdr:row>90</xdr:row>
      <xdr:rowOff>19614</xdr:rowOff>
    </xdr:to>
    <xdr:cxnSp macro="">
      <xdr:nvCxnSpPr>
        <xdr:cNvPr id="234" name="直線コネクタ 233">
          <a:extLst>
            <a:ext uri="{FF2B5EF4-FFF2-40B4-BE49-F238E27FC236}">
              <a16:creationId xmlns:a16="http://schemas.microsoft.com/office/drawing/2014/main" id="{53A06445-3E82-4E77-A286-F4402B6D37C9}"/>
            </a:ext>
          </a:extLst>
        </xdr:cNvPr>
        <xdr:cNvCxnSpPr/>
      </xdr:nvCxnSpPr>
      <xdr:spPr>
        <a:xfrm>
          <a:off x="4546600" y="15450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111832</xdr:rowOff>
    </xdr:from>
    <xdr:to>
      <xdr:col>24</xdr:col>
      <xdr:colOff>63500</xdr:colOff>
      <xdr:row>98</xdr:row>
      <xdr:rowOff>119244</xdr:rowOff>
    </xdr:to>
    <xdr:cxnSp macro="">
      <xdr:nvCxnSpPr>
        <xdr:cNvPr id="235" name="直線コネクタ 234">
          <a:extLst>
            <a:ext uri="{FF2B5EF4-FFF2-40B4-BE49-F238E27FC236}">
              <a16:creationId xmlns:a16="http://schemas.microsoft.com/office/drawing/2014/main" id="{40C31A5A-2577-4951-88B0-4D0867FFAC10}"/>
            </a:ext>
          </a:extLst>
        </xdr:cNvPr>
        <xdr:cNvCxnSpPr/>
      </xdr:nvCxnSpPr>
      <xdr:spPr>
        <a:xfrm flipV="1">
          <a:off x="3797300" y="16913932"/>
          <a:ext cx="838200" cy="7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41741</xdr:rowOff>
    </xdr:from>
    <xdr:ext cx="534377" cy="259045"/>
    <xdr:sp macro="" textlink="">
      <xdr:nvSpPr>
        <xdr:cNvPr id="236" name="衛生費平均値テキスト">
          <a:extLst>
            <a:ext uri="{FF2B5EF4-FFF2-40B4-BE49-F238E27FC236}">
              <a16:creationId xmlns:a16="http://schemas.microsoft.com/office/drawing/2014/main" id="{1A7B9D77-B7B7-4BB5-86C9-FA46E7FC5B2B}"/>
            </a:ext>
          </a:extLst>
        </xdr:cNvPr>
        <xdr:cNvSpPr txBox="1"/>
      </xdr:nvSpPr>
      <xdr:spPr>
        <a:xfrm>
          <a:off x="4686300" y="166723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18864</xdr:rowOff>
    </xdr:from>
    <xdr:to>
      <xdr:col>24</xdr:col>
      <xdr:colOff>114300</xdr:colOff>
      <xdr:row>98</xdr:row>
      <xdr:rowOff>120464</xdr:rowOff>
    </xdr:to>
    <xdr:sp macro="" textlink="">
      <xdr:nvSpPr>
        <xdr:cNvPr id="237" name="フローチャート: 判断 236">
          <a:extLst>
            <a:ext uri="{FF2B5EF4-FFF2-40B4-BE49-F238E27FC236}">
              <a16:creationId xmlns:a16="http://schemas.microsoft.com/office/drawing/2014/main" id="{C9E2C180-D3AE-4DAF-83DC-AD1023480B72}"/>
            </a:ext>
          </a:extLst>
        </xdr:cNvPr>
        <xdr:cNvSpPr/>
      </xdr:nvSpPr>
      <xdr:spPr>
        <a:xfrm>
          <a:off x="4584700" y="1682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119244</xdr:rowOff>
    </xdr:from>
    <xdr:to>
      <xdr:col>19</xdr:col>
      <xdr:colOff>177800</xdr:colOff>
      <xdr:row>98</xdr:row>
      <xdr:rowOff>127634</xdr:rowOff>
    </xdr:to>
    <xdr:cxnSp macro="">
      <xdr:nvCxnSpPr>
        <xdr:cNvPr id="238" name="直線コネクタ 237">
          <a:extLst>
            <a:ext uri="{FF2B5EF4-FFF2-40B4-BE49-F238E27FC236}">
              <a16:creationId xmlns:a16="http://schemas.microsoft.com/office/drawing/2014/main" id="{F5BBE096-E8C9-404A-96D9-1872EFA702A4}"/>
            </a:ext>
          </a:extLst>
        </xdr:cNvPr>
        <xdr:cNvCxnSpPr/>
      </xdr:nvCxnSpPr>
      <xdr:spPr>
        <a:xfrm flipV="1">
          <a:off x="2908300" y="16921344"/>
          <a:ext cx="889000" cy="8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27581</xdr:rowOff>
    </xdr:from>
    <xdr:to>
      <xdr:col>20</xdr:col>
      <xdr:colOff>38100</xdr:colOff>
      <xdr:row>98</xdr:row>
      <xdr:rowOff>129181</xdr:rowOff>
    </xdr:to>
    <xdr:sp macro="" textlink="">
      <xdr:nvSpPr>
        <xdr:cNvPr id="239" name="フローチャート: 判断 238">
          <a:extLst>
            <a:ext uri="{FF2B5EF4-FFF2-40B4-BE49-F238E27FC236}">
              <a16:creationId xmlns:a16="http://schemas.microsoft.com/office/drawing/2014/main" id="{BF7963E1-7256-4ABD-BF21-6CCD1412B11B}"/>
            </a:ext>
          </a:extLst>
        </xdr:cNvPr>
        <xdr:cNvSpPr/>
      </xdr:nvSpPr>
      <xdr:spPr>
        <a:xfrm>
          <a:off x="3746500" y="16829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145708</xdr:rowOff>
    </xdr:from>
    <xdr:ext cx="534377" cy="259045"/>
    <xdr:sp macro="" textlink="">
      <xdr:nvSpPr>
        <xdr:cNvPr id="240" name="テキスト ボックス 239">
          <a:extLst>
            <a:ext uri="{FF2B5EF4-FFF2-40B4-BE49-F238E27FC236}">
              <a16:creationId xmlns:a16="http://schemas.microsoft.com/office/drawing/2014/main" id="{46C56F10-4646-4359-A589-850CEDB07DE0}"/>
            </a:ext>
          </a:extLst>
        </xdr:cNvPr>
        <xdr:cNvSpPr txBox="1"/>
      </xdr:nvSpPr>
      <xdr:spPr>
        <a:xfrm>
          <a:off x="3530111" y="16604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127212</xdr:rowOff>
    </xdr:from>
    <xdr:to>
      <xdr:col>15</xdr:col>
      <xdr:colOff>50800</xdr:colOff>
      <xdr:row>98</xdr:row>
      <xdr:rowOff>127634</xdr:rowOff>
    </xdr:to>
    <xdr:cxnSp macro="">
      <xdr:nvCxnSpPr>
        <xdr:cNvPr id="241" name="直線コネクタ 240">
          <a:extLst>
            <a:ext uri="{FF2B5EF4-FFF2-40B4-BE49-F238E27FC236}">
              <a16:creationId xmlns:a16="http://schemas.microsoft.com/office/drawing/2014/main" id="{7F3869B6-A2F0-427C-BB1A-86E0893C6D1D}"/>
            </a:ext>
          </a:extLst>
        </xdr:cNvPr>
        <xdr:cNvCxnSpPr/>
      </xdr:nvCxnSpPr>
      <xdr:spPr>
        <a:xfrm>
          <a:off x="2019300" y="16929312"/>
          <a:ext cx="889000" cy="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17354</xdr:rowOff>
    </xdr:from>
    <xdr:to>
      <xdr:col>15</xdr:col>
      <xdr:colOff>101600</xdr:colOff>
      <xdr:row>98</xdr:row>
      <xdr:rowOff>118954</xdr:rowOff>
    </xdr:to>
    <xdr:sp macro="" textlink="">
      <xdr:nvSpPr>
        <xdr:cNvPr id="242" name="フローチャート: 判断 241">
          <a:extLst>
            <a:ext uri="{FF2B5EF4-FFF2-40B4-BE49-F238E27FC236}">
              <a16:creationId xmlns:a16="http://schemas.microsoft.com/office/drawing/2014/main" id="{80CA4567-E705-4AED-AD55-2DAFE97020F6}"/>
            </a:ext>
          </a:extLst>
        </xdr:cNvPr>
        <xdr:cNvSpPr/>
      </xdr:nvSpPr>
      <xdr:spPr>
        <a:xfrm>
          <a:off x="2857500" y="16819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135481</xdr:rowOff>
    </xdr:from>
    <xdr:ext cx="534377" cy="259045"/>
    <xdr:sp macro="" textlink="">
      <xdr:nvSpPr>
        <xdr:cNvPr id="243" name="テキスト ボックス 242">
          <a:extLst>
            <a:ext uri="{FF2B5EF4-FFF2-40B4-BE49-F238E27FC236}">
              <a16:creationId xmlns:a16="http://schemas.microsoft.com/office/drawing/2014/main" id="{75698A77-6BF9-40EC-A953-118DB499A2C1}"/>
            </a:ext>
          </a:extLst>
        </xdr:cNvPr>
        <xdr:cNvSpPr txBox="1"/>
      </xdr:nvSpPr>
      <xdr:spPr>
        <a:xfrm>
          <a:off x="2641111" y="16594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127212</xdr:rowOff>
    </xdr:from>
    <xdr:to>
      <xdr:col>10</xdr:col>
      <xdr:colOff>114300</xdr:colOff>
      <xdr:row>98</xdr:row>
      <xdr:rowOff>138626</xdr:rowOff>
    </xdr:to>
    <xdr:cxnSp macro="">
      <xdr:nvCxnSpPr>
        <xdr:cNvPr id="244" name="直線コネクタ 243">
          <a:extLst>
            <a:ext uri="{FF2B5EF4-FFF2-40B4-BE49-F238E27FC236}">
              <a16:creationId xmlns:a16="http://schemas.microsoft.com/office/drawing/2014/main" id="{2E991742-C994-47AB-B8DD-47534C91EE99}"/>
            </a:ext>
          </a:extLst>
        </xdr:cNvPr>
        <xdr:cNvCxnSpPr/>
      </xdr:nvCxnSpPr>
      <xdr:spPr>
        <a:xfrm flipV="1">
          <a:off x="1130300" y="16929312"/>
          <a:ext cx="889000" cy="11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19496</xdr:rowOff>
    </xdr:from>
    <xdr:to>
      <xdr:col>10</xdr:col>
      <xdr:colOff>165100</xdr:colOff>
      <xdr:row>98</xdr:row>
      <xdr:rowOff>121096</xdr:rowOff>
    </xdr:to>
    <xdr:sp macro="" textlink="">
      <xdr:nvSpPr>
        <xdr:cNvPr id="245" name="フローチャート: 判断 244">
          <a:extLst>
            <a:ext uri="{FF2B5EF4-FFF2-40B4-BE49-F238E27FC236}">
              <a16:creationId xmlns:a16="http://schemas.microsoft.com/office/drawing/2014/main" id="{53E48E9F-700B-4246-A238-7E192FE87899}"/>
            </a:ext>
          </a:extLst>
        </xdr:cNvPr>
        <xdr:cNvSpPr/>
      </xdr:nvSpPr>
      <xdr:spPr>
        <a:xfrm>
          <a:off x="1968500" y="16821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137623</xdr:rowOff>
    </xdr:from>
    <xdr:ext cx="534377" cy="259045"/>
    <xdr:sp macro="" textlink="">
      <xdr:nvSpPr>
        <xdr:cNvPr id="246" name="テキスト ボックス 245">
          <a:extLst>
            <a:ext uri="{FF2B5EF4-FFF2-40B4-BE49-F238E27FC236}">
              <a16:creationId xmlns:a16="http://schemas.microsoft.com/office/drawing/2014/main" id="{4D589BDE-3215-461C-8BC2-9AABB9F39292}"/>
            </a:ext>
          </a:extLst>
        </xdr:cNvPr>
        <xdr:cNvSpPr txBox="1"/>
      </xdr:nvSpPr>
      <xdr:spPr>
        <a:xfrm>
          <a:off x="1752111" y="16596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16540</xdr:rowOff>
    </xdr:from>
    <xdr:to>
      <xdr:col>6</xdr:col>
      <xdr:colOff>38100</xdr:colOff>
      <xdr:row>98</xdr:row>
      <xdr:rowOff>118140</xdr:rowOff>
    </xdr:to>
    <xdr:sp macro="" textlink="">
      <xdr:nvSpPr>
        <xdr:cNvPr id="247" name="フローチャート: 判断 246">
          <a:extLst>
            <a:ext uri="{FF2B5EF4-FFF2-40B4-BE49-F238E27FC236}">
              <a16:creationId xmlns:a16="http://schemas.microsoft.com/office/drawing/2014/main" id="{DAC19C1A-6D52-42C3-A0AD-7EF61236DA05}"/>
            </a:ext>
          </a:extLst>
        </xdr:cNvPr>
        <xdr:cNvSpPr/>
      </xdr:nvSpPr>
      <xdr:spPr>
        <a:xfrm>
          <a:off x="1079500" y="1681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134667</xdr:rowOff>
    </xdr:from>
    <xdr:ext cx="534377" cy="259045"/>
    <xdr:sp macro="" textlink="">
      <xdr:nvSpPr>
        <xdr:cNvPr id="248" name="テキスト ボックス 247">
          <a:extLst>
            <a:ext uri="{FF2B5EF4-FFF2-40B4-BE49-F238E27FC236}">
              <a16:creationId xmlns:a16="http://schemas.microsoft.com/office/drawing/2014/main" id="{9D15F3E0-1650-4FC7-B272-7220316D82DA}"/>
            </a:ext>
          </a:extLst>
        </xdr:cNvPr>
        <xdr:cNvSpPr txBox="1"/>
      </xdr:nvSpPr>
      <xdr:spPr>
        <a:xfrm>
          <a:off x="863111" y="16593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4BA29DBC-A1EE-4652-A21C-43C4D9C5B4B3}"/>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73D3A196-069A-445F-8A5E-C55EBD13F00D}"/>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DC0DDDAB-1445-4CA4-B2B4-3C8B623B02DA}"/>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84A9F648-AD1C-4F10-8C72-9A0389AC289F}"/>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57FF1BA5-0EAE-4591-9CBD-432994CE27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61032</xdr:rowOff>
    </xdr:from>
    <xdr:to>
      <xdr:col>24</xdr:col>
      <xdr:colOff>114300</xdr:colOff>
      <xdr:row>98</xdr:row>
      <xdr:rowOff>162632</xdr:rowOff>
    </xdr:to>
    <xdr:sp macro="" textlink="">
      <xdr:nvSpPr>
        <xdr:cNvPr id="254" name="楕円 253">
          <a:extLst>
            <a:ext uri="{FF2B5EF4-FFF2-40B4-BE49-F238E27FC236}">
              <a16:creationId xmlns:a16="http://schemas.microsoft.com/office/drawing/2014/main" id="{F86B5882-BDFB-4317-B96D-401DC3B93FE6}"/>
            </a:ext>
          </a:extLst>
        </xdr:cNvPr>
        <xdr:cNvSpPr/>
      </xdr:nvSpPr>
      <xdr:spPr>
        <a:xfrm>
          <a:off x="4584700" y="16863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168742</xdr:rowOff>
    </xdr:from>
    <xdr:ext cx="534377" cy="259045"/>
    <xdr:sp macro="" textlink="">
      <xdr:nvSpPr>
        <xdr:cNvPr id="255" name="衛生費該当値テキスト">
          <a:extLst>
            <a:ext uri="{FF2B5EF4-FFF2-40B4-BE49-F238E27FC236}">
              <a16:creationId xmlns:a16="http://schemas.microsoft.com/office/drawing/2014/main" id="{EAAF5213-3B68-49A1-ADD1-86D369DCC82E}"/>
            </a:ext>
          </a:extLst>
        </xdr:cNvPr>
        <xdr:cNvSpPr txBox="1"/>
      </xdr:nvSpPr>
      <xdr:spPr>
        <a:xfrm>
          <a:off x="4686300" y="16799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68444</xdr:rowOff>
    </xdr:from>
    <xdr:to>
      <xdr:col>20</xdr:col>
      <xdr:colOff>38100</xdr:colOff>
      <xdr:row>98</xdr:row>
      <xdr:rowOff>170044</xdr:rowOff>
    </xdr:to>
    <xdr:sp macro="" textlink="">
      <xdr:nvSpPr>
        <xdr:cNvPr id="256" name="楕円 255">
          <a:extLst>
            <a:ext uri="{FF2B5EF4-FFF2-40B4-BE49-F238E27FC236}">
              <a16:creationId xmlns:a16="http://schemas.microsoft.com/office/drawing/2014/main" id="{A738AA56-45C1-482A-8468-ED5FB7B92D43}"/>
            </a:ext>
          </a:extLst>
        </xdr:cNvPr>
        <xdr:cNvSpPr/>
      </xdr:nvSpPr>
      <xdr:spPr>
        <a:xfrm>
          <a:off x="3746500" y="16870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161171</xdr:rowOff>
    </xdr:from>
    <xdr:ext cx="534377" cy="259045"/>
    <xdr:sp macro="" textlink="">
      <xdr:nvSpPr>
        <xdr:cNvPr id="257" name="テキスト ボックス 256">
          <a:extLst>
            <a:ext uri="{FF2B5EF4-FFF2-40B4-BE49-F238E27FC236}">
              <a16:creationId xmlns:a16="http://schemas.microsoft.com/office/drawing/2014/main" id="{B41424DF-E414-4337-8ADD-D3D19765D03C}"/>
            </a:ext>
          </a:extLst>
        </xdr:cNvPr>
        <xdr:cNvSpPr txBox="1"/>
      </xdr:nvSpPr>
      <xdr:spPr>
        <a:xfrm>
          <a:off x="3530111" y="16963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76834</xdr:rowOff>
    </xdr:from>
    <xdr:to>
      <xdr:col>15</xdr:col>
      <xdr:colOff>101600</xdr:colOff>
      <xdr:row>99</xdr:row>
      <xdr:rowOff>6984</xdr:rowOff>
    </xdr:to>
    <xdr:sp macro="" textlink="">
      <xdr:nvSpPr>
        <xdr:cNvPr id="258" name="楕円 257">
          <a:extLst>
            <a:ext uri="{FF2B5EF4-FFF2-40B4-BE49-F238E27FC236}">
              <a16:creationId xmlns:a16="http://schemas.microsoft.com/office/drawing/2014/main" id="{70BE423F-7897-4AC5-91AB-CA8628687D4C}"/>
            </a:ext>
          </a:extLst>
        </xdr:cNvPr>
        <xdr:cNvSpPr/>
      </xdr:nvSpPr>
      <xdr:spPr>
        <a:xfrm>
          <a:off x="2857500" y="16878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169561</xdr:rowOff>
    </xdr:from>
    <xdr:ext cx="534377" cy="259045"/>
    <xdr:sp macro="" textlink="">
      <xdr:nvSpPr>
        <xdr:cNvPr id="259" name="テキスト ボックス 258">
          <a:extLst>
            <a:ext uri="{FF2B5EF4-FFF2-40B4-BE49-F238E27FC236}">
              <a16:creationId xmlns:a16="http://schemas.microsoft.com/office/drawing/2014/main" id="{AC628D97-00B9-493D-97BD-F4CA97D172A8}"/>
            </a:ext>
          </a:extLst>
        </xdr:cNvPr>
        <xdr:cNvSpPr txBox="1"/>
      </xdr:nvSpPr>
      <xdr:spPr>
        <a:xfrm>
          <a:off x="2641111" y="16971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76412</xdr:rowOff>
    </xdr:from>
    <xdr:to>
      <xdr:col>10</xdr:col>
      <xdr:colOff>165100</xdr:colOff>
      <xdr:row>99</xdr:row>
      <xdr:rowOff>6562</xdr:rowOff>
    </xdr:to>
    <xdr:sp macro="" textlink="">
      <xdr:nvSpPr>
        <xdr:cNvPr id="260" name="楕円 259">
          <a:extLst>
            <a:ext uri="{FF2B5EF4-FFF2-40B4-BE49-F238E27FC236}">
              <a16:creationId xmlns:a16="http://schemas.microsoft.com/office/drawing/2014/main" id="{3390CECE-8D7C-4D09-B69C-1E11A7FF187B}"/>
            </a:ext>
          </a:extLst>
        </xdr:cNvPr>
        <xdr:cNvSpPr/>
      </xdr:nvSpPr>
      <xdr:spPr>
        <a:xfrm>
          <a:off x="1968500" y="1687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169139</xdr:rowOff>
    </xdr:from>
    <xdr:ext cx="534377" cy="259045"/>
    <xdr:sp macro="" textlink="">
      <xdr:nvSpPr>
        <xdr:cNvPr id="261" name="テキスト ボックス 260">
          <a:extLst>
            <a:ext uri="{FF2B5EF4-FFF2-40B4-BE49-F238E27FC236}">
              <a16:creationId xmlns:a16="http://schemas.microsoft.com/office/drawing/2014/main" id="{99F95A09-CE5D-4E15-A285-49C83DDD8E7D}"/>
            </a:ext>
          </a:extLst>
        </xdr:cNvPr>
        <xdr:cNvSpPr txBox="1"/>
      </xdr:nvSpPr>
      <xdr:spPr>
        <a:xfrm>
          <a:off x="1752111" y="16971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87826</xdr:rowOff>
    </xdr:from>
    <xdr:to>
      <xdr:col>6</xdr:col>
      <xdr:colOff>38100</xdr:colOff>
      <xdr:row>99</xdr:row>
      <xdr:rowOff>17976</xdr:rowOff>
    </xdr:to>
    <xdr:sp macro="" textlink="">
      <xdr:nvSpPr>
        <xdr:cNvPr id="262" name="楕円 261">
          <a:extLst>
            <a:ext uri="{FF2B5EF4-FFF2-40B4-BE49-F238E27FC236}">
              <a16:creationId xmlns:a16="http://schemas.microsoft.com/office/drawing/2014/main" id="{E38BB5FE-D937-4B46-B6C6-BD5F1797142B}"/>
            </a:ext>
          </a:extLst>
        </xdr:cNvPr>
        <xdr:cNvSpPr/>
      </xdr:nvSpPr>
      <xdr:spPr>
        <a:xfrm>
          <a:off x="1079500" y="1688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9103</xdr:rowOff>
    </xdr:from>
    <xdr:ext cx="534377" cy="259045"/>
    <xdr:sp macro="" textlink="">
      <xdr:nvSpPr>
        <xdr:cNvPr id="263" name="テキスト ボックス 262">
          <a:extLst>
            <a:ext uri="{FF2B5EF4-FFF2-40B4-BE49-F238E27FC236}">
              <a16:creationId xmlns:a16="http://schemas.microsoft.com/office/drawing/2014/main" id="{43E8D1AA-C95D-49EA-9777-E02AB709DAAE}"/>
            </a:ext>
          </a:extLst>
        </xdr:cNvPr>
        <xdr:cNvSpPr txBox="1"/>
      </xdr:nvSpPr>
      <xdr:spPr>
        <a:xfrm>
          <a:off x="863111" y="16982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B7D25540-49CE-4861-8059-B0F527F810A2}"/>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34355659-C6F3-476C-A7E0-1A4EF885679B}"/>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275AD73-B512-435B-984E-6C07D89A6CCE}"/>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A2CCD536-33C3-4EFF-B053-0E62F0856B14}"/>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6E9527D1-CFAB-4144-98D4-68A1C620D976}"/>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EBBA0991-4E1D-4DD9-A97A-48BA602DA979}"/>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44113585-DE52-42E0-BC62-570CAACA84DC}"/>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6B7FC354-934D-427F-8BDA-3E2D496C58F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DADD7A0C-28D8-48AE-9E44-C4CF5EFF6CDD}"/>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CC277353-A083-47F9-AA76-1D9205322234}"/>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358D2D5F-0EC8-41DB-A2F3-DBC94B786D1C}"/>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6E94AA39-8A65-409F-A97D-5AC879681546}"/>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2C1B8BC0-0767-45A5-83D3-0FE7069A4A91}"/>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a:extLst>
            <a:ext uri="{FF2B5EF4-FFF2-40B4-BE49-F238E27FC236}">
              <a16:creationId xmlns:a16="http://schemas.microsoft.com/office/drawing/2014/main" id="{DDC744A2-7874-451C-B0AE-E10369345578}"/>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BBACDF4E-2651-4A1F-892A-D88650913892}"/>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9" name="テキスト ボックス 278">
          <a:extLst>
            <a:ext uri="{FF2B5EF4-FFF2-40B4-BE49-F238E27FC236}">
              <a16:creationId xmlns:a16="http://schemas.microsoft.com/office/drawing/2014/main" id="{3325C4DD-B09C-4A1A-A720-9AEA9CABBBC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D06BF0BE-7C0C-4835-B16E-A730BD2D82DB}"/>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1" name="テキスト ボックス 280">
          <a:extLst>
            <a:ext uri="{FF2B5EF4-FFF2-40B4-BE49-F238E27FC236}">
              <a16:creationId xmlns:a16="http://schemas.microsoft.com/office/drawing/2014/main" id="{2877C14F-CF47-4D74-B643-2DD40265F95B}"/>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E94F871-B0EB-4CDB-BCF4-801FB3C614A1}"/>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3" name="テキスト ボックス 282">
          <a:extLst>
            <a:ext uri="{FF2B5EF4-FFF2-40B4-BE49-F238E27FC236}">
              <a16:creationId xmlns:a16="http://schemas.microsoft.com/office/drawing/2014/main" id="{43B46058-1304-4FA6-A670-FCB67D0CD9F7}"/>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F25B2AC9-1348-4DA4-848A-612FBE5C818A}"/>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a:extLst>
            <a:ext uri="{FF2B5EF4-FFF2-40B4-BE49-F238E27FC236}">
              <a16:creationId xmlns:a16="http://schemas.microsoft.com/office/drawing/2014/main" id="{24F14F08-ABE1-4413-9D2D-BB4E662055C4}"/>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7CE325B3-7055-41E4-9A6B-FA032763832F}"/>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101676</xdr:rowOff>
    </xdr:from>
    <xdr:to>
      <xdr:col>54</xdr:col>
      <xdr:colOff>189865</xdr:colOff>
      <xdr:row>39</xdr:row>
      <xdr:rowOff>44450</xdr:rowOff>
    </xdr:to>
    <xdr:cxnSp macro="">
      <xdr:nvCxnSpPr>
        <xdr:cNvPr id="287" name="直線コネクタ 286">
          <a:extLst>
            <a:ext uri="{FF2B5EF4-FFF2-40B4-BE49-F238E27FC236}">
              <a16:creationId xmlns:a16="http://schemas.microsoft.com/office/drawing/2014/main" id="{82BA28D2-3019-40E2-AC8B-16C2C24F78F4}"/>
            </a:ext>
          </a:extLst>
        </xdr:cNvPr>
        <xdr:cNvCxnSpPr/>
      </xdr:nvCxnSpPr>
      <xdr:spPr>
        <a:xfrm flipV="1">
          <a:off x="10475595" y="5416626"/>
          <a:ext cx="1270" cy="1314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a:extLst>
            <a:ext uri="{FF2B5EF4-FFF2-40B4-BE49-F238E27FC236}">
              <a16:creationId xmlns:a16="http://schemas.microsoft.com/office/drawing/2014/main" id="{A133CFA3-1D67-4380-92A0-91A78729A234}"/>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a:extLst>
            <a:ext uri="{FF2B5EF4-FFF2-40B4-BE49-F238E27FC236}">
              <a16:creationId xmlns:a16="http://schemas.microsoft.com/office/drawing/2014/main" id="{7674B389-6853-4000-BFAF-58D9979E7B5D}"/>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48353</xdr:rowOff>
    </xdr:from>
    <xdr:ext cx="534377" cy="259045"/>
    <xdr:sp macro="" textlink="">
      <xdr:nvSpPr>
        <xdr:cNvPr id="290" name="労働費最大値テキスト">
          <a:extLst>
            <a:ext uri="{FF2B5EF4-FFF2-40B4-BE49-F238E27FC236}">
              <a16:creationId xmlns:a16="http://schemas.microsoft.com/office/drawing/2014/main" id="{75716F8E-F665-4B78-AA44-495B722DA5C7}"/>
            </a:ext>
          </a:extLst>
        </xdr:cNvPr>
        <xdr:cNvSpPr txBox="1"/>
      </xdr:nvSpPr>
      <xdr:spPr>
        <a:xfrm>
          <a:off x="10528300" y="5191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101676</xdr:rowOff>
    </xdr:from>
    <xdr:to>
      <xdr:col>55</xdr:col>
      <xdr:colOff>88900</xdr:colOff>
      <xdr:row>31</xdr:row>
      <xdr:rowOff>101676</xdr:rowOff>
    </xdr:to>
    <xdr:cxnSp macro="">
      <xdr:nvCxnSpPr>
        <xdr:cNvPr id="291" name="直線コネクタ 290">
          <a:extLst>
            <a:ext uri="{FF2B5EF4-FFF2-40B4-BE49-F238E27FC236}">
              <a16:creationId xmlns:a16="http://schemas.microsoft.com/office/drawing/2014/main" id="{A4595F9A-AAFE-4D27-90AA-BFBF8544C2C9}"/>
            </a:ext>
          </a:extLst>
        </xdr:cNvPr>
        <xdr:cNvCxnSpPr/>
      </xdr:nvCxnSpPr>
      <xdr:spPr>
        <a:xfrm>
          <a:off x="10388600" y="5416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2" name="直線コネクタ 291">
          <a:extLst>
            <a:ext uri="{FF2B5EF4-FFF2-40B4-BE49-F238E27FC236}">
              <a16:creationId xmlns:a16="http://schemas.microsoft.com/office/drawing/2014/main" id="{76B11705-6045-477B-B148-CF7D54CF1FA8}"/>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109034</xdr:rowOff>
    </xdr:from>
    <xdr:ext cx="469744" cy="259045"/>
    <xdr:sp macro="" textlink="">
      <xdr:nvSpPr>
        <xdr:cNvPr id="293" name="労働費平均値テキスト">
          <a:extLst>
            <a:ext uri="{FF2B5EF4-FFF2-40B4-BE49-F238E27FC236}">
              <a16:creationId xmlns:a16="http://schemas.microsoft.com/office/drawing/2014/main" id="{B64F6312-5613-455E-8911-42734E789ED2}"/>
            </a:ext>
          </a:extLst>
        </xdr:cNvPr>
        <xdr:cNvSpPr txBox="1"/>
      </xdr:nvSpPr>
      <xdr:spPr>
        <a:xfrm>
          <a:off x="10528300" y="64526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86157</xdr:rowOff>
    </xdr:from>
    <xdr:to>
      <xdr:col>55</xdr:col>
      <xdr:colOff>50800</xdr:colOff>
      <xdr:row>39</xdr:row>
      <xdr:rowOff>16307</xdr:rowOff>
    </xdr:to>
    <xdr:sp macro="" textlink="">
      <xdr:nvSpPr>
        <xdr:cNvPr id="294" name="フローチャート: 判断 293">
          <a:extLst>
            <a:ext uri="{FF2B5EF4-FFF2-40B4-BE49-F238E27FC236}">
              <a16:creationId xmlns:a16="http://schemas.microsoft.com/office/drawing/2014/main" id="{7778E58C-654C-4C33-AEB8-1CD0A147BFE0}"/>
            </a:ext>
          </a:extLst>
        </xdr:cNvPr>
        <xdr:cNvSpPr/>
      </xdr:nvSpPr>
      <xdr:spPr>
        <a:xfrm>
          <a:off x="10426700" y="660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5" name="直線コネクタ 294">
          <a:extLst>
            <a:ext uri="{FF2B5EF4-FFF2-40B4-BE49-F238E27FC236}">
              <a16:creationId xmlns:a16="http://schemas.microsoft.com/office/drawing/2014/main" id="{B0776D48-4FCD-44B8-A998-D4E84D0F6764}"/>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73964</xdr:rowOff>
    </xdr:from>
    <xdr:to>
      <xdr:col>50</xdr:col>
      <xdr:colOff>165100</xdr:colOff>
      <xdr:row>39</xdr:row>
      <xdr:rowOff>4114</xdr:rowOff>
    </xdr:to>
    <xdr:sp macro="" textlink="">
      <xdr:nvSpPr>
        <xdr:cNvPr id="296" name="フローチャート: 判断 295">
          <a:extLst>
            <a:ext uri="{FF2B5EF4-FFF2-40B4-BE49-F238E27FC236}">
              <a16:creationId xmlns:a16="http://schemas.microsoft.com/office/drawing/2014/main" id="{1564C22C-8C89-4C6A-A751-99E352B313A7}"/>
            </a:ext>
          </a:extLst>
        </xdr:cNvPr>
        <xdr:cNvSpPr/>
      </xdr:nvSpPr>
      <xdr:spPr>
        <a:xfrm>
          <a:off x="9588500" y="6589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20642</xdr:rowOff>
    </xdr:from>
    <xdr:ext cx="469744" cy="259045"/>
    <xdr:sp macro="" textlink="">
      <xdr:nvSpPr>
        <xdr:cNvPr id="297" name="テキスト ボックス 296">
          <a:extLst>
            <a:ext uri="{FF2B5EF4-FFF2-40B4-BE49-F238E27FC236}">
              <a16:creationId xmlns:a16="http://schemas.microsoft.com/office/drawing/2014/main" id="{FA36E8FE-9108-4BEA-A138-4DFD1D1FD395}"/>
            </a:ext>
          </a:extLst>
        </xdr:cNvPr>
        <xdr:cNvSpPr txBox="1"/>
      </xdr:nvSpPr>
      <xdr:spPr>
        <a:xfrm>
          <a:off x="9404428" y="6364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8" name="直線コネクタ 297">
          <a:extLst>
            <a:ext uri="{FF2B5EF4-FFF2-40B4-BE49-F238E27FC236}">
              <a16:creationId xmlns:a16="http://schemas.microsoft.com/office/drawing/2014/main" id="{50D73791-4305-40B0-8AC3-959500E258E5}"/>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71755</xdr:rowOff>
    </xdr:from>
    <xdr:to>
      <xdr:col>46</xdr:col>
      <xdr:colOff>38100</xdr:colOff>
      <xdr:row>39</xdr:row>
      <xdr:rowOff>1905</xdr:rowOff>
    </xdr:to>
    <xdr:sp macro="" textlink="">
      <xdr:nvSpPr>
        <xdr:cNvPr id="299" name="フローチャート: 判断 298">
          <a:extLst>
            <a:ext uri="{FF2B5EF4-FFF2-40B4-BE49-F238E27FC236}">
              <a16:creationId xmlns:a16="http://schemas.microsoft.com/office/drawing/2014/main" id="{689740C1-0403-4EEC-B310-C99F7F1DF179}"/>
            </a:ext>
          </a:extLst>
        </xdr:cNvPr>
        <xdr:cNvSpPr/>
      </xdr:nvSpPr>
      <xdr:spPr>
        <a:xfrm>
          <a:off x="8699500" y="658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18432</xdr:rowOff>
    </xdr:from>
    <xdr:ext cx="469744" cy="259045"/>
    <xdr:sp macro="" textlink="">
      <xdr:nvSpPr>
        <xdr:cNvPr id="300" name="テキスト ボックス 299">
          <a:extLst>
            <a:ext uri="{FF2B5EF4-FFF2-40B4-BE49-F238E27FC236}">
              <a16:creationId xmlns:a16="http://schemas.microsoft.com/office/drawing/2014/main" id="{88244929-F73C-41A3-A868-67B4C222092C}"/>
            </a:ext>
          </a:extLst>
        </xdr:cNvPr>
        <xdr:cNvSpPr txBox="1"/>
      </xdr:nvSpPr>
      <xdr:spPr>
        <a:xfrm>
          <a:off x="8515428" y="6362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1" name="直線コネクタ 300">
          <a:extLst>
            <a:ext uri="{FF2B5EF4-FFF2-40B4-BE49-F238E27FC236}">
              <a16:creationId xmlns:a16="http://schemas.microsoft.com/office/drawing/2014/main" id="{F213795F-3C05-4A08-AC9A-E03A091B339D}"/>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73737</xdr:rowOff>
    </xdr:from>
    <xdr:to>
      <xdr:col>41</xdr:col>
      <xdr:colOff>101600</xdr:colOff>
      <xdr:row>39</xdr:row>
      <xdr:rowOff>3887</xdr:rowOff>
    </xdr:to>
    <xdr:sp macro="" textlink="">
      <xdr:nvSpPr>
        <xdr:cNvPr id="302" name="フローチャート: 判断 301">
          <a:extLst>
            <a:ext uri="{FF2B5EF4-FFF2-40B4-BE49-F238E27FC236}">
              <a16:creationId xmlns:a16="http://schemas.microsoft.com/office/drawing/2014/main" id="{90B4D0E7-FF20-48B3-A903-05CBB862FBEA}"/>
            </a:ext>
          </a:extLst>
        </xdr:cNvPr>
        <xdr:cNvSpPr/>
      </xdr:nvSpPr>
      <xdr:spPr>
        <a:xfrm>
          <a:off x="7810500" y="658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20413</xdr:rowOff>
    </xdr:from>
    <xdr:ext cx="469744" cy="259045"/>
    <xdr:sp macro="" textlink="">
      <xdr:nvSpPr>
        <xdr:cNvPr id="303" name="テキスト ボックス 302">
          <a:extLst>
            <a:ext uri="{FF2B5EF4-FFF2-40B4-BE49-F238E27FC236}">
              <a16:creationId xmlns:a16="http://schemas.microsoft.com/office/drawing/2014/main" id="{9CC7063C-259C-40BD-8D1C-7769BDC30B5C}"/>
            </a:ext>
          </a:extLst>
        </xdr:cNvPr>
        <xdr:cNvSpPr txBox="1"/>
      </xdr:nvSpPr>
      <xdr:spPr>
        <a:xfrm>
          <a:off x="7626428" y="6364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66954</xdr:rowOff>
    </xdr:from>
    <xdr:to>
      <xdr:col>36</xdr:col>
      <xdr:colOff>165100</xdr:colOff>
      <xdr:row>38</xdr:row>
      <xdr:rowOff>168554</xdr:rowOff>
    </xdr:to>
    <xdr:sp macro="" textlink="">
      <xdr:nvSpPr>
        <xdr:cNvPr id="304" name="フローチャート: 判断 303">
          <a:extLst>
            <a:ext uri="{FF2B5EF4-FFF2-40B4-BE49-F238E27FC236}">
              <a16:creationId xmlns:a16="http://schemas.microsoft.com/office/drawing/2014/main" id="{FBF5607B-C1F6-4C21-8AAF-93F76BCFB907}"/>
            </a:ext>
          </a:extLst>
        </xdr:cNvPr>
        <xdr:cNvSpPr/>
      </xdr:nvSpPr>
      <xdr:spPr>
        <a:xfrm>
          <a:off x="6921500" y="6582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13631</xdr:rowOff>
    </xdr:from>
    <xdr:ext cx="469744" cy="259045"/>
    <xdr:sp macro="" textlink="">
      <xdr:nvSpPr>
        <xdr:cNvPr id="305" name="テキスト ボックス 304">
          <a:extLst>
            <a:ext uri="{FF2B5EF4-FFF2-40B4-BE49-F238E27FC236}">
              <a16:creationId xmlns:a16="http://schemas.microsoft.com/office/drawing/2014/main" id="{A26D9C7A-7510-47E2-B6A3-C7C068737035}"/>
            </a:ext>
          </a:extLst>
        </xdr:cNvPr>
        <xdr:cNvSpPr txBox="1"/>
      </xdr:nvSpPr>
      <xdr:spPr>
        <a:xfrm>
          <a:off x="6737428" y="6357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26C90D45-1F7D-48B9-BB61-FB7E949F8DC9}"/>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33F1F6C1-857E-46F5-AC15-01B7A8FDA72A}"/>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ECA703F1-5251-4ACB-A0A1-2E668B085455}"/>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98999B42-7915-4B31-AE6F-5F23E6E7E9D7}"/>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A7E46DAF-6F62-43F8-8954-E4D59AF91F9F}"/>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1" name="楕円 310">
          <a:extLst>
            <a:ext uri="{FF2B5EF4-FFF2-40B4-BE49-F238E27FC236}">
              <a16:creationId xmlns:a16="http://schemas.microsoft.com/office/drawing/2014/main" id="{AF498F11-05D6-46DD-86AD-00C0DB71B9F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2" name="労働費該当値テキスト">
          <a:extLst>
            <a:ext uri="{FF2B5EF4-FFF2-40B4-BE49-F238E27FC236}">
              <a16:creationId xmlns:a16="http://schemas.microsoft.com/office/drawing/2014/main" id="{B81B49B1-412A-4892-A546-42CAC34D78D5}"/>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3" name="楕円 312">
          <a:extLst>
            <a:ext uri="{FF2B5EF4-FFF2-40B4-BE49-F238E27FC236}">
              <a16:creationId xmlns:a16="http://schemas.microsoft.com/office/drawing/2014/main" id="{7DB07FCA-9C7A-49E4-84A6-8197B45A7047}"/>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4" name="テキスト ボックス 313">
          <a:extLst>
            <a:ext uri="{FF2B5EF4-FFF2-40B4-BE49-F238E27FC236}">
              <a16:creationId xmlns:a16="http://schemas.microsoft.com/office/drawing/2014/main" id="{AA276341-674E-46CF-A028-ADF3D936875F}"/>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5" name="楕円 314">
          <a:extLst>
            <a:ext uri="{FF2B5EF4-FFF2-40B4-BE49-F238E27FC236}">
              <a16:creationId xmlns:a16="http://schemas.microsoft.com/office/drawing/2014/main" id="{527CEC3F-549D-4261-AA93-190610B8D1CC}"/>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6" name="テキスト ボックス 315">
          <a:extLst>
            <a:ext uri="{FF2B5EF4-FFF2-40B4-BE49-F238E27FC236}">
              <a16:creationId xmlns:a16="http://schemas.microsoft.com/office/drawing/2014/main" id="{D396E905-12CD-4025-9135-4FB72E67766B}"/>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7" name="楕円 316">
          <a:extLst>
            <a:ext uri="{FF2B5EF4-FFF2-40B4-BE49-F238E27FC236}">
              <a16:creationId xmlns:a16="http://schemas.microsoft.com/office/drawing/2014/main" id="{5E483B79-F702-403B-AB5C-BA07E6FA9CCB}"/>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8" name="テキスト ボックス 317">
          <a:extLst>
            <a:ext uri="{FF2B5EF4-FFF2-40B4-BE49-F238E27FC236}">
              <a16:creationId xmlns:a16="http://schemas.microsoft.com/office/drawing/2014/main" id="{E90F8328-4E93-4FD2-897F-37EA06A77CB7}"/>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9" name="楕円 318">
          <a:extLst>
            <a:ext uri="{FF2B5EF4-FFF2-40B4-BE49-F238E27FC236}">
              <a16:creationId xmlns:a16="http://schemas.microsoft.com/office/drawing/2014/main" id="{8FB071D5-CD2F-42AC-9275-A762188CA6B9}"/>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20" name="テキスト ボックス 319">
          <a:extLst>
            <a:ext uri="{FF2B5EF4-FFF2-40B4-BE49-F238E27FC236}">
              <a16:creationId xmlns:a16="http://schemas.microsoft.com/office/drawing/2014/main" id="{CEDEF8A7-A2E3-43B1-BBBE-E06CDB90C31C}"/>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4243E165-1A08-48CB-92D4-756DC7946739}"/>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6A4BF04F-67F5-4043-AC54-66D1DA2CF4BD}"/>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B052B13E-18A0-4453-A4E4-DEB0B8B294F7}"/>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4A13A819-25A1-4A08-A72D-5D94853D4DEA}"/>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6B682F8A-8FCB-42DE-8A31-0EE1E29934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FBB1CCD1-3996-4BE3-9DFD-A0265A2B5B4C}"/>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7286FAF6-209B-4E20-8CA6-3EA81AA602BB}"/>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555C38EE-7BB5-4D0D-9BE7-591B025015A1}"/>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13B80F23-A0BA-468F-9E2E-05FC2573FBF1}"/>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9E13874A-66E9-44BD-81A4-7F961E642D08}"/>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F946A3A8-8BD4-4F0B-8550-08EE65D903AF}"/>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917298DD-92AB-46D7-8575-BF50A574BC4A}"/>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DBAA13D4-DC25-4FDB-9267-4329F7AD9468}"/>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a:extLst>
            <a:ext uri="{FF2B5EF4-FFF2-40B4-BE49-F238E27FC236}">
              <a16:creationId xmlns:a16="http://schemas.microsoft.com/office/drawing/2014/main" id="{B165A7F0-1076-4D5F-B82A-D08ABFDF728E}"/>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800C4786-B439-423F-8730-AEEF31B49768}"/>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18D4236A-96B5-4DAF-A531-7DE2EA6C00A9}"/>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F4979F-0009-4A0D-AD89-8B1AEF7681EB}"/>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a:extLst>
            <a:ext uri="{FF2B5EF4-FFF2-40B4-BE49-F238E27FC236}">
              <a16:creationId xmlns:a16="http://schemas.microsoft.com/office/drawing/2014/main" id="{A77C7E09-2BCA-4608-8C8B-3ACD799D3C52}"/>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AD941BF3-D34D-4EBF-A06A-3ECA9DE1A205}"/>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a:extLst>
            <a:ext uri="{FF2B5EF4-FFF2-40B4-BE49-F238E27FC236}">
              <a16:creationId xmlns:a16="http://schemas.microsoft.com/office/drawing/2014/main" id="{10AAED10-3E26-4719-9E5F-CE75ED2B02CD}"/>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FA91BC51-02C0-4E9D-8245-EF08FAFE72A1}"/>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5C3E389D-FCE6-4462-9C4A-233703B3A561}"/>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30E4AD4A-138D-4B84-A85F-F4855BD4B6E4}"/>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127043</xdr:rowOff>
    </xdr:from>
    <xdr:to>
      <xdr:col>54</xdr:col>
      <xdr:colOff>189865</xdr:colOff>
      <xdr:row>59</xdr:row>
      <xdr:rowOff>28669</xdr:rowOff>
    </xdr:to>
    <xdr:cxnSp macro="">
      <xdr:nvCxnSpPr>
        <xdr:cNvPr id="344" name="直線コネクタ 343">
          <a:extLst>
            <a:ext uri="{FF2B5EF4-FFF2-40B4-BE49-F238E27FC236}">
              <a16:creationId xmlns:a16="http://schemas.microsoft.com/office/drawing/2014/main" id="{AE94BD45-E06D-48C1-A742-4FDD6FE27E49}"/>
            </a:ext>
          </a:extLst>
        </xdr:cNvPr>
        <xdr:cNvCxnSpPr/>
      </xdr:nvCxnSpPr>
      <xdr:spPr>
        <a:xfrm flipV="1">
          <a:off x="10475595" y="8699543"/>
          <a:ext cx="1270" cy="1444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32496</xdr:rowOff>
    </xdr:from>
    <xdr:ext cx="469744" cy="259045"/>
    <xdr:sp macro="" textlink="">
      <xdr:nvSpPr>
        <xdr:cNvPr id="345" name="農林水産業費最小値テキスト">
          <a:extLst>
            <a:ext uri="{FF2B5EF4-FFF2-40B4-BE49-F238E27FC236}">
              <a16:creationId xmlns:a16="http://schemas.microsoft.com/office/drawing/2014/main" id="{22880FE1-547B-422D-BE1F-346CAC8B7114}"/>
            </a:ext>
          </a:extLst>
        </xdr:cNvPr>
        <xdr:cNvSpPr txBox="1"/>
      </xdr:nvSpPr>
      <xdr:spPr>
        <a:xfrm>
          <a:off x="10528300" y="10148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28669</xdr:rowOff>
    </xdr:from>
    <xdr:to>
      <xdr:col>55</xdr:col>
      <xdr:colOff>88900</xdr:colOff>
      <xdr:row>59</xdr:row>
      <xdr:rowOff>28669</xdr:rowOff>
    </xdr:to>
    <xdr:cxnSp macro="">
      <xdr:nvCxnSpPr>
        <xdr:cNvPr id="346" name="直線コネクタ 345">
          <a:extLst>
            <a:ext uri="{FF2B5EF4-FFF2-40B4-BE49-F238E27FC236}">
              <a16:creationId xmlns:a16="http://schemas.microsoft.com/office/drawing/2014/main" id="{AF4A52EA-948D-4A08-9F95-207E415E9EFD}"/>
            </a:ext>
          </a:extLst>
        </xdr:cNvPr>
        <xdr:cNvCxnSpPr/>
      </xdr:nvCxnSpPr>
      <xdr:spPr>
        <a:xfrm>
          <a:off x="10388600" y="10144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73720</xdr:rowOff>
    </xdr:from>
    <xdr:ext cx="599010" cy="259045"/>
    <xdr:sp macro="" textlink="">
      <xdr:nvSpPr>
        <xdr:cNvPr id="347" name="農林水産業費最大値テキスト">
          <a:extLst>
            <a:ext uri="{FF2B5EF4-FFF2-40B4-BE49-F238E27FC236}">
              <a16:creationId xmlns:a16="http://schemas.microsoft.com/office/drawing/2014/main" id="{07502DD6-5967-48D9-BC5E-D79BC4B58F16}"/>
            </a:ext>
          </a:extLst>
        </xdr:cNvPr>
        <xdr:cNvSpPr txBox="1"/>
      </xdr:nvSpPr>
      <xdr:spPr>
        <a:xfrm>
          <a:off x="10528300" y="8474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191,661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127043</xdr:rowOff>
    </xdr:from>
    <xdr:to>
      <xdr:col>55</xdr:col>
      <xdr:colOff>88900</xdr:colOff>
      <xdr:row>50</xdr:row>
      <xdr:rowOff>127043</xdr:rowOff>
    </xdr:to>
    <xdr:cxnSp macro="">
      <xdr:nvCxnSpPr>
        <xdr:cNvPr id="348" name="直線コネクタ 347">
          <a:extLst>
            <a:ext uri="{FF2B5EF4-FFF2-40B4-BE49-F238E27FC236}">
              <a16:creationId xmlns:a16="http://schemas.microsoft.com/office/drawing/2014/main" id="{D0955893-0A5F-4045-BAA1-C4406F4A08CC}"/>
            </a:ext>
          </a:extLst>
        </xdr:cNvPr>
        <xdr:cNvCxnSpPr/>
      </xdr:nvCxnSpPr>
      <xdr:spPr>
        <a:xfrm>
          <a:off x="10388600" y="8699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44076</xdr:rowOff>
    </xdr:from>
    <xdr:to>
      <xdr:col>55</xdr:col>
      <xdr:colOff>0</xdr:colOff>
      <xdr:row>56</xdr:row>
      <xdr:rowOff>99352</xdr:rowOff>
    </xdr:to>
    <xdr:cxnSp macro="">
      <xdr:nvCxnSpPr>
        <xdr:cNvPr id="349" name="直線コネクタ 348">
          <a:extLst>
            <a:ext uri="{FF2B5EF4-FFF2-40B4-BE49-F238E27FC236}">
              <a16:creationId xmlns:a16="http://schemas.microsoft.com/office/drawing/2014/main" id="{B17CF5D4-ED7F-4486-B859-3262AEA4B12B}"/>
            </a:ext>
          </a:extLst>
        </xdr:cNvPr>
        <xdr:cNvCxnSpPr/>
      </xdr:nvCxnSpPr>
      <xdr:spPr>
        <a:xfrm flipV="1">
          <a:off x="9639300" y="9645276"/>
          <a:ext cx="838200" cy="55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146232</xdr:rowOff>
    </xdr:from>
    <xdr:ext cx="534377" cy="259045"/>
    <xdr:sp macro="" textlink="">
      <xdr:nvSpPr>
        <xdr:cNvPr id="350" name="農林水産業費平均値テキスト">
          <a:extLst>
            <a:ext uri="{FF2B5EF4-FFF2-40B4-BE49-F238E27FC236}">
              <a16:creationId xmlns:a16="http://schemas.microsoft.com/office/drawing/2014/main" id="{866B61A0-F516-46C7-BD59-A638779AB8C5}"/>
            </a:ext>
          </a:extLst>
        </xdr:cNvPr>
        <xdr:cNvSpPr txBox="1"/>
      </xdr:nvSpPr>
      <xdr:spPr>
        <a:xfrm>
          <a:off x="10528300" y="9747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167805</xdr:rowOff>
    </xdr:from>
    <xdr:to>
      <xdr:col>55</xdr:col>
      <xdr:colOff>50800</xdr:colOff>
      <xdr:row>57</xdr:row>
      <xdr:rowOff>97955</xdr:rowOff>
    </xdr:to>
    <xdr:sp macro="" textlink="">
      <xdr:nvSpPr>
        <xdr:cNvPr id="351" name="フローチャート: 判断 350">
          <a:extLst>
            <a:ext uri="{FF2B5EF4-FFF2-40B4-BE49-F238E27FC236}">
              <a16:creationId xmlns:a16="http://schemas.microsoft.com/office/drawing/2014/main" id="{6847D566-F97F-4CB6-8CC3-8E99ADCC7E85}"/>
            </a:ext>
          </a:extLst>
        </xdr:cNvPr>
        <xdr:cNvSpPr/>
      </xdr:nvSpPr>
      <xdr:spPr>
        <a:xfrm>
          <a:off x="10426700" y="9769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99352</xdr:rowOff>
    </xdr:from>
    <xdr:to>
      <xdr:col>50</xdr:col>
      <xdr:colOff>114300</xdr:colOff>
      <xdr:row>56</xdr:row>
      <xdr:rowOff>129101</xdr:rowOff>
    </xdr:to>
    <xdr:cxnSp macro="">
      <xdr:nvCxnSpPr>
        <xdr:cNvPr id="352" name="直線コネクタ 351">
          <a:extLst>
            <a:ext uri="{FF2B5EF4-FFF2-40B4-BE49-F238E27FC236}">
              <a16:creationId xmlns:a16="http://schemas.microsoft.com/office/drawing/2014/main" id="{17035CB5-FB7E-499C-84AA-79D5F74BA4DA}"/>
            </a:ext>
          </a:extLst>
        </xdr:cNvPr>
        <xdr:cNvCxnSpPr/>
      </xdr:nvCxnSpPr>
      <xdr:spPr>
        <a:xfrm flipV="1">
          <a:off x="8750300" y="9700552"/>
          <a:ext cx="889000" cy="29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149128</xdr:rowOff>
    </xdr:from>
    <xdr:to>
      <xdr:col>50</xdr:col>
      <xdr:colOff>165100</xdr:colOff>
      <xdr:row>57</xdr:row>
      <xdr:rowOff>79278</xdr:rowOff>
    </xdr:to>
    <xdr:sp macro="" textlink="">
      <xdr:nvSpPr>
        <xdr:cNvPr id="353" name="フローチャート: 判断 352">
          <a:extLst>
            <a:ext uri="{FF2B5EF4-FFF2-40B4-BE49-F238E27FC236}">
              <a16:creationId xmlns:a16="http://schemas.microsoft.com/office/drawing/2014/main" id="{82219B16-1620-4379-8637-1A5289F00B10}"/>
            </a:ext>
          </a:extLst>
        </xdr:cNvPr>
        <xdr:cNvSpPr/>
      </xdr:nvSpPr>
      <xdr:spPr>
        <a:xfrm>
          <a:off x="9588500" y="9750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70405</xdr:rowOff>
    </xdr:from>
    <xdr:ext cx="534377" cy="259045"/>
    <xdr:sp macro="" textlink="">
      <xdr:nvSpPr>
        <xdr:cNvPr id="354" name="テキスト ボックス 353">
          <a:extLst>
            <a:ext uri="{FF2B5EF4-FFF2-40B4-BE49-F238E27FC236}">
              <a16:creationId xmlns:a16="http://schemas.microsoft.com/office/drawing/2014/main" id="{5C688F91-DB03-409B-9A97-E141646DEA41}"/>
            </a:ext>
          </a:extLst>
        </xdr:cNvPr>
        <xdr:cNvSpPr txBox="1"/>
      </xdr:nvSpPr>
      <xdr:spPr>
        <a:xfrm>
          <a:off x="9372111" y="9843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121846</xdr:rowOff>
    </xdr:from>
    <xdr:to>
      <xdr:col>45</xdr:col>
      <xdr:colOff>177800</xdr:colOff>
      <xdr:row>56</xdr:row>
      <xdr:rowOff>129101</xdr:rowOff>
    </xdr:to>
    <xdr:cxnSp macro="">
      <xdr:nvCxnSpPr>
        <xdr:cNvPr id="355" name="直線コネクタ 354">
          <a:extLst>
            <a:ext uri="{FF2B5EF4-FFF2-40B4-BE49-F238E27FC236}">
              <a16:creationId xmlns:a16="http://schemas.microsoft.com/office/drawing/2014/main" id="{ACBAE43F-0ADB-4F57-A658-67F3C92DE0B2}"/>
            </a:ext>
          </a:extLst>
        </xdr:cNvPr>
        <xdr:cNvCxnSpPr/>
      </xdr:nvCxnSpPr>
      <xdr:spPr>
        <a:xfrm>
          <a:off x="7861300" y="9723046"/>
          <a:ext cx="889000" cy="7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164079</xdr:rowOff>
    </xdr:from>
    <xdr:to>
      <xdr:col>46</xdr:col>
      <xdr:colOff>38100</xdr:colOff>
      <xdr:row>57</xdr:row>
      <xdr:rowOff>94229</xdr:rowOff>
    </xdr:to>
    <xdr:sp macro="" textlink="">
      <xdr:nvSpPr>
        <xdr:cNvPr id="356" name="フローチャート: 判断 355">
          <a:extLst>
            <a:ext uri="{FF2B5EF4-FFF2-40B4-BE49-F238E27FC236}">
              <a16:creationId xmlns:a16="http://schemas.microsoft.com/office/drawing/2014/main" id="{3A23B1ED-0389-4F0D-9E41-5DAF1CFFCCF6}"/>
            </a:ext>
          </a:extLst>
        </xdr:cNvPr>
        <xdr:cNvSpPr/>
      </xdr:nvSpPr>
      <xdr:spPr>
        <a:xfrm>
          <a:off x="8699500" y="9765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85356</xdr:rowOff>
    </xdr:from>
    <xdr:ext cx="534377" cy="259045"/>
    <xdr:sp macro="" textlink="">
      <xdr:nvSpPr>
        <xdr:cNvPr id="357" name="テキスト ボックス 356">
          <a:extLst>
            <a:ext uri="{FF2B5EF4-FFF2-40B4-BE49-F238E27FC236}">
              <a16:creationId xmlns:a16="http://schemas.microsoft.com/office/drawing/2014/main" id="{37126091-F08B-44AB-8A44-EE15AEEA0E37}"/>
            </a:ext>
          </a:extLst>
        </xdr:cNvPr>
        <xdr:cNvSpPr txBox="1"/>
      </xdr:nvSpPr>
      <xdr:spPr>
        <a:xfrm>
          <a:off x="8483111" y="9858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121846</xdr:rowOff>
    </xdr:from>
    <xdr:to>
      <xdr:col>41</xdr:col>
      <xdr:colOff>50800</xdr:colOff>
      <xdr:row>56</xdr:row>
      <xdr:rowOff>138511</xdr:rowOff>
    </xdr:to>
    <xdr:cxnSp macro="">
      <xdr:nvCxnSpPr>
        <xdr:cNvPr id="358" name="直線コネクタ 357">
          <a:extLst>
            <a:ext uri="{FF2B5EF4-FFF2-40B4-BE49-F238E27FC236}">
              <a16:creationId xmlns:a16="http://schemas.microsoft.com/office/drawing/2014/main" id="{2635D70C-A234-48FD-8644-BD3147FA93E6}"/>
            </a:ext>
          </a:extLst>
        </xdr:cNvPr>
        <xdr:cNvCxnSpPr/>
      </xdr:nvCxnSpPr>
      <xdr:spPr>
        <a:xfrm flipV="1">
          <a:off x="6972300" y="9723046"/>
          <a:ext cx="889000" cy="16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150241</xdr:rowOff>
    </xdr:from>
    <xdr:to>
      <xdr:col>41</xdr:col>
      <xdr:colOff>101600</xdr:colOff>
      <xdr:row>57</xdr:row>
      <xdr:rowOff>80391</xdr:rowOff>
    </xdr:to>
    <xdr:sp macro="" textlink="">
      <xdr:nvSpPr>
        <xdr:cNvPr id="359" name="フローチャート: 判断 358">
          <a:extLst>
            <a:ext uri="{FF2B5EF4-FFF2-40B4-BE49-F238E27FC236}">
              <a16:creationId xmlns:a16="http://schemas.microsoft.com/office/drawing/2014/main" id="{E68334E4-DC1C-4DBA-A1A9-6EF72DA88298}"/>
            </a:ext>
          </a:extLst>
        </xdr:cNvPr>
        <xdr:cNvSpPr/>
      </xdr:nvSpPr>
      <xdr:spPr>
        <a:xfrm>
          <a:off x="7810500" y="9751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71518</xdr:rowOff>
    </xdr:from>
    <xdr:ext cx="534377" cy="259045"/>
    <xdr:sp macro="" textlink="">
      <xdr:nvSpPr>
        <xdr:cNvPr id="360" name="テキスト ボックス 359">
          <a:extLst>
            <a:ext uri="{FF2B5EF4-FFF2-40B4-BE49-F238E27FC236}">
              <a16:creationId xmlns:a16="http://schemas.microsoft.com/office/drawing/2014/main" id="{D6AA892B-5E10-427B-A473-30E41077B2A2}"/>
            </a:ext>
          </a:extLst>
        </xdr:cNvPr>
        <xdr:cNvSpPr txBox="1"/>
      </xdr:nvSpPr>
      <xdr:spPr>
        <a:xfrm>
          <a:off x="7594111" y="9844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35080</xdr:rowOff>
    </xdr:from>
    <xdr:to>
      <xdr:col>36</xdr:col>
      <xdr:colOff>165100</xdr:colOff>
      <xdr:row>57</xdr:row>
      <xdr:rowOff>136680</xdr:rowOff>
    </xdr:to>
    <xdr:sp macro="" textlink="">
      <xdr:nvSpPr>
        <xdr:cNvPr id="361" name="フローチャート: 判断 360">
          <a:extLst>
            <a:ext uri="{FF2B5EF4-FFF2-40B4-BE49-F238E27FC236}">
              <a16:creationId xmlns:a16="http://schemas.microsoft.com/office/drawing/2014/main" id="{C6AC661C-A183-434A-919E-CB0DB27E9516}"/>
            </a:ext>
          </a:extLst>
        </xdr:cNvPr>
        <xdr:cNvSpPr/>
      </xdr:nvSpPr>
      <xdr:spPr>
        <a:xfrm>
          <a:off x="6921500" y="9807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127807</xdr:rowOff>
    </xdr:from>
    <xdr:ext cx="534377" cy="259045"/>
    <xdr:sp macro="" textlink="">
      <xdr:nvSpPr>
        <xdr:cNvPr id="362" name="テキスト ボックス 361">
          <a:extLst>
            <a:ext uri="{FF2B5EF4-FFF2-40B4-BE49-F238E27FC236}">
              <a16:creationId xmlns:a16="http://schemas.microsoft.com/office/drawing/2014/main" id="{77DC6052-93D3-4D0C-ABDF-A5BA8DDA3574}"/>
            </a:ext>
          </a:extLst>
        </xdr:cNvPr>
        <xdr:cNvSpPr txBox="1"/>
      </xdr:nvSpPr>
      <xdr:spPr>
        <a:xfrm>
          <a:off x="6705111" y="9900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CD908ECF-529B-4A20-8E4A-BFE32632AA2F}"/>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CDE09FAA-56B2-41AE-B783-8CED82F33CD4}"/>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D1E74D8D-0C63-4198-97F0-CD1781C690BE}"/>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EEBBA689-E65C-4782-97B8-5DE63801267B}"/>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4192F192-7867-4EC4-AF3C-67D18773C434}"/>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164726</xdr:rowOff>
    </xdr:from>
    <xdr:to>
      <xdr:col>55</xdr:col>
      <xdr:colOff>50800</xdr:colOff>
      <xdr:row>56</xdr:row>
      <xdr:rowOff>94876</xdr:rowOff>
    </xdr:to>
    <xdr:sp macro="" textlink="">
      <xdr:nvSpPr>
        <xdr:cNvPr id="368" name="楕円 367">
          <a:extLst>
            <a:ext uri="{FF2B5EF4-FFF2-40B4-BE49-F238E27FC236}">
              <a16:creationId xmlns:a16="http://schemas.microsoft.com/office/drawing/2014/main" id="{748BF685-663C-4760-A220-0AF11EB6F048}"/>
            </a:ext>
          </a:extLst>
        </xdr:cNvPr>
        <xdr:cNvSpPr/>
      </xdr:nvSpPr>
      <xdr:spPr>
        <a:xfrm>
          <a:off x="10426700" y="9594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16153</xdr:rowOff>
    </xdr:from>
    <xdr:ext cx="534377" cy="259045"/>
    <xdr:sp macro="" textlink="">
      <xdr:nvSpPr>
        <xdr:cNvPr id="369" name="農林水産業費該当値テキスト">
          <a:extLst>
            <a:ext uri="{FF2B5EF4-FFF2-40B4-BE49-F238E27FC236}">
              <a16:creationId xmlns:a16="http://schemas.microsoft.com/office/drawing/2014/main" id="{558A0149-86C3-4678-B5D8-0C4D67CE659E}"/>
            </a:ext>
          </a:extLst>
        </xdr:cNvPr>
        <xdr:cNvSpPr txBox="1"/>
      </xdr:nvSpPr>
      <xdr:spPr>
        <a:xfrm>
          <a:off x="10528300" y="9445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48552</xdr:rowOff>
    </xdr:from>
    <xdr:to>
      <xdr:col>50</xdr:col>
      <xdr:colOff>165100</xdr:colOff>
      <xdr:row>56</xdr:row>
      <xdr:rowOff>150152</xdr:rowOff>
    </xdr:to>
    <xdr:sp macro="" textlink="">
      <xdr:nvSpPr>
        <xdr:cNvPr id="370" name="楕円 369">
          <a:extLst>
            <a:ext uri="{FF2B5EF4-FFF2-40B4-BE49-F238E27FC236}">
              <a16:creationId xmlns:a16="http://schemas.microsoft.com/office/drawing/2014/main" id="{91E3A157-C2F9-4CAE-BC26-A4FC2BD98A64}"/>
            </a:ext>
          </a:extLst>
        </xdr:cNvPr>
        <xdr:cNvSpPr/>
      </xdr:nvSpPr>
      <xdr:spPr>
        <a:xfrm>
          <a:off x="9588500" y="9649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166679</xdr:rowOff>
    </xdr:from>
    <xdr:ext cx="534377" cy="259045"/>
    <xdr:sp macro="" textlink="">
      <xdr:nvSpPr>
        <xdr:cNvPr id="371" name="テキスト ボックス 370">
          <a:extLst>
            <a:ext uri="{FF2B5EF4-FFF2-40B4-BE49-F238E27FC236}">
              <a16:creationId xmlns:a16="http://schemas.microsoft.com/office/drawing/2014/main" id="{6E187EE2-0B81-4148-8830-467C3186357D}"/>
            </a:ext>
          </a:extLst>
        </xdr:cNvPr>
        <xdr:cNvSpPr txBox="1"/>
      </xdr:nvSpPr>
      <xdr:spPr>
        <a:xfrm>
          <a:off x="9372111" y="9424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78301</xdr:rowOff>
    </xdr:from>
    <xdr:to>
      <xdr:col>46</xdr:col>
      <xdr:colOff>38100</xdr:colOff>
      <xdr:row>57</xdr:row>
      <xdr:rowOff>8451</xdr:rowOff>
    </xdr:to>
    <xdr:sp macro="" textlink="">
      <xdr:nvSpPr>
        <xdr:cNvPr id="372" name="楕円 371">
          <a:extLst>
            <a:ext uri="{FF2B5EF4-FFF2-40B4-BE49-F238E27FC236}">
              <a16:creationId xmlns:a16="http://schemas.microsoft.com/office/drawing/2014/main" id="{E85609A4-8CDD-4368-AB90-71D8C99C700C}"/>
            </a:ext>
          </a:extLst>
        </xdr:cNvPr>
        <xdr:cNvSpPr/>
      </xdr:nvSpPr>
      <xdr:spPr>
        <a:xfrm>
          <a:off x="8699500" y="9679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24978</xdr:rowOff>
    </xdr:from>
    <xdr:ext cx="534377" cy="259045"/>
    <xdr:sp macro="" textlink="">
      <xdr:nvSpPr>
        <xdr:cNvPr id="373" name="テキスト ボックス 372">
          <a:extLst>
            <a:ext uri="{FF2B5EF4-FFF2-40B4-BE49-F238E27FC236}">
              <a16:creationId xmlns:a16="http://schemas.microsoft.com/office/drawing/2014/main" id="{63D019AE-DBCE-4AA4-BCC6-0135BF2A13F7}"/>
            </a:ext>
          </a:extLst>
        </xdr:cNvPr>
        <xdr:cNvSpPr txBox="1"/>
      </xdr:nvSpPr>
      <xdr:spPr>
        <a:xfrm>
          <a:off x="8483111" y="9454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71046</xdr:rowOff>
    </xdr:from>
    <xdr:to>
      <xdr:col>41</xdr:col>
      <xdr:colOff>101600</xdr:colOff>
      <xdr:row>57</xdr:row>
      <xdr:rowOff>1196</xdr:rowOff>
    </xdr:to>
    <xdr:sp macro="" textlink="">
      <xdr:nvSpPr>
        <xdr:cNvPr id="374" name="楕円 373">
          <a:extLst>
            <a:ext uri="{FF2B5EF4-FFF2-40B4-BE49-F238E27FC236}">
              <a16:creationId xmlns:a16="http://schemas.microsoft.com/office/drawing/2014/main" id="{8215088D-EE56-4F64-A23E-3336E8235673}"/>
            </a:ext>
          </a:extLst>
        </xdr:cNvPr>
        <xdr:cNvSpPr/>
      </xdr:nvSpPr>
      <xdr:spPr>
        <a:xfrm>
          <a:off x="7810500" y="9672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17723</xdr:rowOff>
    </xdr:from>
    <xdr:ext cx="534377" cy="259045"/>
    <xdr:sp macro="" textlink="">
      <xdr:nvSpPr>
        <xdr:cNvPr id="375" name="テキスト ボックス 374">
          <a:extLst>
            <a:ext uri="{FF2B5EF4-FFF2-40B4-BE49-F238E27FC236}">
              <a16:creationId xmlns:a16="http://schemas.microsoft.com/office/drawing/2014/main" id="{56BA489D-3BA2-4BC6-BFF3-C9A3E7E75C0A}"/>
            </a:ext>
          </a:extLst>
        </xdr:cNvPr>
        <xdr:cNvSpPr txBox="1"/>
      </xdr:nvSpPr>
      <xdr:spPr>
        <a:xfrm>
          <a:off x="7594111" y="9447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87711</xdr:rowOff>
    </xdr:from>
    <xdr:to>
      <xdr:col>36</xdr:col>
      <xdr:colOff>165100</xdr:colOff>
      <xdr:row>57</xdr:row>
      <xdr:rowOff>17861</xdr:rowOff>
    </xdr:to>
    <xdr:sp macro="" textlink="">
      <xdr:nvSpPr>
        <xdr:cNvPr id="376" name="楕円 375">
          <a:extLst>
            <a:ext uri="{FF2B5EF4-FFF2-40B4-BE49-F238E27FC236}">
              <a16:creationId xmlns:a16="http://schemas.microsoft.com/office/drawing/2014/main" id="{C3EE9353-6006-4690-90B6-A029DCD2C877}"/>
            </a:ext>
          </a:extLst>
        </xdr:cNvPr>
        <xdr:cNvSpPr/>
      </xdr:nvSpPr>
      <xdr:spPr>
        <a:xfrm>
          <a:off x="6921500" y="9688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34388</xdr:rowOff>
    </xdr:from>
    <xdr:ext cx="534377" cy="259045"/>
    <xdr:sp macro="" textlink="">
      <xdr:nvSpPr>
        <xdr:cNvPr id="377" name="テキスト ボックス 376">
          <a:extLst>
            <a:ext uri="{FF2B5EF4-FFF2-40B4-BE49-F238E27FC236}">
              <a16:creationId xmlns:a16="http://schemas.microsoft.com/office/drawing/2014/main" id="{433278C4-8B36-43B4-AD51-8A9C289A68D8}"/>
            </a:ext>
          </a:extLst>
        </xdr:cNvPr>
        <xdr:cNvSpPr txBox="1"/>
      </xdr:nvSpPr>
      <xdr:spPr>
        <a:xfrm>
          <a:off x="6705111" y="9464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D70612E6-DF8A-40D4-A736-9FAC7EEBC027}"/>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9A96A573-60A3-4B38-9167-75DADCB6004A}"/>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E5A6E646-543F-4DDB-961C-F7FDE09FB282}"/>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5677688F-1A66-4F30-B2C0-979365E0812F}"/>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BF399F7C-425B-414B-93D2-D4455B115027}"/>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3C98F6F8-B0E0-41B4-AE75-3E1DB5A44D57}"/>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2DE597B1-AA67-4863-8CC3-E989476156F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65B27513-69A8-4D69-B9C8-6A7B43312DDE}"/>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D81F4FA2-B75C-46CA-BC62-81B3C8846A88}"/>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A9198E68-F06D-4BCB-B7EC-E6A4380F5D3C}"/>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a:extLst>
            <a:ext uri="{FF2B5EF4-FFF2-40B4-BE49-F238E27FC236}">
              <a16:creationId xmlns:a16="http://schemas.microsoft.com/office/drawing/2014/main" id="{AC8388E4-65A5-4E67-9ACB-0E1C44C8C4D8}"/>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a:extLst>
            <a:ext uri="{FF2B5EF4-FFF2-40B4-BE49-F238E27FC236}">
              <a16:creationId xmlns:a16="http://schemas.microsoft.com/office/drawing/2014/main" id="{C3D8066A-59F6-4A96-946D-79BCA66982A8}"/>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a:extLst>
            <a:ext uri="{FF2B5EF4-FFF2-40B4-BE49-F238E27FC236}">
              <a16:creationId xmlns:a16="http://schemas.microsoft.com/office/drawing/2014/main" id="{1F9A18B5-7221-42D6-9CE9-360630DFAC8C}"/>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1" name="テキスト ボックス 390">
          <a:extLst>
            <a:ext uri="{FF2B5EF4-FFF2-40B4-BE49-F238E27FC236}">
              <a16:creationId xmlns:a16="http://schemas.microsoft.com/office/drawing/2014/main" id="{1DCB4B7A-274D-4080-8DF1-18E4E87521EE}"/>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a:extLst>
            <a:ext uri="{FF2B5EF4-FFF2-40B4-BE49-F238E27FC236}">
              <a16:creationId xmlns:a16="http://schemas.microsoft.com/office/drawing/2014/main" id="{1A4A6E66-18E4-4545-A078-CCE2737207B9}"/>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3" name="テキスト ボックス 392">
          <a:extLst>
            <a:ext uri="{FF2B5EF4-FFF2-40B4-BE49-F238E27FC236}">
              <a16:creationId xmlns:a16="http://schemas.microsoft.com/office/drawing/2014/main" id="{CB1111F9-D84B-4A4E-A667-AF202979BC88}"/>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a:extLst>
            <a:ext uri="{FF2B5EF4-FFF2-40B4-BE49-F238E27FC236}">
              <a16:creationId xmlns:a16="http://schemas.microsoft.com/office/drawing/2014/main" id="{F4EDE036-D54A-4E6E-9D5A-82C28C4926FC}"/>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5" name="テキスト ボックス 394">
          <a:extLst>
            <a:ext uri="{FF2B5EF4-FFF2-40B4-BE49-F238E27FC236}">
              <a16:creationId xmlns:a16="http://schemas.microsoft.com/office/drawing/2014/main" id="{9F5329F9-BBB2-4D37-B83F-18409D08FE12}"/>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53DD27C3-5105-4A42-BF05-8C1C7C313553}"/>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8B3A9FA3-82D6-4311-8BC1-630D909632DE}"/>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62DAFE4-AE69-4255-8B38-CD15F9B007C4}"/>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25441</xdr:rowOff>
    </xdr:from>
    <xdr:to>
      <xdr:col>54</xdr:col>
      <xdr:colOff>189865</xdr:colOff>
      <xdr:row>78</xdr:row>
      <xdr:rowOff>135330</xdr:rowOff>
    </xdr:to>
    <xdr:cxnSp macro="">
      <xdr:nvCxnSpPr>
        <xdr:cNvPr id="399" name="直線コネクタ 398">
          <a:extLst>
            <a:ext uri="{FF2B5EF4-FFF2-40B4-BE49-F238E27FC236}">
              <a16:creationId xmlns:a16="http://schemas.microsoft.com/office/drawing/2014/main" id="{174510FA-6772-4BEE-95B1-39BD73572F62}"/>
            </a:ext>
          </a:extLst>
        </xdr:cNvPr>
        <xdr:cNvCxnSpPr/>
      </xdr:nvCxnSpPr>
      <xdr:spPr>
        <a:xfrm flipV="1">
          <a:off x="10475595" y="12369841"/>
          <a:ext cx="1270" cy="1138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139157</xdr:rowOff>
    </xdr:from>
    <xdr:ext cx="378565" cy="259045"/>
    <xdr:sp macro="" textlink="">
      <xdr:nvSpPr>
        <xdr:cNvPr id="400" name="商工費最小値テキスト">
          <a:extLst>
            <a:ext uri="{FF2B5EF4-FFF2-40B4-BE49-F238E27FC236}">
              <a16:creationId xmlns:a16="http://schemas.microsoft.com/office/drawing/2014/main" id="{85C8E02D-A3E3-407D-8EDF-98FF39297676}"/>
            </a:ext>
          </a:extLst>
        </xdr:cNvPr>
        <xdr:cNvSpPr txBox="1"/>
      </xdr:nvSpPr>
      <xdr:spPr>
        <a:xfrm>
          <a:off x="10528300" y="135122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135330</xdr:rowOff>
    </xdr:from>
    <xdr:to>
      <xdr:col>55</xdr:col>
      <xdr:colOff>88900</xdr:colOff>
      <xdr:row>78</xdr:row>
      <xdr:rowOff>135330</xdr:rowOff>
    </xdr:to>
    <xdr:cxnSp macro="">
      <xdr:nvCxnSpPr>
        <xdr:cNvPr id="401" name="直線コネクタ 400">
          <a:extLst>
            <a:ext uri="{FF2B5EF4-FFF2-40B4-BE49-F238E27FC236}">
              <a16:creationId xmlns:a16="http://schemas.microsoft.com/office/drawing/2014/main" id="{DF7533C0-A880-4ECF-91FD-CDE659FDD817}"/>
            </a:ext>
          </a:extLst>
        </xdr:cNvPr>
        <xdr:cNvCxnSpPr/>
      </xdr:nvCxnSpPr>
      <xdr:spPr>
        <a:xfrm>
          <a:off x="10388600" y="13508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143568</xdr:rowOff>
    </xdr:from>
    <xdr:ext cx="599010" cy="259045"/>
    <xdr:sp macro="" textlink="">
      <xdr:nvSpPr>
        <xdr:cNvPr id="402" name="商工費最大値テキスト">
          <a:extLst>
            <a:ext uri="{FF2B5EF4-FFF2-40B4-BE49-F238E27FC236}">
              <a16:creationId xmlns:a16="http://schemas.microsoft.com/office/drawing/2014/main" id="{D92F1B7B-A812-4AB0-8C55-661F62175E79}"/>
            </a:ext>
          </a:extLst>
        </xdr:cNvPr>
        <xdr:cNvSpPr txBox="1"/>
      </xdr:nvSpPr>
      <xdr:spPr>
        <a:xfrm>
          <a:off x="10528300" y="12145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249,991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25441</xdr:rowOff>
    </xdr:from>
    <xdr:to>
      <xdr:col>55</xdr:col>
      <xdr:colOff>88900</xdr:colOff>
      <xdr:row>72</xdr:row>
      <xdr:rowOff>25441</xdr:rowOff>
    </xdr:to>
    <xdr:cxnSp macro="">
      <xdr:nvCxnSpPr>
        <xdr:cNvPr id="403" name="直線コネクタ 402">
          <a:extLst>
            <a:ext uri="{FF2B5EF4-FFF2-40B4-BE49-F238E27FC236}">
              <a16:creationId xmlns:a16="http://schemas.microsoft.com/office/drawing/2014/main" id="{262F0B22-E774-4E86-B03E-346AF32BA0A7}"/>
            </a:ext>
          </a:extLst>
        </xdr:cNvPr>
        <xdr:cNvCxnSpPr/>
      </xdr:nvCxnSpPr>
      <xdr:spPr>
        <a:xfrm>
          <a:off x="10388600" y="12369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50984</xdr:rowOff>
    </xdr:from>
    <xdr:to>
      <xdr:col>55</xdr:col>
      <xdr:colOff>0</xdr:colOff>
      <xdr:row>78</xdr:row>
      <xdr:rowOff>100647</xdr:rowOff>
    </xdr:to>
    <xdr:cxnSp macro="">
      <xdr:nvCxnSpPr>
        <xdr:cNvPr id="404" name="直線コネクタ 403">
          <a:extLst>
            <a:ext uri="{FF2B5EF4-FFF2-40B4-BE49-F238E27FC236}">
              <a16:creationId xmlns:a16="http://schemas.microsoft.com/office/drawing/2014/main" id="{DFF1B79C-414B-476E-95D0-88799E471547}"/>
            </a:ext>
          </a:extLst>
        </xdr:cNvPr>
        <xdr:cNvCxnSpPr/>
      </xdr:nvCxnSpPr>
      <xdr:spPr>
        <a:xfrm flipV="1">
          <a:off x="9639300" y="13424084"/>
          <a:ext cx="838200" cy="49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102029</xdr:rowOff>
    </xdr:from>
    <xdr:ext cx="534377" cy="259045"/>
    <xdr:sp macro="" textlink="">
      <xdr:nvSpPr>
        <xdr:cNvPr id="405" name="商工費平均値テキスト">
          <a:extLst>
            <a:ext uri="{FF2B5EF4-FFF2-40B4-BE49-F238E27FC236}">
              <a16:creationId xmlns:a16="http://schemas.microsoft.com/office/drawing/2014/main" id="{6C682761-D0A1-44F4-8248-86D81C4C2628}"/>
            </a:ext>
          </a:extLst>
        </xdr:cNvPr>
        <xdr:cNvSpPr txBox="1"/>
      </xdr:nvSpPr>
      <xdr:spPr>
        <a:xfrm>
          <a:off x="10528300" y="131322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79152</xdr:rowOff>
    </xdr:from>
    <xdr:to>
      <xdr:col>55</xdr:col>
      <xdr:colOff>50800</xdr:colOff>
      <xdr:row>78</xdr:row>
      <xdr:rowOff>9302</xdr:rowOff>
    </xdr:to>
    <xdr:sp macro="" textlink="">
      <xdr:nvSpPr>
        <xdr:cNvPr id="406" name="フローチャート: 判断 405">
          <a:extLst>
            <a:ext uri="{FF2B5EF4-FFF2-40B4-BE49-F238E27FC236}">
              <a16:creationId xmlns:a16="http://schemas.microsoft.com/office/drawing/2014/main" id="{22E6D26A-1B4D-4E7C-B666-C14E5232996F}"/>
            </a:ext>
          </a:extLst>
        </xdr:cNvPr>
        <xdr:cNvSpPr/>
      </xdr:nvSpPr>
      <xdr:spPr>
        <a:xfrm>
          <a:off x="10426700" y="1328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76226</xdr:rowOff>
    </xdr:from>
    <xdr:to>
      <xdr:col>50</xdr:col>
      <xdr:colOff>114300</xdr:colOff>
      <xdr:row>78</xdr:row>
      <xdr:rowOff>100647</xdr:rowOff>
    </xdr:to>
    <xdr:cxnSp macro="">
      <xdr:nvCxnSpPr>
        <xdr:cNvPr id="407" name="直線コネクタ 406">
          <a:extLst>
            <a:ext uri="{FF2B5EF4-FFF2-40B4-BE49-F238E27FC236}">
              <a16:creationId xmlns:a16="http://schemas.microsoft.com/office/drawing/2014/main" id="{AECDB56A-FB42-4799-9D68-975DD2E1661F}"/>
            </a:ext>
          </a:extLst>
        </xdr:cNvPr>
        <xdr:cNvCxnSpPr/>
      </xdr:nvCxnSpPr>
      <xdr:spPr>
        <a:xfrm>
          <a:off x="8750300" y="13449326"/>
          <a:ext cx="889000" cy="24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94945</xdr:rowOff>
    </xdr:from>
    <xdr:to>
      <xdr:col>50</xdr:col>
      <xdr:colOff>165100</xdr:colOff>
      <xdr:row>78</xdr:row>
      <xdr:rowOff>25095</xdr:rowOff>
    </xdr:to>
    <xdr:sp macro="" textlink="">
      <xdr:nvSpPr>
        <xdr:cNvPr id="408" name="フローチャート: 判断 407">
          <a:extLst>
            <a:ext uri="{FF2B5EF4-FFF2-40B4-BE49-F238E27FC236}">
              <a16:creationId xmlns:a16="http://schemas.microsoft.com/office/drawing/2014/main" id="{E7717AFF-635E-43CB-9453-151FC31B8F53}"/>
            </a:ext>
          </a:extLst>
        </xdr:cNvPr>
        <xdr:cNvSpPr/>
      </xdr:nvSpPr>
      <xdr:spPr>
        <a:xfrm>
          <a:off x="9588500" y="13296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41622</xdr:rowOff>
    </xdr:from>
    <xdr:ext cx="534377" cy="259045"/>
    <xdr:sp macro="" textlink="">
      <xdr:nvSpPr>
        <xdr:cNvPr id="409" name="テキスト ボックス 408">
          <a:extLst>
            <a:ext uri="{FF2B5EF4-FFF2-40B4-BE49-F238E27FC236}">
              <a16:creationId xmlns:a16="http://schemas.microsoft.com/office/drawing/2014/main" id="{88AA819F-21EB-4F70-A23B-62DAB6C002B9}"/>
            </a:ext>
          </a:extLst>
        </xdr:cNvPr>
        <xdr:cNvSpPr txBox="1"/>
      </xdr:nvSpPr>
      <xdr:spPr>
        <a:xfrm>
          <a:off x="9372111" y="13071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76226</xdr:rowOff>
    </xdr:from>
    <xdr:to>
      <xdr:col>45</xdr:col>
      <xdr:colOff>177800</xdr:colOff>
      <xdr:row>78</xdr:row>
      <xdr:rowOff>112030</xdr:rowOff>
    </xdr:to>
    <xdr:cxnSp macro="">
      <xdr:nvCxnSpPr>
        <xdr:cNvPr id="410" name="直線コネクタ 409">
          <a:extLst>
            <a:ext uri="{FF2B5EF4-FFF2-40B4-BE49-F238E27FC236}">
              <a16:creationId xmlns:a16="http://schemas.microsoft.com/office/drawing/2014/main" id="{E8AFEA7B-4D81-4049-8108-B11DCCAACCCD}"/>
            </a:ext>
          </a:extLst>
        </xdr:cNvPr>
        <xdr:cNvCxnSpPr/>
      </xdr:nvCxnSpPr>
      <xdr:spPr>
        <a:xfrm flipV="1">
          <a:off x="7861300" y="13449326"/>
          <a:ext cx="889000" cy="35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126532</xdr:rowOff>
    </xdr:from>
    <xdr:to>
      <xdr:col>46</xdr:col>
      <xdr:colOff>38100</xdr:colOff>
      <xdr:row>78</xdr:row>
      <xdr:rowOff>56682</xdr:rowOff>
    </xdr:to>
    <xdr:sp macro="" textlink="">
      <xdr:nvSpPr>
        <xdr:cNvPr id="411" name="フローチャート: 判断 410">
          <a:extLst>
            <a:ext uri="{FF2B5EF4-FFF2-40B4-BE49-F238E27FC236}">
              <a16:creationId xmlns:a16="http://schemas.microsoft.com/office/drawing/2014/main" id="{2D0557C2-2A94-4FC2-A1FB-3B3875D93B22}"/>
            </a:ext>
          </a:extLst>
        </xdr:cNvPr>
        <xdr:cNvSpPr/>
      </xdr:nvSpPr>
      <xdr:spPr>
        <a:xfrm>
          <a:off x="8699500" y="13328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73209</xdr:rowOff>
    </xdr:from>
    <xdr:ext cx="534377" cy="259045"/>
    <xdr:sp macro="" textlink="">
      <xdr:nvSpPr>
        <xdr:cNvPr id="412" name="テキスト ボックス 411">
          <a:extLst>
            <a:ext uri="{FF2B5EF4-FFF2-40B4-BE49-F238E27FC236}">
              <a16:creationId xmlns:a16="http://schemas.microsoft.com/office/drawing/2014/main" id="{AAAA26E1-B5EE-448F-AA8A-93AC6A32E93D}"/>
            </a:ext>
          </a:extLst>
        </xdr:cNvPr>
        <xdr:cNvSpPr txBox="1"/>
      </xdr:nvSpPr>
      <xdr:spPr>
        <a:xfrm>
          <a:off x="8483111" y="13103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86486</xdr:rowOff>
    </xdr:from>
    <xdr:to>
      <xdr:col>41</xdr:col>
      <xdr:colOff>50800</xdr:colOff>
      <xdr:row>78</xdr:row>
      <xdr:rowOff>112030</xdr:rowOff>
    </xdr:to>
    <xdr:cxnSp macro="">
      <xdr:nvCxnSpPr>
        <xdr:cNvPr id="413" name="直線コネクタ 412">
          <a:extLst>
            <a:ext uri="{FF2B5EF4-FFF2-40B4-BE49-F238E27FC236}">
              <a16:creationId xmlns:a16="http://schemas.microsoft.com/office/drawing/2014/main" id="{B0600D6D-369D-4C06-8AD4-4F016095A76C}"/>
            </a:ext>
          </a:extLst>
        </xdr:cNvPr>
        <xdr:cNvCxnSpPr/>
      </xdr:nvCxnSpPr>
      <xdr:spPr>
        <a:xfrm>
          <a:off x="6972300" y="13459586"/>
          <a:ext cx="889000" cy="25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131516</xdr:rowOff>
    </xdr:from>
    <xdr:to>
      <xdr:col>41</xdr:col>
      <xdr:colOff>101600</xdr:colOff>
      <xdr:row>78</xdr:row>
      <xdr:rowOff>61666</xdr:rowOff>
    </xdr:to>
    <xdr:sp macro="" textlink="">
      <xdr:nvSpPr>
        <xdr:cNvPr id="414" name="フローチャート: 判断 413">
          <a:extLst>
            <a:ext uri="{FF2B5EF4-FFF2-40B4-BE49-F238E27FC236}">
              <a16:creationId xmlns:a16="http://schemas.microsoft.com/office/drawing/2014/main" id="{59C0F1E2-44E9-45E2-8E97-D2FAFE613AA0}"/>
            </a:ext>
          </a:extLst>
        </xdr:cNvPr>
        <xdr:cNvSpPr/>
      </xdr:nvSpPr>
      <xdr:spPr>
        <a:xfrm>
          <a:off x="7810500" y="13333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78193</xdr:rowOff>
    </xdr:from>
    <xdr:ext cx="534377" cy="259045"/>
    <xdr:sp macro="" textlink="">
      <xdr:nvSpPr>
        <xdr:cNvPr id="415" name="テキスト ボックス 414">
          <a:extLst>
            <a:ext uri="{FF2B5EF4-FFF2-40B4-BE49-F238E27FC236}">
              <a16:creationId xmlns:a16="http://schemas.microsoft.com/office/drawing/2014/main" id="{45B27AE7-ADF6-4DF7-B85F-7FF96283D723}"/>
            </a:ext>
          </a:extLst>
        </xdr:cNvPr>
        <xdr:cNvSpPr txBox="1"/>
      </xdr:nvSpPr>
      <xdr:spPr>
        <a:xfrm>
          <a:off x="7594111" y="13108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148748</xdr:rowOff>
    </xdr:from>
    <xdr:to>
      <xdr:col>36</xdr:col>
      <xdr:colOff>165100</xdr:colOff>
      <xdr:row>78</xdr:row>
      <xdr:rowOff>78898</xdr:rowOff>
    </xdr:to>
    <xdr:sp macro="" textlink="">
      <xdr:nvSpPr>
        <xdr:cNvPr id="416" name="フローチャート: 判断 415">
          <a:extLst>
            <a:ext uri="{FF2B5EF4-FFF2-40B4-BE49-F238E27FC236}">
              <a16:creationId xmlns:a16="http://schemas.microsoft.com/office/drawing/2014/main" id="{5A22C4EA-2BCC-431C-934F-3D4CB5E93684}"/>
            </a:ext>
          </a:extLst>
        </xdr:cNvPr>
        <xdr:cNvSpPr/>
      </xdr:nvSpPr>
      <xdr:spPr>
        <a:xfrm>
          <a:off x="6921500" y="13350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95425</xdr:rowOff>
    </xdr:from>
    <xdr:ext cx="534377" cy="259045"/>
    <xdr:sp macro="" textlink="">
      <xdr:nvSpPr>
        <xdr:cNvPr id="417" name="テキスト ボックス 416">
          <a:extLst>
            <a:ext uri="{FF2B5EF4-FFF2-40B4-BE49-F238E27FC236}">
              <a16:creationId xmlns:a16="http://schemas.microsoft.com/office/drawing/2014/main" id="{A476EE9D-A877-4B91-B1D5-323FE53D1D92}"/>
            </a:ext>
          </a:extLst>
        </xdr:cNvPr>
        <xdr:cNvSpPr txBox="1"/>
      </xdr:nvSpPr>
      <xdr:spPr>
        <a:xfrm>
          <a:off x="6705111" y="13125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9B7FB250-99B8-4388-915E-2E130D86EA97}"/>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948324AA-4751-4CA3-8FA1-DE0CA3249DC4}"/>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405BB348-3449-4B15-9AA6-507D05D65B1E}"/>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EDCF9ED9-D3CE-4520-8E73-D47B40A7C3ED}"/>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4F83819-370B-4E57-8AE5-3197176FDF78}"/>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184</xdr:rowOff>
    </xdr:from>
    <xdr:to>
      <xdr:col>55</xdr:col>
      <xdr:colOff>50800</xdr:colOff>
      <xdr:row>78</xdr:row>
      <xdr:rowOff>101784</xdr:rowOff>
    </xdr:to>
    <xdr:sp macro="" textlink="">
      <xdr:nvSpPr>
        <xdr:cNvPr id="423" name="楕円 422">
          <a:extLst>
            <a:ext uri="{FF2B5EF4-FFF2-40B4-BE49-F238E27FC236}">
              <a16:creationId xmlns:a16="http://schemas.microsoft.com/office/drawing/2014/main" id="{6FA2C717-8C75-4D20-8E9F-8015666C9FB4}"/>
            </a:ext>
          </a:extLst>
        </xdr:cNvPr>
        <xdr:cNvSpPr/>
      </xdr:nvSpPr>
      <xdr:spPr>
        <a:xfrm>
          <a:off x="10426700" y="13373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86561</xdr:rowOff>
    </xdr:from>
    <xdr:ext cx="534377" cy="259045"/>
    <xdr:sp macro="" textlink="">
      <xdr:nvSpPr>
        <xdr:cNvPr id="424" name="商工費該当値テキスト">
          <a:extLst>
            <a:ext uri="{FF2B5EF4-FFF2-40B4-BE49-F238E27FC236}">
              <a16:creationId xmlns:a16="http://schemas.microsoft.com/office/drawing/2014/main" id="{1FC5F676-BAFF-44C2-BCFA-5205D30ECB5B}"/>
            </a:ext>
          </a:extLst>
        </xdr:cNvPr>
        <xdr:cNvSpPr txBox="1"/>
      </xdr:nvSpPr>
      <xdr:spPr>
        <a:xfrm>
          <a:off x="10528300" y="13288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49847</xdr:rowOff>
    </xdr:from>
    <xdr:to>
      <xdr:col>50</xdr:col>
      <xdr:colOff>165100</xdr:colOff>
      <xdr:row>78</xdr:row>
      <xdr:rowOff>151447</xdr:rowOff>
    </xdr:to>
    <xdr:sp macro="" textlink="">
      <xdr:nvSpPr>
        <xdr:cNvPr id="425" name="楕円 424">
          <a:extLst>
            <a:ext uri="{FF2B5EF4-FFF2-40B4-BE49-F238E27FC236}">
              <a16:creationId xmlns:a16="http://schemas.microsoft.com/office/drawing/2014/main" id="{EA74E09B-6A62-4C67-9D39-04CDF3832B4C}"/>
            </a:ext>
          </a:extLst>
        </xdr:cNvPr>
        <xdr:cNvSpPr/>
      </xdr:nvSpPr>
      <xdr:spPr>
        <a:xfrm>
          <a:off x="9588500" y="13422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142574</xdr:rowOff>
    </xdr:from>
    <xdr:ext cx="469744" cy="259045"/>
    <xdr:sp macro="" textlink="">
      <xdr:nvSpPr>
        <xdr:cNvPr id="426" name="テキスト ボックス 425">
          <a:extLst>
            <a:ext uri="{FF2B5EF4-FFF2-40B4-BE49-F238E27FC236}">
              <a16:creationId xmlns:a16="http://schemas.microsoft.com/office/drawing/2014/main" id="{7BB2F3F8-2848-44CC-B33A-8DBA10C8914A}"/>
            </a:ext>
          </a:extLst>
        </xdr:cNvPr>
        <xdr:cNvSpPr txBox="1"/>
      </xdr:nvSpPr>
      <xdr:spPr>
        <a:xfrm>
          <a:off x="9404428" y="13515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25426</xdr:rowOff>
    </xdr:from>
    <xdr:to>
      <xdr:col>46</xdr:col>
      <xdr:colOff>38100</xdr:colOff>
      <xdr:row>78</xdr:row>
      <xdr:rowOff>127026</xdr:rowOff>
    </xdr:to>
    <xdr:sp macro="" textlink="">
      <xdr:nvSpPr>
        <xdr:cNvPr id="427" name="楕円 426">
          <a:extLst>
            <a:ext uri="{FF2B5EF4-FFF2-40B4-BE49-F238E27FC236}">
              <a16:creationId xmlns:a16="http://schemas.microsoft.com/office/drawing/2014/main" id="{B45184A1-773F-4434-8C88-336BB207C745}"/>
            </a:ext>
          </a:extLst>
        </xdr:cNvPr>
        <xdr:cNvSpPr/>
      </xdr:nvSpPr>
      <xdr:spPr>
        <a:xfrm>
          <a:off x="8699500" y="13398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118153</xdr:rowOff>
    </xdr:from>
    <xdr:ext cx="534377" cy="259045"/>
    <xdr:sp macro="" textlink="">
      <xdr:nvSpPr>
        <xdr:cNvPr id="428" name="テキスト ボックス 427">
          <a:extLst>
            <a:ext uri="{FF2B5EF4-FFF2-40B4-BE49-F238E27FC236}">
              <a16:creationId xmlns:a16="http://schemas.microsoft.com/office/drawing/2014/main" id="{E20D6434-95F9-4641-A59E-AF76DFA10B71}"/>
            </a:ext>
          </a:extLst>
        </xdr:cNvPr>
        <xdr:cNvSpPr txBox="1"/>
      </xdr:nvSpPr>
      <xdr:spPr>
        <a:xfrm>
          <a:off x="8483111" y="13491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61230</xdr:rowOff>
    </xdr:from>
    <xdr:to>
      <xdr:col>41</xdr:col>
      <xdr:colOff>101600</xdr:colOff>
      <xdr:row>78</xdr:row>
      <xdr:rowOff>162830</xdr:rowOff>
    </xdr:to>
    <xdr:sp macro="" textlink="">
      <xdr:nvSpPr>
        <xdr:cNvPr id="429" name="楕円 428">
          <a:extLst>
            <a:ext uri="{FF2B5EF4-FFF2-40B4-BE49-F238E27FC236}">
              <a16:creationId xmlns:a16="http://schemas.microsoft.com/office/drawing/2014/main" id="{14628EED-9117-4C31-AD0A-58A55C21A409}"/>
            </a:ext>
          </a:extLst>
        </xdr:cNvPr>
        <xdr:cNvSpPr/>
      </xdr:nvSpPr>
      <xdr:spPr>
        <a:xfrm>
          <a:off x="7810500" y="1343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153957</xdr:rowOff>
    </xdr:from>
    <xdr:ext cx="469744" cy="259045"/>
    <xdr:sp macro="" textlink="">
      <xdr:nvSpPr>
        <xdr:cNvPr id="430" name="テキスト ボックス 429">
          <a:extLst>
            <a:ext uri="{FF2B5EF4-FFF2-40B4-BE49-F238E27FC236}">
              <a16:creationId xmlns:a16="http://schemas.microsoft.com/office/drawing/2014/main" id="{60023474-1D25-4AE2-9598-EC7727C233E2}"/>
            </a:ext>
          </a:extLst>
        </xdr:cNvPr>
        <xdr:cNvSpPr txBox="1"/>
      </xdr:nvSpPr>
      <xdr:spPr>
        <a:xfrm>
          <a:off x="7626428" y="1352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35686</xdr:rowOff>
    </xdr:from>
    <xdr:to>
      <xdr:col>36</xdr:col>
      <xdr:colOff>165100</xdr:colOff>
      <xdr:row>78</xdr:row>
      <xdr:rowOff>137286</xdr:rowOff>
    </xdr:to>
    <xdr:sp macro="" textlink="">
      <xdr:nvSpPr>
        <xdr:cNvPr id="431" name="楕円 430">
          <a:extLst>
            <a:ext uri="{FF2B5EF4-FFF2-40B4-BE49-F238E27FC236}">
              <a16:creationId xmlns:a16="http://schemas.microsoft.com/office/drawing/2014/main" id="{529EA452-BB46-4F6B-A9DC-DAF94F135D30}"/>
            </a:ext>
          </a:extLst>
        </xdr:cNvPr>
        <xdr:cNvSpPr/>
      </xdr:nvSpPr>
      <xdr:spPr>
        <a:xfrm>
          <a:off x="6921500" y="1340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128413</xdr:rowOff>
    </xdr:from>
    <xdr:ext cx="534377" cy="259045"/>
    <xdr:sp macro="" textlink="">
      <xdr:nvSpPr>
        <xdr:cNvPr id="432" name="テキスト ボックス 431">
          <a:extLst>
            <a:ext uri="{FF2B5EF4-FFF2-40B4-BE49-F238E27FC236}">
              <a16:creationId xmlns:a16="http://schemas.microsoft.com/office/drawing/2014/main" id="{6E2D0AD0-E0B1-4D1E-BDAC-903F7796D3F2}"/>
            </a:ext>
          </a:extLst>
        </xdr:cNvPr>
        <xdr:cNvSpPr txBox="1"/>
      </xdr:nvSpPr>
      <xdr:spPr>
        <a:xfrm>
          <a:off x="6705111" y="13501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55A4DEEE-9215-4EE3-A93D-9CD3AFBF23F2}"/>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B2306FC7-652E-41C7-BB77-649F375F15D6}"/>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B36003BA-A3B6-46BD-96D7-7471FF3C1DD7}"/>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942F8521-D4C5-4557-BBD6-BC7CB4AE2644}"/>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D8C7A02F-4DEE-4FCA-B431-1B9A2FB5D305}"/>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C7EB872C-50C5-44A8-854D-BDA772A0281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6F1D8D0E-13CD-4818-A2F3-A2A918FB077B}"/>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FCCB883F-D081-40C0-8A9D-A9990EEEC41F}"/>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3B551652-1BE9-4933-AB56-25F4E527BD66}"/>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C09A9C24-4ACC-4863-BD54-F40C6E637811}"/>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3" name="直線コネクタ 442">
          <a:extLst>
            <a:ext uri="{FF2B5EF4-FFF2-40B4-BE49-F238E27FC236}">
              <a16:creationId xmlns:a16="http://schemas.microsoft.com/office/drawing/2014/main" id="{BD9C59F7-E515-42C4-92C5-31F6E6433AD3}"/>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4" name="テキスト ボックス 443">
          <a:extLst>
            <a:ext uri="{FF2B5EF4-FFF2-40B4-BE49-F238E27FC236}">
              <a16:creationId xmlns:a16="http://schemas.microsoft.com/office/drawing/2014/main" id="{DFB7833A-3298-4107-BDB6-F7F9ECBDAA37}"/>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5" name="直線コネクタ 444">
          <a:extLst>
            <a:ext uri="{FF2B5EF4-FFF2-40B4-BE49-F238E27FC236}">
              <a16:creationId xmlns:a16="http://schemas.microsoft.com/office/drawing/2014/main" id="{090AC201-51F2-4DD0-AF44-A718F6544FE3}"/>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6" name="テキスト ボックス 445">
          <a:extLst>
            <a:ext uri="{FF2B5EF4-FFF2-40B4-BE49-F238E27FC236}">
              <a16:creationId xmlns:a16="http://schemas.microsoft.com/office/drawing/2014/main" id="{020A5209-2202-429F-B5A0-1D4CB9CDF54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7" name="直線コネクタ 446">
          <a:extLst>
            <a:ext uri="{FF2B5EF4-FFF2-40B4-BE49-F238E27FC236}">
              <a16:creationId xmlns:a16="http://schemas.microsoft.com/office/drawing/2014/main" id="{D75F7ABC-4647-41DC-A125-4B32A15214CC}"/>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8" name="テキスト ボックス 447">
          <a:extLst>
            <a:ext uri="{FF2B5EF4-FFF2-40B4-BE49-F238E27FC236}">
              <a16:creationId xmlns:a16="http://schemas.microsoft.com/office/drawing/2014/main" id="{7B27D535-8538-4283-8AA8-A832FCECB4DF}"/>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9" name="直線コネクタ 448">
          <a:extLst>
            <a:ext uri="{FF2B5EF4-FFF2-40B4-BE49-F238E27FC236}">
              <a16:creationId xmlns:a16="http://schemas.microsoft.com/office/drawing/2014/main" id="{92413BD2-4F4F-475D-82CF-581F5C431794}"/>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0" name="テキスト ボックス 449">
          <a:extLst>
            <a:ext uri="{FF2B5EF4-FFF2-40B4-BE49-F238E27FC236}">
              <a16:creationId xmlns:a16="http://schemas.microsoft.com/office/drawing/2014/main" id="{89E0F58A-5397-41B5-BC78-A897266258A4}"/>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1" name="直線コネクタ 450">
          <a:extLst>
            <a:ext uri="{FF2B5EF4-FFF2-40B4-BE49-F238E27FC236}">
              <a16:creationId xmlns:a16="http://schemas.microsoft.com/office/drawing/2014/main" id="{0E2DC822-C44F-48E8-BE2E-AD14B6670DEF}"/>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2" name="テキスト ボックス 451">
          <a:extLst>
            <a:ext uri="{FF2B5EF4-FFF2-40B4-BE49-F238E27FC236}">
              <a16:creationId xmlns:a16="http://schemas.microsoft.com/office/drawing/2014/main" id="{CCB5D6E9-72F5-43D7-AB1D-2A3FED221BD9}"/>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3" name="直線コネクタ 452">
          <a:extLst>
            <a:ext uri="{FF2B5EF4-FFF2-40B4-BE49-F238E27FC236}">
              <a16:creationId xmlns:a16="http://schemas.microsoft.com/office/drawing/2014/main" id="{0538D0EB-2AC3-4165-8420-6C8E2E9CCF7E}"/>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4" name="テキスト ボックス 453">
          <a:extLst>
            <a:ext uri="{FF2B5EF4-FFF2-40B4-BE49-F238E27FC236}">
              <a16:creationId xmlns:a16="http://schemas.microsoft.com/office/drawing/2014/main" id="{2DCE15B9-B414-4F41-A225-9F16E3E45947}"/>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687B49A6-DAB9-4FB4-ADA6-334057297CAE}"/>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AB8F81D2-DFD7-4B08-8D6E-97D57C945339}"/>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4408213B-3163-4D58-A16F-234D706EA739}"/>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30259</xdr:rowOff>
    </xdr:from>
    <xdr:to>
      <xdr:col>54</xdr:col>
      <xdr:colOff>189865</xdr:colOff>
      <xdr:row>98</xdr:row>
      <xdr:rowOff>121844</xdr:rowOff>
    </xdr:to>
    <xdr:cxnSp macro="">
      <xdr:nvCxnSpPr>
        <xdr:cNvPr id="458" name="直線コネクタ 457">
          <a:extLst>
            <a:ext uri="{FF2B5EF4-FFF2-40B4-BE49-F238E27FC236}">
              <a16:creationId xmlns:a16="http://schemas.microsoft.com/office/drawing/2014/main" id="{9D878103-4AD1-40AE-9E73-D6F7C6D38886}"/>
            </a:ext>
          </a:extLst>
        </xdr:cNvPr>
        <xdr:cNvCxnSpPr/>
      </xdr:nvCxnSpPr>
      <xdr:spPr>
        <a:xfrm flipV="1">
          <a:off x="10475595" y="15632209"/>
          <a:ext cx="1270" cy="1291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125671</xdr:rowOff>
    </xdr:from>
    <xdr:ext cx="534377" cy="259045"/>
    <xdr:sp macro="" textlink="">
      <xdr:nvSpPr>
        <xdr:cNvPr id="459" name="土木費最小値テキスト">
          <a:extLst>
            <a:ext uri="{FF2B5EF4-FFF2-40B4-BE49-F238E27FC236}">
              <a16:creationId xmlns:a16="http://schemas.microsoft.com/office/drawing/2014/main" id="{EEF28C4D-540F-4133-B931-B55EFE250D36}"/>
            </a:ext>
          </a:extLst>
        </xdr:cNvPr>
        <xdr:cNvSpPr txBox="1"/>
      </xdr:nvSpPr>
      <xdr:spPr>
        <a:xfrm>
          <a:off x="10528300" y="16927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121844</xdr:rowOff>
    </xdr:from>
    <xdr:to>
      <xdr:col>55</xdr:col>
      <xdr:colOff>88900</xdr:colOff>
      <xdr:row>98</xdr:row>
      <xdr:rowOff>121844</xdr:rowOff>
    </xdr:to>
    <xdr:cxnSp macro="">
      <xdr:nvCxnSpPr>
        <xdr:cNvPr id="460" name="直線コネクタ 459">
          <a:extLst>
            <a:ext uri="{FF2B5EF4-FFF2-40B4-BE49-F238E27FC236}">
              <a16:creationId xmlns:a16="http://schemas.microsoft.com/office/drawing/2014/main" id="{4EF41672-8BCD-4A33-BD3D-DC0B000F6A7F}"/>
            </a:ext>
          </a:extLst>
        </xdr:cNvPr>
        <xdr:cNvCxnSpPr/>
      </xdr:nvCxnSpPr>
      <xdr:spPr>
        <a:xfrm>
          <a:off x="10388600" y="16923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148386</xdr:rowOff>
    </xdr:from>
    <xdr:ext cx="599010" cy="259045"/>
    <xdr:sp macro="" textlink="">
      <xdr:nvSpPr>
        <xdr:cNvPr id="461" name="土木費最大値テキスト">
          <a:extLst>
            <a:ext uri="{FF2B5EF4-FFF2-40B4-BE49-F238E27FC236}">
              <a16:creationId xmlns:a16="http://schemas.microsoft.com/office/drawing/2014/main" id="{19DC4B96-FA7A-412B-A7ED-EB3B077426DC}"/>
            </a:ext>
          </a:extLst>
        </xdr:cNvPr>
        <xdr:cNvSpPr txBox="1"/>
      </xdr:nvSpPr>
      <xdr:spPr>
        <a:xfrm>
          <a:off x="10528300" y="15407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220,506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30259</xdr:rowOff>
    </xdr:from>
    <xdr:to>
      <xdr:col>55</xdr:col>
      <xdr:colOff>88900</xdr:colOff>
      <xdr:row>91</xdr:row>
      <xdr:rowOff>30259</xdr:rowOff>
    </xdr:to>
    <xdr:cxnSp macro="">
      <xdr:nvCxnSpPr>
        <xdr:cNvPr id="462" name="直線コネクタ 461">
          <a:extLst>
            <a:ext uri="{FF2B5EF4-FFF2-40B4-BE49-F238E27FC236}">
              <a16:creationId xmlns:a16="http://schemas.microsoft.com/office/drawing/2014/main" id="{D8329C08-B1EC-4B4E-9E59-6AF0F9CF4F34}"/>
            </a:ext>
          </a:extLst>
        </xdr:cNvPr>
        <xdr:cNvCxnSpPr/>
      </xdr:nvCxnSpPr>
      <xdr:spPr>
        <a:xfrm>
          <a:off x="10388600" y="15632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163892</xdr:rowOff>
    </xdr:from>
    <xdr:to>
      <xdr:col>55</xdr:col>
      <xdr:colOff>0</xdr:colOff>
      <xdr:row>98</xdr:row>
      <xdr:rowOff>78389</xdr:rowOff>
    </xdr:to>
    <xdr:cxnSp macro="">
      <xdr:nvCxnSpPr>
        <xdr:cNvPr id="463" name="直線コネクタ 462">
          <a:extLst>
            <a:ext uri="{FF2B5EF4-FFF2-40B4-BE49-F238E27FC236}">
              <a16:creationId xmlns:a16="http://schemas.microsoft.com/office/drawing/2014/main" id="{A62949A9-16CD-49AD-8DA6-738A138923B4}"/>
            </a:ext>
          </a:extLst>
        </xdr:cNvPr>
        <xdr:cNvCxnSpPr/>
      </xdr:nvCxnSpPr>
      <xdr:spPr>
        <a:xfrm>
          <a:off x="9639300" y="16794542"/>
          <a:ext cx="838200" cy="85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73654</xdr:rowOff>
    </xdr:from>
    <xdr:ext cx="534377" cy="259045"/>
    <xdr:sp macro="" textlink="">
      <xdr:nvSpPr>
        <xdr:cNvPr id="464" name="土木費平均値テキスト">
          <a:extLst>
            <a:ext uri="{FF2B5EF4-FFF2-40B4-BE49-F238E27FC236}">
              <a16:creationId xmlns:a16="http://schemas.microsoft.com/office/drawing/2014/main" id="{B6E84554-55AF-4E05-905D-9C4C49753CD9}"/>
            </a:ext>
          </a:extLst>
        </xdr:cNvPr>
        <xdr:cNvSpPr txBox="1"/>
      </xdr:nvSpPr>
      <xdr:spPr>
        <a:xfrm>
          <a:off x="10528300" y="163614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50777</xdr:rowOff>
    </xdr:from>
    <xdr:to>
      <xdr:col>55</xdr:col>
      <xdr:colOff>50800</xdr:colOff>
      <xdr:row>96</xdr:row>
      <xdr:rowOff>152377</xdr:rowOff>
    </xdr:to>
    <xdr:sp macro="" textlink="">
      <xdr:nvSpPr>
        <xdr:cNvPr id="465" name="フローチャート: 判断 464">
          <a:extLst>
            <a:ext uri="{FF2B5EF4-FFF2-40B4-BE49-F238E27FC236}">
              <a16:creationId xmlns:a16="http://schemas.microsoft.com/office/drawing/2014/main" id="{5A1255D9-600C-46F7-B745-E9583C00F5B7}"/>
            </a:ext>
          </a:extLst>
        </xdr:cNvPr>
        <xdr:cNvSpPr/>
      </xdr:nvSpPr>
      <xdr:spPr>
        <a:xfrm>
          <a:off x="10426700" y="16509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160320</xdr:rowOff>
    </xdr:from>
    <xdr:to>
      <xdr:col>50</xdr:col>
      <xdr:colOff>114300</xdr:colOff>
      <xdr:row>97</xdr:row>
      <xdr:rowOff>163892</xdr:rowOff>
    </xdr:to>
    <xdr:cxnSp macro="">
      <xdr:nvCxnSpPr>
        <xdr:cNvPr id="466" name="直線コネクタ 465">
          <a:extLst>
            <a:ext uri="{FF2B5EF4-FFF2-40B4-BE49-F238E27FC236}">
              <a16:creationId xmlns:a16="http://schemas.microsoft.com/office/drawing/2014/main" id="{7A3D8D38-E9BF-4B05-9067-C707E84C32CD}"/>
            </a:ext>
          </a:extLst>
        </xdr:cNvPr>
        <xdr:cNvCxnSpPr/>
      </xdr:nvCxnSpPr>
      <xdr:spPr>
        <a:xfrm>
          <a:off x="8750300" y="16790970"/>
          <a:ext cx="889000" cy="3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136632</xdr:rowOff>
    </xdr:from>
    <xdr:to>
      <xdr:col>50</xdr:col>
      <xdr:colOff>165100</xdr:colOff>
      <xdr:row>96</xdr:row>
      <xdr:rowOff>66782</xdr:rowOff>
    </xdr:to>
    <xdr:sp macro="" textlink="">
      <xdr:nvSpPr>
        <xdr:cNvPr id="467" name="フローチャート: 判断 466">
          <a:extLst>
            <a:ext uri="{FF2B5EF4-FFF2-40B4-BE49-F238E27FC236}">
              <a16:creationId xmlns:a16="http://schemas.microsoft.com/office/drawing/2014/main" id="{847AB6F3-3B05-48FE-9198-52CADF48328D}"/>
            </a:ext>
          </a:extLst>
        </xdr:cNvPr>
        <xdr:cNvSpPr/>
      </xdr:nvSpPr>
      <xdr:spPr>
        <a:xfrm>
          <a:off x="9588500" y="1642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83309</xdr:rowOff>
    </xdr:from>
    <xdr:ext cx="534377" cy="259045"/>
    <xdr:sp macro="" textlink="">
      <xdr:nvSpPr>
        <xdr:cNvPr id="468" name="テキスト ボックス 467">
          <a:extLst>
            <a:ext uri="{FF2B5EF4-FFF2-40B4-BE49-F238E27FC236}">
              <a16:creationId xmlns:a16="http://schemas.microsoft.com/office/drawing/2014/main" id="{9AC2DA6B-BAD9-4DB8-A59D-686792E37F83}"/>
            </a:ext>
          </a:extLst>
        </xdr:cNvPr>
        <xdr:cNvSpPr txBox="1"/>
      </xdr:nvSpPr>
      <xdr:spPr>
        <a:xfrm>
          <a:off x="9372111" y="16199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160320</xdr:rowOff>
    </xdr:from>
    <xdr:to>
      <xdr:col>45</xdr:col>
      <xdr:colOff>177800</xdr:colOff>
      <xdr:row>98</xdr:row>
      <xdr:rowOff>72479</xdr:rowOff>
    </xdr:to>
    <xdr:cxnSp macro="">
      <xdr:nvCxnSpPr>
        <xdr:cNvPr id="469" name="直線コネクタ 468">
          <a:extLst>
            <a:ext uri="{FF2B5EF4-FFF2-40B4-BE49-F238E27FC236}">
              <a16:creationId xmlns:a16="http://schemas.microsoft.com/office/drawing/2014/main" id="{869D7FF2-7AB9-485A-BCE5-907899BAC2F6}"/>
            </a:ext>
          </a:extLst>
        </xdr:cNvPr>
        <xdr:cNvCxnSpPr/>
      </xdr:nvCxnSpPr>
      <xdr:spPr>
        <a:xfrm flipV="1">
          <a:off x="7861300" y="16790970"/>
          <a:ext cx="889000" cy="83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36342</xdr:rowOff>
    </xdr:from>
    <xdr:to>
      <xdr:col>46</xdr:col>
      <xdr:colOff>38100</xdr:colOff>
      <xdr:row>96</xdr:row>
      <xdr:rowOff>137942</xdr:rowOff>
    </xdr:to>
    <xdr:sp macro="" textlink="">
      <xdr:nvSpPr>
        <xdr:cNvPr id="470" name="フローチャート: 判断 469">
          <a:extLst>
            <a:ext uri="{FF2B5EF4-FFF2-40B4-BE49-F238E27FC236}">
              <a16:creationId xmlns:a16="http://schemas.microsoft.com/office/drawing/2014/main" id="{1FE39DE3-8978-4500-A3D8-3CDFA1762599}"/>
            </a:ext>
          </a:extLst>
        </xdr:cNvPr>
        <xdr:cNvSpPr/>
      </xdr:nvSpPr>
      <xdr:spPr>
        <a:xfrm>
          <a:off x="8699500" y="16495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154469</xdr:rowOff>
    </xdr:from>
    <xdr:ext cx="534377" cy="259045"/>
    <xdr:sp macro="" textlink="">
      <xdr:nvSpPr>
        <xdr:cNvPr id="471" name="テキスト ボックス 470">
          <a:extLst>
            <a:ext uri="{FF2B5EF4-FFF2-40B4-BE49-F238E27FC236}">
              <a16:creationId xmlns:a16="http://schemas.microsoft.com/office/drawing/2014/main" id="{7166ACAB-DFB4-42C0-B600-FCC6AFB14F1A}"/>
            </a:ext>
          </a:extLst>
        </xdr:cNvPr>
        <xdr:cNvSpPr txBox="1"/>
      </xdr:nvSpPr>
      <xdr:spPr>
        <a:xfrm>
          <a:off x="8483111" y="16270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72479</xdr:rowOff>
    </xdr:from>
    <xdr:to>
      <xdr:col>41</xdr:col>
      <xdr:colOff>50800</xdr:colOff>
      <xdr:row>98</xdr:row>
      <xdr:rowOff>77234</xdr:rowOff>
    </xdr:to>
    <xdr:cxnSp macro="">
      <xdr:nvCxnSpPr>
        <xdr:cNvPr id="472" name="直線コネクタ 471">
          <a:extLst>
            <a:ext uri="{FF2B5EF4-FFF2-40B4-BE49-F238E27FC236}">
              <a16:creationId xmlns:a16="http://schemas.microsoft.com/office/drawing/2014/main" id="{EA4CBF7F-E150-4137-A3CF-70C26E1616CF}"/>
            </a:ext>
          </a:extLst>
        </xdr:cNvPr>
        <xdr:cNvCxnSpPr/>
      </xdr:nvCxnSpPr>
      <xdr:spPr>
        <a:xfrm flipV="1">
          <a:off x="6972300" y="16874579"/>
          <a:ext cx="889000" cy="4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64512</xdr:rowOff>
    </xdr:from>
    <xdr:to>
      <xdr:col>41</xdr:col>
      <xdr:colOff>101600</xdr:colOff>
      <xdr:row>96</xdr:row>
      <xdr:rowOff>166112</xdr:rowOff>
    </xdr:to>
    <xdr:sp macro="" textlink="">
      <xdr:nvSpPr>
        <xdr:cNvPr id="473" name="フローチャート: 判断 472">
          <a:extLst>
            <a:ext uri="{FF2B5EF4-FFF2-40B4-BE49-F238E27FC236}">
              <a16:creationId xmlns:a16="http://schemas.microsoft.com/office/drawing/2014/main" id="{D66914B3-6599-48F0-A1CB-DD99171193F5}"/>
            </a:ext>
          </a:extLst>
        </xdr:cNvPr>
        <xdr:cNvSpPr/>
      </xdr:nvSpPr>
      <xdr:spPr>
        <a:xfrm>
          <a:off x="7810500" y="16523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11189</xdr:rowOff>
    </xdr:from>
    <xdr:ext cx="534377" cy="259045"/>
    <xdr:sp macro="" textlink="">
      <xdr:nvSpPr>
        <xdr:cNvPr id="474" name="テキスト ボックス 473">
          <a:extLst>
            <a:ext uri="{FF2B5EF4-FFF2-40B4-BE49-F238E27FC236}">
              <a16:creationId xmlns:a16="http://schemas.microsoft.com/office/drawing/2014/main" id="{06580DFE-F154-4B2C-BC17-B4B74948D3E7}"/>
            </a:ext>
          </a:extLst>
        </xdr:cNvPr>
        <xdr:cNvSpPr txBox="1"/>
      </xdr:nvSpPr>
      <xdr:spPr>
        <a:xfrm>
          <a:off x="7594111" y="16298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52436</xdr:rowOff>
    </xdr:from>
    <xdr:to>
      <xdr:col>36</xdr:col>
      <xdr:colOff>165100</xdr:colOff>
      <xdr:row>96</xdr:row>
      <xdr:rowOff>154036</xdr:rowOff>
    </xdr:to>
    <xdr:sp macro="" textlink="">
      <xdr:nvSpPr>
        <xdr:cNvPr id="475" name="フローチャート: 判断 474">
          <a:extLst>
            <a:ext uri="{FF2B5EF4-FFF2-40B4-BE49-F238E27FC236}">
              <a16:creationId xmlns:a16="http://schemas.microsoft.com/office/drawing/2014/main" id="{1ABF5C57-78FF-43C4-A006-C47B76244B4B}"/>
            </a:ext>
          </a:extLst>
        </xdr:cNvPr>
        <xdr:cNvSpPr/>
      </xdr:nvSpPr>
      <xdr:spPr>
        <a:xfrm>
          <a:off x="6921500" y="16511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170563</xdr:rowOff>
    </xdr:from>
    <xdr:ext cx="534377" cy="259045"/>
    <xdr:sp macro="" textlink="">
      <xdr:nvSpPr>
        <xdr:cNvPr id="476" name="テキスト ボックス 475">
          <a:extLst>
            <a:ext uri="{FF2B5EF4-FFF2-40B4-BE49-F238E27FC236}">
              <a16:creationId xmlns:a16="http://schemas.microsoft.com/office/drawing/2014/main" id="{BE21C105-C01A-46DC-85B6-7A1B6EAD40F3}"/>
            </a:ext>
          </a:extLst>
        </xdr:cNvPr>
        <xdr:cNvSpPr txBox="1"/>
      </xdr:nvSpPr>
      <xdr:spPr>
        <a:xfrm>
          <a:off x="6705111" y="16286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57695F2F-10D4-49AB-90CE-747E87797244}"/>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3C9C43FC-139A-48C7-8877-8AB03C54C297}"/>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1A7EA13D-EFBD-45AD-B188-EC3EF444A49A}"/>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1C7B91BD-8936-439C-9F09-5F43C7FDC709}"/>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649D916-993A-4914-97A1-0C49EC391E9B}"/>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27589</xdr:rowOff>
    </xdr:from>
    <xdr:to>
      <xdr:col>55</xdr:col>
      <xdr:colOff>50800</xdr:colOff>
      <xdr:row>98</xdr:row>
      <xdr:rowOff>129189</xdr:rowOff>
    </xdr:to>
    <xdr:sp macro="" textlink="">
      <xdr:nvSpPr>
        <xdr:cNvPr id="482" name="楕円 481">
          <a:extLst>
            <a:ext uri="{FF2B5EF4-FFF2-40B4-BE49-F238E27FC236}">
              <a16:creationId xmlns:a16="http://schemas.microsoft.com/office/drawing/2014/main" id="{93F9110C-93D6-4E5E-852E-DCE276F52FB9}"/>
            </a:ext>
          </a:extLst>
        </xdr:cNvPr>
        <xdr:cNvSpPr/>
      </xdr:nvSpPr>
      <xdr:spPr>
        <a:xfrm>
          <a:off x="10426700" y="16829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113966</xdr:rowOff>
    </xdr:from>
    <xdr:ext cx="534377" cy="259045"/>
    <xdr:sp macro="" textlink="">
      <xdr:nvSpPr>
        <xdr:cNvPr id="483" name="土木費該当値テキスト">
          <a:extLst>
            <a:ext uri="{FF2B5EF4-FFF2-40B4-BE49-F238E27FC236}">
              <a16:creationId xmlns:a16="http://schemas.microsoft.com/office/drawing/2014/main" id="{F126EE7B-3B93-4F1E-9BB6-F0FBE57B0FFE}"/>
            </a:ext>
          </a:extLst>
        </xdr:cNvPr>
        <xdr:cNvSpPr txBox="1"/>
      </xdr:nvSpPr>
      <xdr:spPr>
        <a:xfrm>
          <a:off x="10528300" y="16744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113092</xdr:rowOff>
    </xdr:from>
    <xdr:to>
      <xdr:col>50</xdr:col>
      <xdr:colOff>165100</xdr:colOff>
      <xdr:row>98</xdr:row>
      <xdr:rowOff>43242</xdr:rowOff>
    </xdr:to>
    <xdr:sp macro="" textlink="">
      <xdr:nvSpPr>
        <xdr:cNvPr id="484" name="楕円 483">
          <a:extLst>
            <a:ext uri="{FF2B5EF4-FFF2-40B4-BE49-F238E27FC236}">
              <a16:creationId xmlns:a16="http://schemas.microsoft.com/office/drawing/2014/main" id="{AEC2DDB6-9557-44B3-832B-8483854D7DFC}"/>
            </a:ext>
          </a:extLst>
        </xdr:cNvPr>
        <xdr:cNvSpPr/>
      </xdr:nvSpPr>
      <xdr:spPr>
        <a:xfrm>
          <a:off x="9588500" y="16743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34369</xdr:rowOff>
    </xdr:from>
    <xdr:ext cx="534377" cy="259045"/>
    <xdr:sp macro="" textlink="">
      <xdr:nvSpPr>
        <xdr:cNvPr id="485" name="テキスト ボックス 484">
          <a:extLst>
            <a:ext uri="{FF2B5EF4-FFF2-40B4-BE49-F238E27FC236}">
              <a16:creationId xmlns:a16="http://schemas.microsoft.com/office/drawing/2014/main" id="{B2C9E474-95E4-41B9-A5DF-B6A9B292889D}"/>
            </a:ext>
          </a:extLst>
        </xdr:cNvPr>
        <xdr:cNvSpPr txBox="1"/>
      </xdr:nvSpPr>
      <xdr:spPr>
        <a:xfrm>
          <a:off x="9372111" y="16836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109520</xdr:rowOff>
    </xdr:from>
    <xdr:to>
      <xdr:col>46</xdr:col>
      <xdr:colOff>38100</xdr:colOff>
      <xdr:row>98</xdr:row>
      <xdr:rowOff>39670</xdr:rowOff>
    </xdr:to>
    <xdr:sp macro="" textlink="">
      <xdr:nvSpPr>
        <xdr:cNvPr id="486" name="楕円 485">
          <a:extLst>
            <a:ext uri="{FF2B5EF4-FFF2-40B4-BE49-F238E27FC236}">
              <a16:creationId xmlns:a16="http://schemas.microsoft.com/office/drawing/2014/main" id="{12CB4C8D-6EE7-4ADD-9488-221F3D9553CF}"/>
            </a:ext>
          </a:extLst>
        </xdr:cNvPr>
        <xdr:cNvSpPr/>
      </xdr:nvSpPr>
      <xdr:spPr>
        <a:xfrm>
          <a:off x="8699500" y="1674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30797</xdr:rowOff>
    </xdr:from>
    <xdr:ext cx="534377" cy="259045"/>
    <xdr:sp macro="" textlink="">
      <xdr:nvSpPr>
        <xdr:cNvPr id="487" name="テキスト ボックス 486">
          <a:extLst>
            <a:ext uri="{FF2B5EF4-FFF2-40B4-BE49-F238E27FC236}">
              <a16:creationId xmlns:a16="http://schemas.microsoft.com/office/drawing/2014/main" id="{48EDA3C3-741A-40FC-AFC9-4BAD528AA0D3}"/>
            </a:ext>
          </a:extLst>
        </xdr:cNvPr>
        <xdr:cNvSpPr txBox="1"/>
      </xdr:nvSpPr>
      <xdr:spPr>
        <a:xfrm>
          <a:off x="8483111" y="16832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21679</xdr:rowOff>
    </xdr:from>
    <xdr:to>
      <xdr:col>41</xdr:col>
      <xdr:colOff>101600</xdr:colOff>
      <xdr:row>98</xdr:row>
      <xdr:rowOff>123279</xdr:rowOff>
    </xdr:to>
    <xdr:sp macro="" textlink="">
      <xdr:nvSpPr>
        <xdr:cNvPr id="488" name="楕円 487">
          <a:extLst>
            <a:ext uri="{FF2B5EF4-FFF2-40B4-BE49-F238E27FC236}">
              <a16:creationId xmlns:a16="http://schemas.microsoft.com/office/drawing/2014/main" id="{A259A044-2FB0-42FC-918A-9E1856D1062F}"/>
            </a:ext>
          </a:extLst>
        </xdr:cNvPr>
        <xdr:cNvSpPr/>
      </xdr:nvSpPr>
      <xdr:spPr>
        <a:xfrm>
          <a:off x="7810500" y="16823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114406</xdr:rowOff>
    </xdr:from>
    <xdr:ext cx="534377" cy="259045"/>
    <xdr:sp macro="" textlink="">
      <xdr:nvSpPr>
        <xdr:cNvPr id="489" name="テキスト ボックス 488">
          <a:extLst>
            <a:ext uri="{FF2B5EF4-FFF2-40B4-BE49-F238E27FC236}">
              <a16:creationId xmlns:a16="http://schemas.microsoft.com/office/drawing/2014/main" id="{6B67298D-A26C-4370-BA24-46AEF1326BF3}"/>
            </a:ext>
          </a:extLst>
        </xdr:cNvPr>
        <xdr:cNvSpPr txBox="1"/>
      </xdr:nvSpPr>
      <xdr:spPr>
        <a:xfrm>
          <a:off x="7594111" y="16916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26434</xdr:rowOff>
    </xdr:from>
    <xdr:to>
      <xdr:col>36</xdr:col>
      <xdr:colOff>165100</xdr:colOff>
      <xdr:row>98</xdr:row>
      <xdr:rowOff>128034</xdr:rowOff>
    </xdr:to>
    <xdr:sp macro="" textlink="">
      <xdr:nvSpPr>
        <xdr:cNvPr id="490" name="楕円 489">
          <a:extLst>
            <a:ext uri="{FF2B5EF4-FFF2-40B4-BE49-F238E27FC236}">
              <a16:creationId xmlns:a16="http://schemas.microsoft.com/office/drawing/2014/main" id="{C5C86AE1-00CC-41AE-BFC7-AAF2A4B4CA50}"/>
            </a:ext>
          </a:extLst>
        </xdr:cNvPr>
        <xdr:cNvSpPr/>
      </xdr:nvSpPr>
      <xdr:spPr>
        <a:xfrm>
          <a:off x="6921500" y="16828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119161</xdr:rowOff>
    </xdr:from>
    <xdr:ext cx="534377" cy="259045"/>
    <xdr:sp macro="" textlink="">
      <xdr:nvSpPr>
        <xdr:cNvPr id="491" name="テキスト ボックス 490">
          <a:extLst>
            <a:ext uri="{FF2B5EF4-FFF2-40B4-BE49-F238E27FC236}">
              <a16:creationId xmlns:a16="http://schemas.microsoft.com/office/drawing/2014/main" id="{28A1D8E3-62C0-430E-8C10-193E920E009E}"/>
            </a:ext>
          </a:extLst>
        </xdr:cNvPr>
        <xdr:cNvSpPr txBox="1"/>
      </xdr:nvSpPr>
      <xdr:spPr>
        <a:xfrm>
          <a:off x="6705111" y="16921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B4BA35E0-C7CD-45E4-91CD-2D64EFB240CF}"/>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BA082EED-44F2-4F9C-8374-42865E448CCB}"/>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661B74C6-B39C-481A-BDA7-10BE37088A1E}"/>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3E288FFA-A3F3-4C82-8075-6BF559FA54ED}"/>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2FFB025F-5318-4F4B-B18A-4E8169EAC6B5}"/>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28D8ACEB-1E4B-41AB-9CFF-D5BBF97C27A3}"/>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E8492321-8FC9-445F-AE61-66FBC8D3DFF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A94A983D-018E-4C06-BA40-A43596E3D804}"/>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D8C65B03-EF98-446B-91ED-3C255DAC638B}"/>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A7FF0FA0-98D8-4C56-BF70-B980B1108563}"/>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a:extLst>
            <a:ext uri="{FF2B5EF4-FFF2-40B4-BE49-F238E27FC236}">
              <a16:creationId xmlns:a16="http://schemas.microsoft.com/office/drawing/2014/main" id="{14D66CB1-105A-4B37-B631-FBEFDC24CEAC}"/>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3" name="直線コネクタ 502">
          <a:extLst>
            <a:ext uri="{FF2B5EF4-FFF2-40B4-BE49-F238E27FC236}">
              <a16:creationId xmlns:a16="http://schemas.microsoft.com/office/drawing/2014/main" id="{FB3834B8-97CD-4560-A80B-C1C9FC4B4EE2}"/>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4" name="テキスト ボックス 503">
          <a:extLst>
            <a:ext uri="{FF2B5EF4-FFF2-40B4-BE49-F238E27FC236}">
              <a16:creationId xmlns:a16="http://schemas.microsoft.com/office/drawing/2014/main" id="{0F2C4928-9786-4809-BD6C-0E945211304D}"/>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5" name="直線コネクタ 504">
          <a:extLst>
            <a:ext uri="{FF2B5EF4-FFF2-40B4-BE49-F238E27FC236}">
              <a16:creationId xmlns:a16="http://schemas.microsoft.com/office/drawing/2014/main" id="{8D757F5E-CB72-4095-BE9A-B4D0AF735D1C}"/>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6" name="テキスト ボックス 505">
          <a:extLst>
            <a:ext uri="{FF2B5EF4-FFF2-40B4-BE49-F238E27FC236}">
              <a16:creationId xmlns:a16="http://schemas.microsoft.com/office/drawing/2014/main" id="{5C09FF4D-B05B-4BD6-B121-8FFDB7FC27CF}"/>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7" name="直線コネクタ 506">
          <a:extLst>
            <a:ext uri="{FF2B5EF4-FFF2-40B4-BE49-F238E27FC236}">
              <a16:creationId xmlns:a16="http://schemas.microsoft.com/office/drawing/2014/main" id="{96E56BE0-BFC9-44C2-8CA7-13005045DFD8}"/>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8" name="テキスト ボックス 507">
          <a:extLst>
            <a:ext uri="{FF2B5EF4-FFF2-40B4-BE49-F238E27FC236}">
              <a16:creationId xmlns:a16="http://schemas.microsoft.com/office/drawing/2014/main" id="{634B4B08-8E60-47B1-AD7B-DE44D7B62EEF}"/>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9" name="直線コネクタ 508">
          <a:extLst>
            <a:ext uri="{FF2B5EF4-FFF2-40B4-BE49-F238E27FC236}">
              <a16:creationId xmlns:a16="http://schemas.microsoft.com/office/drawing/2014/main" id="{CEAE8B7D-94CB-40BC-BF43-98F1846D4258}"/>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0" name="テキスト ボックス 509">
          <a:extLst>
            <a:ext uri="{FF2B5EF4-FFF2-40B4-BE49-F238E27FC236}">
              <a16:creationId xmlns:a16="http://schemas.microsoft.com/office/drawing/2014/main" id="{4B48347B-688C-4967-B3FD-20093A71F39D}"/>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1" name="直線コネクタ 510">
          <a:extLst>
            <a:ext uri="{FF2B5EF4-FFF2-40B4-BE49-F238E27FC236}">
              <a16:creationId xmlns:a16="http://schemas.microsoft.com/office/drawing/2014/main" id="{A246D093-1DD8-46A3-81A4-861A9E3FEF8D}"/>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2" name="テキスト ボックス 511">
          <a:extLst>
            <a:ext uri="{FF2B5EF4-FFF2-40B4-BE49-F238E27FC236}">
              <a16:creationId xmlns:a16="http://schemas.microsoft.com/office/drawing/2014/main" id="{A81F8C57-7CEC-4C6C-B0F2-CAF4345EC36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1AE8E7A-318C-43FB-A1AB-321B67BB1336}"/>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4" name="テキスト ボックス 513">
          <a:extLst>
            <a:ext uri="{FF2B5EF4-FFF2-40B4-BE49-F238E27FC236}">
              <a16:creationId xmlns:a16="http://schemas.microsoft.com/office/drawing/2014/main" id="{03F62DE1-093C-454A-8062-2FD03E84EB71}"/>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a16="http://schemas.microsoft.com/office/drawing/2014/main" id="{F4D51C03-05C9-4476-A90E-2A6455032AF6}"/>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9912</xdr:rowOff>
    </xdr:from>
    <xdr:to>
      <xdr:col>85</xdr:col>
      <xdr:colOff>126364</xdr:colOff>
      <xdr:row>39</xdr:row>
      <xdr:rowOff>108058</xdr:rowOff>
    </xdr:to>
    <xdr:cxnSp macro="">
      <xdr:nvCxnSpPr>
        <xdr:cNvPr id="516" name="直線コネクタ 515">
          <a:extLst>
            <a:ext uri="{FF2B5EF4-FFF2-40B4-BE49-F238E27FC236}">
              <a16:creationId xmlns:a16="http://schemas.microsoft.com/office/drawing/2014/main" id="{D30269D5-0551-46D3-9369-F3929FD46F76}"/>
            </a:ext>
          </a:extLst>
        </xdr:cNvPr>
        <xdr:cNvCxnSpPr/>
      </xdr:nvCxnSpPr>
      <xdr:spPr>
        <a:xfrm flipV="1">
          <a:off x="16317595" y="5153412"/>
          <a:ext cx="1269" cy="1641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111885</xdr:rowOff>
    </xdr:from>
    <xdr:ext cx="534377" cy="259045"/>
    <xdr:sp macro="" textlink="">
      <xdr:nvSpPr>
        <xdr:cNvPr id="517" name="消防費最小値テキスト">
          <a:extLst>
            <a:ext uri="{FF2B5EF4-FFF2-40B4-BE49-F238E27FC236}">
              <a16:creationId xmlns:a16="http://schemas.microsoft.com/office/drawing/2014/main" id="{B92899B3-4071-4369-AC55-0389553DE0B0}"/>
            </a:ext>
          </a:extLst>
        </xdr:cNvPr>
        <xdr:cNvSpPr txBox="1"/>
      </xdr:nvSpPr>
      <xdr:spPr>
        <a:xfrm>
          <a:off x="16370300" y="6798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108058</xdr:rowOff>
    </xdr:from>
    <xdr:to>
      <xdr:col>86</xdr:col>
      <xdr:colOff>25400</xdr:colOff>
      <xdr:row>39</xdr:row>
      <xdr:rowOff>108058</xdr:rowOff>
    </xdr:to>
    <xdr:cxnSp macro="">
      <xdr:nvCxnSpPr>
        <xdr:cNvPr id="518" name="直線コネクタ 517">
          <a:extLst>
            <a:ext uri="{FF2B5EF4-FFF2-40B4-BE49-F238E27FC236}">
              <a16:creationId xmlns:a16="http://schemas.microsoft.com/office/drawing/2014/main" id="{6DEFCA18-B7F7-44BD-BADA-4549A977D3D6}"/>
            </a:ext>
          </a:extLst>
        </xdr:cNvPr>
        <xdr:cNvCxnSpPr/>
      </xdr:nvCxnSpPr>
      <xdr:spPr>
        <a:xfrm>
          <a:off x="16230600" y="6794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128039</xdr:rowOff>
    </xdr:from>
    <xdr:ext cx="599010" cy="259045"/>
    <xdr:sp macro="" textlink="">
      <xdr:nvSpPr>
        <xdr:cNvPr id="519" name="消防費最大値テキスト">
          <a:extLst>
            <a:ext uri="{FF2B5EF4-FFF2-40B4-BE49-F238E27FC236}">
              <a16:creationId xmlns:a16="http://schemas.microsoft.com/office/drawing/2014/main" id="{0727353A-2458-4EF0-A961-322350B6E018}"/>
            </a:ext>
          </a:extLst>
        </xdr:cNvPr>
        <xdr:cNvSpPr txBox="1"/>
      </xdr:nvSpPr>
      <xdr:spPr>
        <a:xfrm>
          <a:off x="16370300" y="4928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9912</xdr:rowOff>
    </xdr:from>
    <xdr:to>
      <xdr:col>86</xdr:col>
      <xdr:colOff>25400</xdr:colOff>
      <xdr:row>30</xdr:row>
      <xdr:rowOff>9912</xdr:rowOff>
    </xdr:to>
    <xdr:cxnSp macro="">
      <xdr:nvCxnSpPr>
        <xdr:cNvPr id="520" name="直線コネクタ 519">
          <a:extLst>
            <a:ext uri="{FF2B5EF4-FFF2-40B4-BE49-F238E27FC236}">
              <a16:creationId xmlns:a16="http://schemas.microsoft.com/office/drawing/2014/main" id="{17D3F011-2C03-45BA-BBEC-150C6AF17BC9}"/>
            </a:ext>
          </a:extLst>
        </xdr:cNvPr>
        <xdr:cNvCxnSpPr/>
      </xdr:nvCxnSpPr>
      <xdr:spPr>
        <a:xfrm>
          <a:off x="16230600" y="5153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72758</xdr:rowOff>
    </xdr:from>
    <xdr:to>
      <xdr:col>85</xdr:col>
      <xdr:colOff>127000</xdr:colOff>
      <xdr:row>39</xdr:row>
      <xdr:rowOff>2274</xdr:rowOff>
    </xdr:to>
    <xdr:cxnSp macro="">
      <xdr:nvCxnSpPr>
        <xdr:cNvPr id="521" name="直線コネクタ 520">
          <a:extLst>
            <a:ext uri="{FF2B5EF4-FFF2-40B4-BE49-F238E27FC236}">
              <a16:creationId xmlns:a16="http://schemas.microsoft.com/office/drawing/2014/main" id="{2704A8C4-912C-479A-9011-8506BE2F355C}"/>
            </a:ext>
          </a:extLst>
        </xdr:cNvPr>
        <xdr:cNvCxnSpPr/>
      </xdr:nvCxnSpPr>
      <xdr:spPr>
        <a:xfrm flipV="1">
          <a:off x="15481300" y="6587858"/>
          <a:ext cx="838200" cy="100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165974</xdr:rowOff>
    </xdr:from>
    <xdr:ext cx="534377" cy="259045"/>
    <xdr:sp macro="" textlink="">
      <xdr:nvSpPr>
        <xdr:cNvPr id="522" name="消防費平均値テキスト">
          <a:extLst>
            <a:ext uri="{FF2B5EF4-FFF2-40B4-BE49-F238E27FC236}">
              <a16:creationId xmlns:a16="http://schemas.microsoft.com/office/drawing/2014/main" id="{4DEFE041-D68F-4011-BDB2-B8B8679380C1}"/>
            </a:ext>
          </a:extLst>
        </xdr:cNvPr>
        <xdr:cNvSpPr txBox="1"/>
      </xdr:nvSpPr>
      <xdr:spPr>
        <a:xfrm>
          <a:off x="16370300" y="61667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143097</xdr:rowOff>
    </xdr:from>
    <xdr:to>
      <xdr:col>85</xdr:col>
      <xdr:colOff>177800</xdr:colOff>
      <xdr:row>37</xdr:row>
      <xdr:rowOff>73247</xdr:rowOff>
    </xdr:to>
    <xdr:sp macro="" textlink="">
      <xdr:nvSpPr>
        <xdr:cNvPr id="523" name="フローチャート: 判断 522">
          <a:extLst>
            <a:ext uri="{FF2B5EF4-FFF2-40B4-BE49-F238E27FC236}">
              <a16:creationId xmlns:a16="http://schemas.microsoft.com/office/drawing/2014/main" id="{24E77708-B87D-4754-923D-AD88D794CB44}"/>
            </a:ext>
          </a:extLst>
        </xdr:cNvPr>
        <xdr:cNvSpPr/>
      </xdr:nvSpPr>
      <xdr:spPr>
        <a:xfrm>
          <a:off x="16268700" y="6315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2274</xdr:rowOff>
    </xdr:from>
    <xdr:to>
      <xdr:col>81</xdr:col>
      <xdr:colOff>50800</xdr:colOff>
      <xdr:row>39</xdr:row>
      <xdr:rowOff>21399</xdr:rowOff>
    </xdr:to>
    <xdr:cxnSp macro="">
      <xdr:nvCxnSpPr>
        <xdr:cNvPr id="524" name="直線コネクタ 523">
          <a:extLst>
            <a:ext uri="{FF2B5EF4-FFF2-40B4-BE49-F238E27FC236}">
              <a16:creationId xmlns:a16="http://schemas.microsoft.com/office/drawing/2014/main" id="{70508EC9-6A97-4909-B17F-94FD16543083}"/>
            </a:ext>
          </a:extLst>
        </xdr:cNvPr>
        <xdr:cNvCxnSpPr/>
      </xdr:nvCxnSpPr>
      <xdr:spPr>
        <a:xfrm flipV="1">
          <a:off x="14592300" y="6688824"/>
          <a:ext cx="889000" cy="19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20034</xdr:rowOff>
    </xdr:from>
    <xdr:to>
      <xdr:col>81</xdr:col>
      <xdr:colOff>101600</xdr:colOff>
      <xdr:row>37</xdr:row>
      <xdr:rowOff>121634</xdr:rowOff>
    </xdr:to>
    <xdr:sp macro="" textlink="">
      <xdr:nvSpPr>
        <xdr:cNvPr id="525" name="フローチャート: 判断 524">
          <a:extLst>
            <a:ext uri="{FF2B5EF4-FFF2-40B4-BE49-F238E27FC236}">
              <a16:creationId xmlns:a16="http://schemas.microsoft.com/office/drawing/2014/main" id="{CA2B53CE-5B46-4C2E-9C90-4D21308C94B0}"/>
            </a:ext>
          </a:extLst>
        </xdr:cNvPr>
        <xdr:cNvSpPr/>
      </xdr:nvSpPr>
      <xdr:spPr>
        <a:xfrm>
          <a:off x="15430500" y="63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138161</xdr:rowOff>
    </xdr:from>
    <xdr:ext cx="534377" cy="259045"/>
    <xdr:sp macro="" textlink="">
      <xdr:nvSpPr>
        <xdr:cNvPr id="526" name="テキスト ボックス 525">
          <a:extLst>
            <a:ext uri="{FF2B5EF4-FFF2-40B4-BE49-F238E27FC236}">
              <a16:creationId xmlns:a16="http://schemas.microsoft.com/office/drawing/2014/main" id="{01372F2D-3F2A-4719-887C-B2278ED4693C}"/>
            </a:ext>
          </a:extLst>
        </xdr:cNvPr>
        <xdr:cNvSpPr txBox="1"/>
      </xdr:nvSpPr>
      <xdr:spPr>
        <a:xfrm>
          <a:off x="15214111" y="6138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21399</xdr:rowOff>
    </xdr:from>
    <xdr:to>
      <xdr:col>76</xdr:col>
      <xdr:colOff>114300</xdr:colOff>
      <xdr:row>39</xdr:row>
      <xdr:rowOff>50546</xdr:rowOff>
    </xdr:to>
    <xdr:cxnSp macro="">
      <xdr:nvCxnSpPr>
        <xdr:cNvPr id="527" name="直線コネクタ 526">
          <a:extLst>
            <a:ext uri="{FF2B5EF4-FFF2-40B4-BE49-F238E27FC236}">
              <a16:creationId xmlns:a16="http://schemas.microsoft.com/office/drawing/2014/main" id="{0323D66C-17F8-4FEB-9C06-18B97E2869D8}"/>
            </a:ext>
          </a:extLst>
        </xdr:cNvPr>
        <xdr:cNvCxnSpPr/>
      </xdr:nvCxnSpPr>
      <xdr:spPr>
        <a:xfrm flipV="1">
          <a:off x="13703300" y="6707949"/>
          <a:ext cx="889000" cy="29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55448</xdr:rowOff>
    </xdr:from>
    <xdr:to>
      <xdr:col>76</xdr:col>
      <xdr:colOff>165100</xdr:colOff>
      <xdr:row>37</xdr:row>
      <xdr:rowOff>157048</xdr:rowOff>
    </xdr:to>
    <xdr:sp macro="" textlink="">
      <xdr:nvSpPr>
        <xdr:cNvPr id="528" name="フローチャート: 判断 527">
          <a:extLst>
            <a:ext uri="{FF2B5EF4-FFF2-40B4-BE49-F238E27FC236}">
              <a16:creationId xmlns:a16="http://schemas.microsoft.com/office/drawing/2014/main" id="{158C5E03-D52A-4D9C-806D-BD77737ED0D2}"/>
            </a:ext>
          </a:extLst>
        </xdr:cNvPr>
        <xdr:cNvSpPr/>
      </xdr:nvSpPr>
      <xdr:spPr>
        <a:xfrm>
          <a:off x="14541500" y="6399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2125</xdr:rowOff>
    </xdr:from>
    <xdr:ext cx="534377" cy="259045"/>
    <xdr:sp macro="" textlink="">
      <xdr:nvSpPr>
        <xdr:cNvPr id="529" name="テキスト ボックス 528">
          <a:extLst>
            <a:ext uri="{FF2B5EF4-FFF2-40B4-BE49-F238E27FC236}">
              <a16:creationId xmlns:a16="http://schemas.microsoft.com/office/drawing/2014/main" id="{C9BDD73B-B14E-47E2-8386-AA0E1FE7A4C5}"/>
            </a:ext>
          </a:extLst>
        </xdr:cNvPr>
        <xdr:cNvSpPr txBox="1"/>
      </xdr:nvSpPr>
      <xdr:spPr>
        <a:xfrm>
          <a:off x="14325111" y="617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25191</xdr:rowOff>
    </xdr:from>
    <xdr:to>
      <xdr:col>71</xdr:col>
      <xdr:colOff>177800</xdr:colOff>
      <xdr:row>39</xdr:row>
      <xdr:rowOff>50546</xdr:rowOff>
    </xdr:to>
    <xdr:cxnSp macro="">
      <xdr:nvCxnSpPr>
        <xdr:cNvPr id="530" name="直線コネクタ 529">
          <a:extLst>
            <a:ext uri="{FF2B5EF4-FFF2-40B4-BE49-F238E27FC236}">
              <a16:creationId xmlns:a16="http://schemas.microsoft.com/office/drawing/2014/main" id="{419666BC-C985-494B-A657-D0DE0B5E5B4E}"/>
            </a:ext>
          </a:extLst>
        </xdr:cNvPr>
        <xdr:cNvCxnSpPr/>
      </xdr:nvCxnSpPr>
      <xdr:spPr>
        <a:xfrm>
          <a:off x="12814300" y="6540291"/>
          <a:ext cx="889000" cy="196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90005</xdr:rowOff>
    </xdr:from>
    <xdr:to>
      <xdr:col>72</xdr:col>
      <xdr:colOff>38100</xdr:colOff>
      <xdr:row>38</xdr:row>
      <xdr:rowOff>20155</xdr:rowOff>
    </xdr:to>
    <xdr:sp macro="" textlink="">
      <xdr:nvSpPr>
        <xdr:cNvPr id="531" name="フローチャート: 判断 530">
          <a:extLst>
            <a:ext uri="{FF2B5EF4-FFF2-40B4-BE49-F238E27FC236}">
              <a16:creationId xmlns:a16="http://schemas.microsoft.com/office/drawing/2014/main" id="{75C016FD-E6C2-41D8-B7DC-FF52979957C0}"/>
            </a:ext>
          </a:extLst>
        </xdr:cNvPr>
        <xdr:cNvSpPr/>
      </xdr:nvSpPr>
      <xdr:spPr>
        <a:xfrm>
          <a:off x="13652500" y="643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36682</xdr:rowOff>
    </xdr:from>
    <xdr:ext cx="534377" cy="259045"/>
    <xdr:sp macro="" textlink="">
      <xdr:nvSpPr>
        <xdr:cNvPr id="532" name="テキスト ボックス 531">
          <a:extLst>
            <a:ext uri="{FF2B5EF4-FFF2-40B4-BE49-F238E27FC236}">
              <a16:creationId xmlns:a16="http://schemas.microsoft.com/office/drawing/2014/main" id="{CDEDFD07-2D3C-4154-9859-D0F6C5EDFEF6}"/>
            </a:ext>
          </a:extLst>
        </xdr:cNvPr>
        <xdr:cNvSpPr txBox="1"/>
      </xdr:nvSpPr>
      <xdr:spPr>
        <a:xfrm>
          <a:off x="13436111" y="6208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60154</xdr:rowOff>
    </xdr:from>
    <xdr:to>
      <xdr:col>67</xdr:col>
      <xdr:colOff>101600</xdr:colOff>
      <xdr:row>37</xdr:row>
      <xdr:rowOff>161754</xdr:rowOff>
    </xdr:to>
    <xdr:sp macro="" textlink="">
      <xdr:nvSpPr>
        <xdr:cNvPr id="533" name="フローチャート: 判断 532">
          <a:extLst>
            <a:ext uri="{FF2B5EF4-FFF2-40B4-BE49-F238E27FC236}">
              <a16:creationId xmlns:a16="http://schemas.microsoft.com/office/drawing/2014/main" id="{9D332A67-CEFA-466D-AB60-CD56966F094E}"/>
            </a:ext>
          </a:extLst>
        </xdr:cNvPr>
        <xdr:cNvSpPr/>
      </xdr:nvSpPr>
      <xdr:spPr>
        <a:xfrm>
          <a:off x="12763500" y="6403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6831</xdr:rowOff>
    </xdr:from>
    <xdr:ext cx="534377" cy="259045"/>
    <xdr:sp macro="" textlink="">
      <xdr:nvSpPr>
        <xdr:cNvPr id="534" name="テキスト ボックス 533">
          <a:extLst>
            <a:ext uri="{FF2B5EF4-FFF2-40B4-BE49-F238E27FC236}">
              <a16:creationId xmlns:a16="http://schemas.microsoft.com/office/drawing/2014/main" id="{1DB86A32-D414-47DB-99BB-D775A255E75B}"/>
            </a:ext>
          </a:extLst>
        </xdr:cNvPr>
        <xdr:cNvSpPr txBox="1"/>
      </xdr:nvSpPr>
      <xdr:spPr>
        <a:xfrm>
          <a:off x="12547111" y="6179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AD5D61FE-3A26-4F86-A931-82E55D62E31B}"/>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154B6B87-0A62-40F4-8FBF-18E48D2C27F8}"/>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8B506AD7-593D-42E8-8AA5-854953212D77}"/>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C81ABD98-05F7-4E64-B71B-8BCCF8258549}"/>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CC74732C-AB65-449F-89BC-7ED71B48D20C}"/>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21958</xdr:rowOff>
    </xdr:from>
    <xdr:to>
      <xdr:col>85</xdr:col>
      <xdr:colOff>177800</xdr:colOff>
      <xdr:row>38</xdr:row>
      <xdr:rowOff>123558</xdr:rowOff>
    </xdr:to>
    <xdr:sp macro="" textlink="">
      <xdr:nvSpPr>
        <xdr:cNvPr id="540" name="楕円 539">
          <a:extLst>
            <a:ext uri="{FF2B5EF4-FFF2-40B4-BE49-F238E27FC236}">
              <a16:creationId xmlns:a16="http://schemas.microsoft.com/office/drawing/2014/main" id="{D22E687F-938D-403E-9F14-444226CDEA98}"/>
            </a:ext>
          </a:extLst>
        </xdr:cNvPr>
        <xdr:cNvSpPr/>
      </xdr:nvSpPr>
      <xdr:spPr>
        <a:xfrm>
          <a:off x="16268700" y="6537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385</xdr:rowOff>
    </xdr:from>
    <xdr:ext cx="534377" cy="259045"/>
    <xdr:sp macro="" textlink="">
      <xdr:nvSpPr>
        <xdr:cNvPr id="541" name="消防費該当値テキスト">
          <a:extLst>
            <a:ext uri="{FF2B5EF4-FFF2-40B4-BE49-F238E27FC236}">
              <a16:creationId xmlns:a16="http://schemas.microsoft.com/office/drawing/2014/main" id="{C756AD5B-3BAB-43B2-9D43-E25E07B867DA}"/>
            </a:ext>
          </a:extLst>
        </xdr:cNvPr>
        <xdr:cNvSpPr txBox="1"/>
      </xdr:nvSpPr>
      <xdr:spPr>
        <a:xfrm>
          <a:off x="16370300" y="6515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122924</xdr:rowOff>
    </xdr:from>
    <xdr:to>
      <xdr:col>81</xdr:col>
      <xdr:colOff>101600</xdr:colOff>
      <xdr:row>39</xdr:row>
      <xdr:rowOff>53074</xdr:rowOff>
    </xdr:to>
    <xdr:sp macro="" textlink="">
      <xdr:nvSpPr>
        <xdr:cNvPr id="542" name="楕円 541">
          <a:extLst>
            <a:ext uri="{FF2B5EF4-FFF2-40B4-BE49-F238E27FC236}">
              <a16:creationId xmlns:a16="http://schemas.microsoft.com/office/drawing/2014/main" id="{A4056F1E-70A3-43DB-ACAC-4172D3B51BDE}"/>
            </a:ext>
          </a:extLst>
        </xdr:cNvPr>
        <xdr:cNvSpPr/>
      </xdr:nvSpPr>
      <xdr:spPr>
        <a:xfrm>
          <a:off x="15430500" y="6638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44201</xdr:rowOff>
    </xdr:from>
    <xdr:ext cx="534377" cy="259045"/>
    <xdr:sp macro="" textlink="">
      <xdr:nvSpPr>
        <xdr:cNvPr id="543" name="テキスト ボックス 542">
          <a:extLst>
            <a:ext uri="{FF2B5EF4-FFF2-40B4-BE49-F238E27FC236}">
              <a16:creationId xmlns:a16="http://schemas.microsoft.com/office/drawing/2014/main" id="{A5812E02-86A1-4885-B8DA-750C0C3C4F7E}"/>
            </a:ext>
          </a:extLst>
        </xdr:cNvPr>
        <xdr:cNvSpPr txBox="1"/>
      </xdr:nvSpPr>
      <xdr:spPr>
        <a:xfrm>
          <a:off x="15214111" y="6730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142049</xdr:rowOff>
    </xdr:from>
    <xdr:to>
      <xdr:col>76</xdr:col>
      <xdr:colOff>165100</xdr:colOff>
      <xdr:row>39</xdr:row>
      <xdr:rowOff>72199</xdr:rowOff>
    </xdr:to>
    <xdr:sp macro="" textlink="">
      <xdr:nvSpPr>
        <xdr:cNvPr id="544" name="楕円 543">
          <a:extLst>
            <a:ext uri="{FF2B5EF4-FFF2-40B4-BE49-F238E27FC236}">
              <a16:creationId xmlns:a16="http://schemas.microsoft.com/office/drawing/2014/main" id="{2CDC4576-3746-4C07-BDEC-B6195EE57394}"/>
            </a:ext>
          </a:extLst>
        </xdr:cNvPr>
        <xdr:cNvSpPr/>
      </xdr:nvSpPr>
      <xdr:spPr>
        <a:xfrm>
          <a:off x="14541500" y="6657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63326</xdr:rowOff>
    </xdr:from>
    <xdr:ext cx="534377" cy="259045"/>
    <xdr:sp macro="" textlink="">
      <xdr:nvSpPr>
        <xdr:cNvPr id="545" name="テキスト ボックス 544">
          <a:extLst>
            <a:ext uri="{FF2B5EF4-FFF2-40B4-BE49-F238E27FC236}">
              <a16:creationId xmlns:a16="http://schemas.microsoft.com/office/drawing/2014/main" id="{B4E09A72-51B0-44A2-9D07-DFB368757AA0}"/>
            </a:ext>
          </a:extLst>
        </xdr:cNvPr>
        <xdr:cNvSpPr txBox="1"/>
      </xdr:nvSpPr>
      <xdr:spPr>
        <a:xfrm>
          <a:off x="14325111" y="6749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171196</xdr:rowOff>
    </xdr:from>
    <xdr:to>
      <xdr:col>72</xdr:col>
      <xdr:colOff>38100</xdr:colOff>
      <xdr:row>39</xdr:row>
      <xdr:rowOff>101346</xdr:rowOff>
    </xdr:to>
    <xdr:sp macro="" textlink="">
      <xdr:nvSpPr>
        <xdr:cNvPr id="546" name="楕円 545">
          <a:extLst>
            <a:ext uri="{FF2B5EF4-FFF2-40B4-BE49-F238E27FC236}">
              <a16:creationId xmlns:a16="http://schemas.microsoft.com/office/drawing/2014/main" id="{B6FB9BB1-0E61-4227-8FB1-A85FBB7E31EF}"/>
            </a:ext>
          </a:extLst>
        </xdr:cNvPr>
        <xdr:cNvSpPr/>
      </xdr:nvSpPr>
      <xdr:spPr>
        <a:xfrm>
          <a:off x="13652500" y="6686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92473</xdr:rowOff>
    </xdr:from>
    <xdr:ext cx="534377" cy="259045"/>
    <xdr:sp macro="" textlink="">
      <xdr:nvSpPr>
        <xdr:cNvPr id="547" name="テキスト ボックス 546">
          <a:extLst>
            <a:ext uri="{FF2B5EF4-FFF2-40B4-BE49-F238E27FC236}">
              <a16:creationId xmlns:a16="http://schemas.microsoft.com/office/drawing/2014/main" id="{6BDDEB3B-129B-4BCE-B760-0453F91A964F}"/>
            </a:ext>
          </a:extLst>
        </xdr:cNvPr>
        <xdr:cNvSpPr txBox="1"/>
      </xdr:nvSpPr>
      <xdr:spPr>
        <a:xfrm>
          <a:off x="13436111" y="6779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145840</xdr:rowOff>
    </xdr:from>
    <xdr:to>
      <xdr:col>67</xdr:col>
      <xdr:colOff>101600</xdr:colOff>
      <xdr:row>38</xdr:row>
      <xdr:rowOff>75991</xdr:rowOff>
    </xdr:to>
    <xdr:sp macro="" textlink="">
      <xdr:nvSpPr>
        <xdr:cNvPr id="548" name="楕円 547">
          <a:extLst>
            <a:ext uri="{FF2B5EF4-FFF2-40B4-BE49-F238E27FC236}">
              <a16:creationId xmlns:a16="http://schemas.microsoft.com/office/drawing/2014/main" id="{085213D3-4D02-4CA1-BC4D-370376B2E5F2}"/>
            </a:ext>
          </a:extLst>
        </xdr:cNvPr>
        <xdr:cNvSpPr/>
      </xdr:nvSpPr>
      <xdr:spPr>
        <a:xfrm>
          <a:off x="12763500" y="648949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67118</xdr:rowOff>
    </xdr:from>
    <xdr:ext cx="534377" cy="259045"/>
    <xdr:sp macro="" textlink="">
      <xdr:nvSpPr>
        <xdr:cNvPr id="549" name="テキスト ボックス 548">
          <a:extLst>
            <a:ext uri="{FF2B5EF4-FFF2-40B4-BE49-F238E27FC236}">
              <a16:creationId xmlns:a16="http://schemas.microsoft.com/office/drawing/2014/main" id="{6CEE9E61-27EC-4057-A111-69ABBE49A33A}"/>
            </a:ext>
          </a:extLst>
        </xdr:cNvPr>
        <xdr:cNvSpPr txBox="1"/>
      </xdr:nvSpPr>
      <xdr:spPr>
        <a:xfrm>
          <a:off x="12547111" y="6582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8B3E2859-B544-45E9-A0D1-0DDC1CE7E66F}"/>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B2D44E21-F926-46B5-A009-19C27CF5D40F}"/>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78E79AC6-96AA-4C11-85C5-A2AE8FEB8F2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8F5EA5AB-784E-40BA-9534-3560A57CE92D}"/>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2425C089-9C3E-47E1-97BD-366CE272726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617334A9-F48C-434C-A8D5-29B0F07FE5EB}"/>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3E4B9DE-6EBA-4AA7-B48B-88FE7ED5BF17}"/>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A024B96B-59C7-4DAB-B0A2-E3A1E2C36A7E}"/>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E43D54D-AE71-4A10-9851-18F62064927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BAE1076E-92F8-4D20-8176-DE3F61A85495}"/>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0" name="直線コネクタ 559">
          <a:extLst>
            <a:ext uri="{FF2B5EF4-FFF2-40B4-BE49-F238E27FC236}">
              <a16:creationId xmlns:a16="http://schemas.microsoft.com/office/drawing/2014/main" id="{390C0F61-80DC-4D47-B543-2B7377B8ECCE}"/>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1" name="テキスト ボックス 560">
          <a:extLst>
            <a:ext uri="{FF2B5EF4-FFF2-40B4-BE49-F238E27FC236}">
              <a16:creationId xmlns:a16="http://schemas.microsoft.com/office/drawing/2014/main" id="{CEB108B2-843D-47FD-8CEB-BFC56EFCBA0F}"/>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2" name="直線コネクタ 561">
          <a:extLst>
            <a:ext uri="{FF2B5EF4-FFF2-40B4-BE49-F238E27FC236}">
              <a16:creationId xmlns:a16="http://schemas.microsoft.com/office/drawing/2014/main" id="{60516DF6-8460-4FAE-870E-B9A27E9741B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3" name="テキスト ボックス 562">
          <a:extLst>
            <a:ext uri="{FF2B5EF4-FFF2-40B4-BE49-F238E27FC236}">
              <a16:creationId xmlns:a16="http://schemas.microsoft.com/office/drawing/2014/main" id="{73DA2CD0-2A0A-439D-ADFF-74072478C5FF}"/>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4" name="直線コネクタ 563">
          <a:extLst>
            <a:ext uri="{FF2B5EF4-FFF2-40B4-BE49-F238E27FC236}">
              <a16:creationId xmlns:a16="http://schemas.microsoft.com/office/drawing/2014/main" id="{8FDAEFB5-A6A5-45CF-BB08-3CACC71A10CB}"/>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5" name="テキスト ボックス 564">
          <a:extLst>
            <a:ext uri="{FF2B5EF4-FFF2-40B4-BE49-F238E27FC236}">
              <a16:creationId xmlns:a16="http://schemas.microsoft.com/office/drawing/2014/main" id="{B7A56EB3-D1EC-43EC-8912-18990581D593}"/>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6" name="直線コネクタ 565">
          <a:extLst>
            <a:ext uri="{FF2B5EF4-FFF2-40B4-BE49-F238E27FC236}">
              <a16:creationId xmlns:a16="http://schemas.microsoft.com/office/drawing/2014/main" id="{522945EC-55F4-4BD7-BBE4-138BA3AE5974}"/>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7" name="テキスト ボックス 566">
          <a:extLst>
            <a:ext uri="{FF2B5EF4-FFF2-40B4-BE49-F238E27FC236}">
              <a16:creationId xmlns:a16="http://schemas.microsoft.com/office/drawing/2014/main" id="{4075432D-D3E1-4BB5-A841-2AAC3DFD6768}"/>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30C99DA1-3290-4C54-942B-24D1C6DA44C3}"/>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a:extLst>
            <a:ext uri="{FF2B5EF4-FFF2-40B4-BE49-F238E27FC236}">
              <a16:creationId xmlns:a16="http://schemas.microsoft.com/office/drawing/2014/main" id="{857D055B-60F3-4400-96B3-134A5744644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C8CE47AE-9B65-424C-818D-05B67196E395}"/>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118161</xdr:rowOff>
    </xdr:from>
    <xdr:to>
      <xdr:col>85</xdr:col>
      <xdr:colOff>126364</xdr:colOff>
      <xdr:row>57</xdr:row>
      <xdr:rowOff>156635</xdr:rowOff>
    </xdr:to>
    <xdr:cxnSp macro="">
      <xdr:nvCxnSpPr>
        <xdr:cNvPr id="571" name="直線コネクタ 570">
          <a:extLst>
            <a:ext uri="{FF2B5EF4-FFF2-40B4-BE49-F238E27FC236}">
              <a16:creationId xmlns:a16="http://schemas.microsoft.com/office/drawing/2014/main" id="{6C64AA2B-4C75-4DFC-815C-C256DC790C6D}"/>
            </a:ext>
          </a:extLst>
        </xdr:cNvPr>
        <xdr:cNvCxnSpPr/>
      </xdr:nvCxnSpPr>
      <xdr:spPr>
        <a:xfrm flipV="1">
          <a:off x="16317595" y="8862111"/>
          <a:ext cx="1269" cy="10671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160462</xdr:rowOff>
    </xdr:from>
    <xdr:ext cx="534377" cy="259045"/>
    <xdr:sp macro="" textlink="">
      <xdr:nvSpPr>
        <xdr:cNvPr id="572" name="教育費最小値テキスト">
          <a:extLst>
            <a:ext uri="{FF2B5EF4-FFF2-40B4-BE49-F238E27FC236}">
              <a16:creationId xmlns:a16="http://schemas.microsoft.com/office/drawing/2014/main" id="{EB78626A-2AE4-4B0F-A459-3785B00EB8C0}"/>
            </a:ext>
          </a:extLst>
        </xdr:cNvPr>
        <xdr:cNvSpPr txBox="1"/>
      </xdr:nvSpPr>
      <xdr:spPr>
        <a:xfrm>
          <a:off x="16370300" y="9933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156635</xdr:rowOff>
    </xdr:from>
    <xdr:to>
      <xdr:col>86</xdr:col>
      <xdr:colOff>25400</xdr:colOff>
      <xdr:row>57</xdr:row>
      <xdr:rowOff>156635</xdr:rowOff>
    </xdr:to>
    <xdr:cxnSp macro="">
      <xdr:nvCxnSpPr>
        <xdr:cNvPr id="573" name="直線コネクタ 572">
          <a:extLst>
            <a:ext uri="{FF2B5EF4-FFF2-40B4-BE49-F238E27FC236}">
              <a16:creationId xmlns:a16="http://schemas.microsoft.com/office/drawing/2014/main" id="{3BFD7943-B15A-4FF3-BBF7-CCF153254E58}"/>
            </a:ext>
          </a:extLst>
        </xdr:cNvPr>
        <xdr:cNvCxnSpPr/>
      </xdr:nvCxnSpPr>
      <xdr:spPr>
        <a:xfrm>
          <a:off x="16230600" y="9929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64838</xdr:rowOff>
    </xdr:from>
    <xdr:ext cx="599010" cy="259045"/>
    <xdr:sp macro="" textlink="">
      <xdr:nvSpPr>
        <xdr:cNvPr id="574" name="教育費最大値テキスト">
          <a:extLst>
            <a:ext uri="{FF2B5EF4-FFF2-40B4-BE49-F238E27FC236}">
              <a16:creationId xmlns:a16="http://schemas.microsoft.com/office/drawing/2014/main" id="{D8CE3EC6-EDCF-4E92-82EC-2EF37A38C50A}"/>
            </a:ext>
          </a:extLst>
        </xdr:cNvPr>
        <xdr:cNvSpPr txBox="1"/>
      </xdr:nvSpPr>
      <xdr:spPr>
        <a:xfrm>
          <a:off x="16370300" y="8637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267,211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118161</xdr:rowOff>
    </xdr:from>
    <xdr:to>
      <xdr:col>86</xdr:col>
      <xdr:colOff>25400</xdr:colOff>
      <xdr:row>51</xdr:row>
      <xdr:rowOff>118161</xdr:rowOff>
    </xdr:to>
    <xdr:cxnSp macro="">
      <xdr:nvCxnSpPr>
        <xdr:cNvPr id="575" name="直線コネクタ 574">
          <a:extLst>
            <a:ext uri="{FF2B5EF4-FFF2-40B4-BE49-F238E27FC236}">
              <a16:creationId xmlns:a16="http://schemas.microsoft.com/office/drawing/2014/main" id="{6D325FC8-7FA1-47F4-8DBA-953E225F5E7D}"/>
            </a:ext>
          </a:extLst>
        </xdr:cNvPr>
        <xdr:cNvCxnSpPr/>
      </xdr:nvCxnSpPr>
      <xdr:spPr>
        <a:xfrm>
          <a:off x="16230600" y="8862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88013</xdr:rowOff>
    </xdr:from>
    <xdr:to>
      <xdr:col>85</xdr:col>
      <xdr:colOff>127000</xdr:colOff>
      <xdr:row>57</xdr:row>
      <xdr:rowOff>92412</xdr:rowOff>
    </xdr:to>
    <xdr:cxnSp macro="">
      <xdr:nvCxnSpPr>
        <xdr:cNvPr id="576" name="直線コネクタ 575">
          <a:extLst>
            <a:ext uri="{FF2B5EF4-FFF2-40B4-BE49-F238E27FC236}">
              <a16:creationId xmlns:a16="http://schemas.microsoft.com/office/drawing/2014/main" id="{91B6FAB5-82B9-449E-B19B-5B76C85268AD}"/>
            </a:ext>
          </a:extLst>
        </xdr:cNvPr>
        <xdr:cNvCxnSpPr/>
      </xdr:nvCxnSpPr>
      <xdr:spPr>
        <a:xfrm>
          <a:off x="15481300" y="9860663"/>
          <a:ext cx="838200" cy="4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62751</xdr:rowOff>
    </xdr:from>
    <xdr:ext cx="534377" cy="259045"/>
    <xdr:sp macro="" textlink="">
      <xdr:nvSpPr>
        <xdr:cNvPr id="577" name="教育費平均値テキスト">
          <a:extLst>
            <a:ext uri="{FF2B5EF4-FFF2-40B4-BE49-F238E27FC236}">
              <a16:creationId xmlns:a16="http://schemas.microsoft.com/office/drawing/2014/main" id="{6629F1B5-FFF3-4E71-A891-FFCCE00D99D3}"/>
            </a:ext>
          </a:extLst>
        </xdr:cNvPr>
        <xdr:cNvSpPr txBox="1"/>
      </xdr:nvSpPr>
      <xdr:spPr>
        <a:xfrm>
          <a:off x="16370300" y="94925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39874</xdr:rowOff>
    </xdr:from>
    <xdr:to>
      <xdr:col>85</xdr:col>
      <xdr:colOff>177800</xdr:colOff>
      <xdr:row>56</xdr:row>
      <xdr:rowOff>141474</xdr:rowOff>
    </xdr:to>
    <xdr:sp macro="" textlink="">
      <xdr:nvSpPr>
        <xdr:cNvPr id="578" name="フローチャート: 判断 577">
          <a:extLst>
            <a:ext uri="{FF2B5EF4-FFF2-40B4-BE49-F238E27FC236}">
              <a16:creationId xmlns:a16="http://schemas.microsoft.com/office/drawing/2014/main" id="{69D97DF1-4518-43B3-9320-78ADCCB6646E}"/>
            </a:ext>
          </a:extLst>
        </xdr:cNvPr>
        <xdr:cNvSpPr/>
      </xdr:nvSpPr>
      <xdr:spPr>
        <a:xfrm>
          <a:off x="16268700" y="9641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88013</xdr:rowOff>
    </xdr:from>
    <xdr:to>
      <xdr:col>81</xdr:col>
      <xdr:colOff>50800</xdr:colOff>
      <xdr:row>57</xdr:row>
      <xdr:rowOff>111120</xdr:rowOff>
    </xdr:to>
    <xdr:cxnSp macro="">
      <xdr:nvCxnSpPr>
        <xdr:cNvPr id="579" name="直線コネクタ 578">
          <a:extLst>
            <a:ext uri="{FF2B5EF4-FFF2-40B4-BE49-F238E27FC236}">
              <a16:creationId xmlns:a16="http://schemas.microsoft.com/office/drawing/2014/main" id="{655EC1AC-1EE5-4847-9BC2-7E0CAC62EFF5}"/>
            </a:ext>
          </a:extLst>
        </xdr:cNvPr>
        <xdr:cNvCxnSpPr/>
      </xdr:nvCxnSpPr>
      <xdr:spPr>
        <a:xfrm flipV="1">
          <a:off x="14592300" y="9860663"/>
          <a:ext cx="889000" cy="23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47254</xdr:rowOff>
    </xdr:from>
    <xdr:to>
      <xdr:col>81</xdr:col>
      <xdr:colOff>101600</xdr:colOff>
      <xdr:row>56</xdr:row>
      <xdr:rowOff>148854</xdr:rowOff>
    </xdr:to>
    <xdr:sp macro="" textlink="">
      <xdr:nvSpPr>
        <xdr:cNvPr id="580" name="フローチャート: 判断 579">
          <a:extLst>
            <a:ext uri="{FF2B5EF4-FFF2-40B4-BE49-F238E27FC236}">
              <a16:creationId xmlns:a16="http://schemas.microsoft.com/office/drawing/2014/main" id="{AF5DA0F1-E701-494D-89EE-96CF3F569708}"/>
            </a:ext>
          </a:extLst>
        </xdr:cNvPr>
        <xdr:cNvSpPr/>
      </xdr:nvSpPr>
      <xdr:spPr>
        <a:xfrm>
          <a:off x="15430500" y="9648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165381</xdr:rowOff>
    </xdr:from>
    <xdr:ext cx="534377" cy="259045"/>
    <xdr:sp macro="" textlink="">
      <xdr:nvSpPr>
        <xdr:cNvPr id="581" name="テキスト ボックス 580">
          <a:extLst>
            <a:ext uri="{FF2B5EF4-FFF2-40B4-BE49-F238E27FC236}">
              <a16:creationId xmlns:a16="http://schemas.microsoft.com/office/drawing/2014/main" id="{770CEEF7-C435-4551-B19C-64527FABACD5}"/>
            </a:ext>
          </a:extLst>
        </xdr:cNvPr>
        <xdr:cNvSpPr txBox="1"/>
      </xdr:nvSpPr>
      <xdr:spPr>
        <a:xfrm>
          <a:off x="15214111" y="9423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92618</xdr:rowOff>
    </xdr:from>
    <xdr:to>
      <xdr:col>76</xdr:col>
      <xdr:colOff>114300</xdr:colOff>
      <xdr:row>57</xdr:row>
      <xdr:rowOff>111120</xdr:rowOff>
    </xdr:to>
    <xdr:cxnSp macro="">
      <xdr:nvCxnSpPr>
        <xdr:cNvPr id="582" name="直線コネクタ 581">
          <a:extLst>
            <a:ext uri="{FF2B5EF4-FFF2-40B4-BE49-F238E27FC236}">
              <a16:creationId xmlns:a16="http://schemas.microsoft.com/office/drawing/2014/main" id="{866921FA-C698-4A10-93D4-E461D7EF56E2}"/>
            </a:ext>
          </a:extLst>
        </xdr:cNvPr>
        <xdr:cNvCxnSpPr/>
      </xdr:nvCxnSpPr>
      <xdr:spPr>
        <a:xfrm>
          <a:off x="13703300" y="9865268"/>
          <a:ext cx="889000" cy="18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108007</xdr:rowOff>
    </xdr:from>
    <xdr:to>
      <xdr:col>76</xdr:col>
      <xdr:colOff>165100</xdr:colOff>
      <xdr:row>57</xdr:row>
      <xdr:rowOff>38157</xdr:rowOff>
    </xdr:to>
    <xdr:sp macro="" textlink="">
      <xdr:nvSpPr>
        <xdr:cNvPr id="583" name="フローチャート: 判断 582">
          <a:extLst>
            <a:ext uri="{FF2B5EF4-FFF2-40B4-BE49-F238E27FC236}">
              <a16:creationId xmlns:a16="http://schemas.microsoft.com/office/drawing/2014/main" id="{DBC1B69A-81E6-45E5-9C09-61B2A96F2922}"/>
            </a:ext>
          </a:extLst>
        </xdr:cNvPr>
        <xdr:cNvSpPr/>
      </xdr:nvSpPr>
      <xdr:spPr>
        <a:xfrm>
          <a:off x="14541500" y="9709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54684</xdr:rowOff>
    </xdr:from>
    <xdr:ext cx="534377" cy="259045"/>
    <xdr:sp macro="" textlink="">
      <xdr:nvSpPr>
        <xdr:cNvPr id="584" name="テキスト ボックス 583">
          <a:extLst>
            <a:ext uri="{FF2B5EF4-FFF2-40B4-BE49-F238E27FC236}">
              <a16:creationId xmlns:a16="http://schemas.microsoft.com/office/drawing/2014/main" id="{3171E394-310D-4188-B18D-EC07606F54F7}"/>
            </a:ext>
          </a:extLst>
        </xdr:cNvPr>
        <xdr:cNvSpPr txBox="1"/>
      </xdr:nvSpPr>
      <xdr:spPr>
        <a:xfrm>
          <a:off x="14325111" y="9484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138941</xdr:rowOff>
    </xdr:from>
    <xdr:to>
      <xdr:col>71</xdr:col>
      <xdr:colOff>177800</xdr:colOff>
      <xdr:row>57</xdr:row>
      <xdr:rowOff>92618</xdr:rowOff>
    </xdr:to>
    <xdr:cxnSp macro="">
      <xdr:nvCxnSpPr>
        <xdr:cNvPr id="585" name="直線コネクタ 584">
          <a:extLst>
            <a:ext uri="{FF2B5EF4-FFF2-40B4-BE49-F238E27FC236}">
              <a16:creationId xmlns:a16="http://schemas.microsoft.com/office/drawing/2014/main" id="{35ED25C7-C032-413E-B3AC-73A8FCEEA382}"/>
            </a:ext>
          </a:extLst>
        </xdr:cNvPr>
        <xdr:cNvCxnSpPr/>
      </xdr:nvCxnSpPr>
      <xdr:spPr>
        <a:xfrm>
          <a:off x="12814300" y="9568691"/>
          <a:ext cx="889000" cy="296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113182</xdr:rowOff>
    </xdr:from>
    <xdr:to>
      <xdr:col>72</xdr:col>
      <xdr:colOff>38100</xdr:colOff>
      <xdr:row>57</xdr:row>
      <xdr:rowOff>43332</xdr:rowOff>
    </xdr:to>
    <xdr:sp macro="" textlink="">
      <xdr:nvSpPr>
        <xdr:cNvPr id="586" name="フローチャート: 判断 585">
          <a:extLst>
            <a:ext uri="{FF2B5EF4-FFF2-40B4-BE49-F238E27FC236}">
              <a16:creationId xmlns:a16="http://schemas.microsoft.com/office/drawing/2014/main" id="{FF74C2DB-665D-4692-9915-9B883C04593F}"/>
            </a:ext>
          </a:extLst>
        </xdr:cNvPr>
        <xdr:cNvSpPr/>
      </xdr:nvSpPr>
      <xdr:spPr>
        <a:xfrm>
          <a:off x="13652500" y="971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59859</xdr:rowOff>
    </xdr:from>
    <xdr:ext cx="534377" cy="259045"/>
    <xdr:sp macro="" textlink="">
      <xdr:nvSpPr>
        <xdr:cNvPr id="587" name="テキスト ボックス 586">
          <a:extLst>
            <a:ext uri="{FF2B5EF4-FFF2-40B4-BE49-F238E27FC236}">
              <a16:creationId xmlns:a16="http://schemas.microsoft.com/office/drawing/2014/main" id="{68411853-1397-41F3-8612-33D73F28E296}"/>
            </a:ext>
          </a:extLst>
        </xdr:cNvPr>
        <xdr:cNvSpPr txBox="1"/>
      </xdr:nvSpPr>
      <xdr:spPr>
        <a:xfrm>
          <a:off x="13436111" y="9489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124872</xdr:rowOff>
    </xdr:from>
    <xdr:to>
      <xdr:col>67</xdr:col>
      <xdr:colOff>101600</xdr:colOff>
      <xdr:row>57</xdr:row>
      <xdr:rowOff>55022</xdr:rowOff>
    </xdr:to>
    <xdr:sp macro="" textlink="">
      <xdr:nvSpPr>
        <xdr:cNvPr id="588" name="フローチャート: 判断 587">
          <a:extLst>
            <a:ext uri="{FF2B5EF4-FFF2-40B4-BE49-F238E27FC236}">
              <a16:creationId xmlns:a16="http://schemas.microsoft.com/office/drawing/2014/main" id="{42B3E78B-32B4-48A9-B1B6-10AE9C0D4B2E}"/>
            </a:ext>
          </a:extLst>
        </xdr:cNvPr>
        <xdr:cNvSpPr/>
      </xdr:nvSpPr>
      <xdr:spPr>
        <a:xfrm>
          <a:off x="12763500" y="9726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46149</xdr:rowOff>
    </xdr:from>
    <xdr:ext cx="534377" cy="259045"/>
    <xdr:sp macro="" textlink="">
      <xdr:nvSpPr>
        <xdr:cNvPr id="589" name="テキスト ボックス 588">
          <a:extLst>
            <a:ext uri="{FF2B5EF4-FFF2-40B4-BE49-F238E27FC236}">
              <a16:creationId xmlns:a16="http://schemas.microsoft.com/office/drawing/2014/main" id="{145F0E49-FDA9-4759-B380-1AA402A487DD}"/>
            </a:ext>
          </a:extLst>
        </xdr:cNvPr>
        <xdr:cNvSpPr txBox="1"/>
      </xdr:nvSpPr>
      <xdr:spPr>
        <a:xfrm>
          <a:off x="12547111" y="9818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85F4B491-13A9-46FE-8B83-F3B7BD8E570F}"/>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A50061EE-DBC6-4A3C-A67A-98ADFD9FA97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4BFC152D-005E-44CA-AA7F-F9BF4C8259CF}"/>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F9605579-9B21-4A9E-BD29-899B8B46EA7B}"/>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2EA2B33C-8FC3-4A4C-8C23-6EFFC1853B59}"/>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41612</xdr:rowOff>
    </xdr:from>
    <xdr:to>
      <xdr:col>85</xdr:col>
      <xdr:colOff>177800</xdr:colOff>
      <xdr:row>57</xdr:row>
      <xdr:rowOff>143212</xdr:rowOff>
    </xdr:to>
    <xdr:sp macro="" textlink="">
      <xdr:nvSpPr>
        <xdr:cNvPr id="595" name="楕円 594">
          <a:extLst>
            <a:ext uri="{FF2B5EF4-FFF2-40B4-BE49-F238E27FC236}">
              <a16:creationId xmlns:a16="http://schemas.microsoft.com/office/drawing/2014/main" id="{360F2AB7-CBA1-4B4A-BA10-9C4B782F2393}"/>
            </a:ext>
          </a:extLst>
        </xdr:cNvPr>
        <xdr:cNvSpPr/>
      </xdr:nvSpPr>
      <xdr:spPr>
        <a:xfrm>
          <a:off x="16268700" y="9814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127989</xdr:rowOff>
    </xdr:from>
    <xdr:ext cx="534377" cy="259045"/>
    <xdr:sp macro="" textlink="">
      <xdr:nvSpPr>
        <xdr:cNvPr id="596" name="教育費該当値テキスト">
          <a:extLst>
            <a:ext uri="{FF2B5EF4-FFF2-40B4-BE49-F238E27FC236}">
              <a16:creationId xmlns:a16="http://schemas.microsoft.com/office/drawing/2014/main" id="{0E457AB8-C9A2-4D3B-BF16-DEE30D227251}"/>
            </a:ext>
          </a:extLst>
        </xdr:cNvPr>
        <xdr:cNvSpPr txBox="1"/>
      </xdr:nvSpPr>
      <xdr:spPr>
        <a:xfrm>
          <a:off x="16370300" y="9729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37213</xdr:rowOff>
    </xdr:from>
    <xdr:to>
      <xdr:col>81</xdr:col>
      <xdr:colOff>101600</xdr:colOff>
      <xdr:row>57</xdr:row>
      <xdr:rowOff>138813</xdr:rowOff>
    </xdr:to>
    <xdr:sp macro="" textlink="">
      <xdr:nvSpPr>
        <xdr:cNvPr id="597" name="楕円 596">
          <a:extLst>
            <a:ext uri="{FF2B5EF4-FFF2-40B4-BE49-F238E27FC236}">
              <a16:creationId xmlns:a16="http://schemas.microsoft.com/office/drawing/2014/main" id="{74241E01-8222-43B3-9BD8-81519DD3A3B8}"/>
            </a:ext>
          </a:extLst>
        </xdr:cNvPr>
        <xdr:cNvSpPr/>
      </xdr:nvSpPr>
      <xdr:spPr>
        <a:xfrm>
          <a:off x="15430500" y="980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129940</xdr:rowOff>
    </xdr:from>
    <xdr:ext cx="534377" cy="259045"/>
    <xdr:sp macro="" textlink="">
      <xdr:nvSpPr>
        <xdr:cNvPr id="598" name="テキスト ボックス 597">
          <a:extLst>
            <a:ext uri="{FF2B5EF4-FFF2-40B4-BE49-F238E27FC236}">
              <a16:creationId xmlns:a16="http://schemas.microsoft.com/office/drawing/2014/main" id="{520FCDD4-EC50-4973-B133-207A10946A5E}"/>
            </a:ext>
          </a:extLst>
        </xdr:cNvPr>
        <xdr:cNvSpPr txBox="1"/>
      </xdr:nvSpPr>
      <xdr:spPr>
        <a:xfrm>
          <a:off x="15214111" y="9902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60320</xdr:rowOff>
    </xdr:from>
    <xdr:to>
      <xdr:col>76</xdr:col>
      <xdr:colOff>165100</xdr:colOff>
      <xdr:row>57</xdr:row>
      <xdr:rowOff>161920</xdr:rowOff>
    </xdr:to>
    <xdr:sp macro="" textlink="">
      <xdr:nvSpPr>
        <xdr:cNvPr id="599" name="楕円 598">
          <a:extLst>
            <a:ext uri="{FF2B5EF4-FFF2-40B4-BE49-F238E27FC236}">
              <a16:creationId xmlns:a16="http://schemas.microsoft.com/office/drawing/2014/main" id="{9ED260AF-AD33-4018-ACEB-7DB51E27002A}"/>
            </a:ext>
          </a:extLst>
        </xdr:cNvPr>
        <xdr:cNvSpPr/>
      </xdr:nvSpPr>
      <xdr:spPr>
        <a:xfrm>
          <a:off x="14541500" y="9832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153047</xdr:rowOff>
    </xdr:from>
    <xdr:ext cx="534377" cy="259045"/>
    <xdr:sp macro="" textlink="">
      <xdr:nvSpPr>
        <xdr:cNvPr id="600" name="テキスト ボックス 599">
          <a:extLst>
            <a:ext uri="{FF2B5EF4-FFF2-40B4-BE49-F238E27FC236}">
              <a16:creationId xmlns:a16="http://schemas.microsoft.com/office/drawing/2014/main" id="{69637E84-2093-4B19-806F-605200357E59}"/>
            </a:ext>
          </a:extLst>
        </xdr:cNvPr>
        <xdr:cNvSpPr txBox="1"/>
      </xdr:nvSpPr>
      <xdr:spPr>
        <a:xfrm>
          <a:off x="14325111" y="9925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41818</xdr:rowOff>
    </xdr:from>
    <xdr:to>
      <xdr:col>72</xdr:col>
      <xdr:colOff>38100</xdr:colOff>
      <xdr:row>57</xdr:row>
      <xdr:rowOff>143418</xdr:rowOff>
    </xdr:to>
    <xdr:sp macro="" textlink="">
      <xdr:nvSpPr>
        <xdr:cNvPr id="601" name="楕円 600">
          <a:extLst>
            <a:ext uri="{FF2B5EF4-FFF2-40B4-BE49-F238E27FC236}">
              <a16:creationId xmlns:a16="http://schemas.microsoft.com/office/drawing/2014/main" id="{CE0D8163-AA3A-4DF8-BABC-96A42CC8DB95}"/>
            </a:ext>
          </a:extLst>
        </xdr:cNvPr>
        <xdr:cNvSpPr/>
      </xdr:nvSpPr>
      <xdr:spPr>
        <a:xfrm>
          <a:off x="13652500" y="9814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134545</xdr:rowOff>
    </xdr:from>
    <xdr:ext cx="534377" cy="259045"/>
    <xdr:sp macro="" textlink="">
      <xdr:nvSpPr>
        <xdr:cNvPr id="602" name="テキスト ボックス 601">
          <a:extLst>
            <a:ext uri="{FF2B5EF4-FFF2-40B4-BE49-F238E27FC236}">
              <a16:creationId xmlns:a16="http://schemas.microsoft.com/office/drawing/2014/main" id="{F2E8C3D8-CD1B-48CB-9AE7-91EDC0EB0A02}"/>
            </a:ext>
          </a:extLst>
        </xdr:cNvPr>
        <xdr:cNvSpPr txBox="1"/>
      </xdr:nvSpPr>
      <xdr:spPr>
        <a:xfrm>
          <a:off x="13436111" y="9907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88141</xdr:rowOff>
    </xdr:from>
    <xdr:to>
      <xdr:col>67</xdr:col>
      <xdr:colOff>101600</xdr:colOff>
      <xdr:row>56</xdr:row>
      <xdr:rowOff>18291</xdr:rowOff>
    </xdr:to>
    <xdr:sp macro="" textlink="">
      <xdr:nvSpPr>
        <xdr:cNvPr id="603" name="楕円 602">
          <a:extLst>
            <a:ext uri="{FF2B5EF4-FFF2-40B4-BE49-F238E27FC236}">
              <a16:creationId xmlns:a16="http://schemas.microsoft.com/office/drawing/2014/main" id="{F5A18B8F-C8C8-4249-B801-45779F9329F5}"/>
            </a:ext>
          </a:extLst>
        </xdr:cNvPr>
        <xdr:cNvSpPr/>
      </xdr:nvSpPr>
      <xdr:spPr>
        <a:xfrm>
          <a:off x="12763500" y="9517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54</xdr:row>
      <xdr:rowOff>34818</xdr:rowOff>
    </xdr:from>
    <xdr:ext cx="599010" cy="259045"/>
    <xdr:sp macro="" textlink="">
      <xdr:nvSpPr>
        <xdr:cNvPr id="604" name="テキスト ボックス 603">
          <a:extLst>
            <a:ext uri="{FF2B5EF4-FFF2-40B4-BE49-F238E27FC236}">
              <a16:creationId xmlns:a16="http://schemas.microsoft.com/office/drawing/2014/main" id="{178277C6-E52F-418C-B617-50023D3D2A30}"/>
            </a:ext>
          </a:extLst>
        </xdr:cNvPr>
        <xdr:cNvSpPr txBox="1"/>
      </xdr:nvSpPr>
      <xdr:spPr>
        <a:xfrm>
          <a:off x="12514795" y="9293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7DD6132-0BDA-4D0F-93B0-138EECF1801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4E94D469-E823-4759-9C4E-155A920AC1A7}"/>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7CE88619-30B2-4783-AF0A-5A0EE17DB479}"/>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2F2A3B4A-FA92-4A2B-A3B2-0BD964817818}"/>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229D05-D2C6-4256-A039-C44C62D3D695}"/>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EDD9268B-2849-41F2-85F1-50A6BCDD7813}"/>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F30798AD-758E-4891-9BC1-89A76217E7EC}"/>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B685607C-E909-4178-941C-5C938B3F3C3F}"/>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B1EFCABE-EE15-4FE3-8903-7B3628254351}"/>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5A8E600-E15A-4BD1-A185-228E5682C75F}"/>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5" name="直線コネクタ 614">
          <a:extLst>
            <a:ext uri="{FF2B5EF4-FFF2-40B4-BE49-F238E27FC236}">
              <a16:creationId xmlns:a16="http://schemas.microsoft.com/office/drawing/2014/main" id="{EC0CB942-C530-479D-8CAA-4872B4B51DBA}"/>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6" name="テキスト ボックス 615">
          <a:extLst>
            <a:ext uri="{FF2B5EF4-FFF2-40B4-BE49-F238E27FC236}">
              <a16:creationId xmlns:a16="http://schemas.microsoft.com/office/drawing/2014/main" id="{1EF520BB-D7E1-47B4-B1BC-DE7498F6ECE5}"/>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B3D9C26F-3154-4C5D-A368-47FBA54DE68C}"/>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a:extLst>
            <a:ext uri="{FF2B5EF4-FFF2-40B4-BE49-F238E27FC236}">
              <a16:creationId xmlns:a16="http://schemas.microsoft.com/office/drawing/2014/main" id="{8FCF5576-93B8-489D-A9CD-FAFF7357CBC4}"/>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9" name="直線コネクタ 618">
          <a:extLst>
            <a:ext uri="{FF2B5EF4-FFF2-40B4-BE49-F238E27FC236}">
              <a16:creationId xmlns:a16="http://schemas.microsoft.com/office/drawing/2014/main" id="{B0C77471-8DB9-4A41-BFDB-14C6CA825106}"/>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20" name="テキスト ボックス 619">
          <a:extLst>
            <a:ext uri="{FF2B5EF4-FFF2-40B4-BE49-F238E27FC236}">
              <a16:creationId xmlns:a16="http://schemas.microsoft.com/office/drawing/2014/main" id="{7A1F1C68-E12A-47F2-8860-95FC7C34E03B}"/>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59B86C21-895D-458F-9C40-87D910B496D6}"/>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88F12CD8-F0F7-443F-9E94-E06538B96E91}"/>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2D7C9C21-54D4-4EB8-9912-E7785A8D4A9C}"/>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82853</xdr:rowOff>
    </xdr:from>
    <xdr:to>
      <xdr:col>85</xdr:col>
      <xdr:colOff>126364</xdr:colOff>
      <xdr:row>78</xdr:row>
      <xdr:rowOff>25400</xdr:rowOff>
    </xdr:to>
    <xdr:cxnSp macro="">
      <xdr:nvCxnSpPr>
        <xdr:cNvPr id="624" name="直線コネクタ 623">
          <a:extLst>
            <a:ext uri="{FF2B5EF4-FFF2-40B4-BE49-F238E27FC236}">
              <a16:creationId xmlns:a16="http://schemas.microsoft.com/office/drawing/2014/main" id="{BB303FC3-8768-4675-AB41-DF8A630A4982}"/>
            </a:ext>
          </a:extLst>
        </xdr:cNvPr>
        <xdr:cNvCxnSpPr/>
      </xdr:nvCxnSpPr>
      <xdr:spPr>
        <a:xfrm flipV="1">
          <a:off x="16317595" y="12084353"/>
          <a:ext cx="1269" cy="1314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29227</xdr:rowOff>
    </xdr:from>
    <xdr:ext cx="249299" cy="259045"/>
    <xdr:sp macro="" textlink="">
      <xdr:nvSpPr>
        <xdr:cNvPr id="625" name="災害復旧費最小値テキスト">
          <a:extLst>
            <a:ext uri="{FF2B5EF4-FFF2-40B4-BE49-F238E27FC236}">
              <a16:creationId xmlns:a16="http://schemas.microsoft.com/office/drawing/2014/main" id="{503F352C-1203-474B-ACCA-5D92C9D0D4D4}"/>
            </a:ext>
          </a:extLst>
        </xdr:cNvPr>
        <xdr:cNvSpPr txBox="1"/>
      </xdr:nvSpPr>
      <xdr:spPr>
        <a:xfrm>
          <a:off x="16370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6" name="直線コネクタ 625">
          <a:extLst>
            <a:ext uri="{FF2B5EF4-FFF2-40B4-BE49-F238E27FC236}">
              <a16:creationId xmlns:a16="http://schemas.microsoft.com/office/drawing/2014/main" id="{C70CA02F-681F-42C5-8517-A53BC2364E16}"/>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29530</xdr:rowOff>
    </xdr:from>
    <xdr:ext cx="599010" cy="259045"/>
    <xdr:sp macro="" textlink="">
      <xdr:nvSpPr>
        <xdr:cNvPr id="627" name="災害復旧費最大値テキスト">
          <a:extLst>
            <a:ext uri="{FF2B5EF4-FFF2-40B4-BE49-F238E27FC236}">
              <a16:creationId xmlns:a16="http://schemas.microsoft.com/office/drawing/2014/main" id="{3D5BCBC9-D3DC-4AD5-A0D5-0A67C95EAC64}"/>
            </a:ext>
          </a:extLst>
        </xdr:cNvPr>
        <xdr:cNvSpPr txBox="1"/>
      </xdr:nvSpPr>
      <xdr:spPr>
        <a:xfrm>
          <a:off x="16370300" y="11859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229,947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82853</xdr:rowOff>
    </xdr:from>
    <xdr:to>
      <xdr:col>86</xdr:col>
      <xdr:colOff>25400</xdr:colOff>
      <xdr:row>70</xdr:row>
      <xdr:rowOff>82853</xdr:rowOff>
    </xdr:to>
    <xdr:cxnSp macro="">
      <xdr:nvCxnSpPr>
        <xdr:cNvPr id="628" name="直線コネクタ 627">
          <a:extLst>
            <a:ext uri="{FF2B5EF4-FFF2-40B4-BE49-F238E27FC236}">
              <a16:creationId xmlns:a16="http://schemas.microsoft.com/office/drawing/2014/main" id="{89296BA0-6341-4EC2-A6DC-79CB79496450}"/>
            </a:ext>
          </a:extLst>
        </xdr:cNvPr>
        <xdr:cNvCxnSpPr/>
      </xdr:nvCxnSpPr>
      <xdr:spPr>
        <a:xfrm>
          <a:off x="16230600" y="12084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145084</xdr:rowOff>
    </xdr:from>
    <xdr:to>
      <xdr:col>85</xdr:col>
      <xdr:colOff>127000</xdr:colOff>
      <xdr:row>77</xdr:row>
      <xdr:rowOff>58438</xdr:rowOff>
    </xdr:to>
    <xdr:cxnSp macro="">
      <xdr:nvCxnSpPr>
        <xdr:cNvPr id="629" name="直線コネクタ 628">
          <a:extLst>
            <a:ext uri="{FF2B5EF4-FFF2-40B4-BE49-F238E27FC236}">
              <a16:creationId xmlns:a16="http://schemas.microsoft.com/office/drawing/2014/main" id="{104593D9-4976-4AF8-82C3-922883A0F56D}"/>
            </a:ext>
          </a:extLst>
        </xdr:cNvPr>
        <xdr:cNvCxnSpPr/>
      </xdr:nvCxnSpPr>
      <xdr:spPr>
        <a:xfrm flipV="1">
          <a:off x="15481300" y="13175284"/>
          <a:ext cx="838200" cy="84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49261</xdr:rowOff>
    </xdr:from>
    <xdr:ext cx="534377" cy="259045"/>
    <xdr:sp macro="" textlink="">
      <xdr:nvSpPr>
        <xdr:cNvPr id="630" name="災害復旧費平均値テキスト">
          <a:extLst>
            <a:ext uri="{FF2B5EF4-FFF2-40B4-BE49-F238E27FC236}">
              <a16:creationId xmlns:a16="http://schemas.microsoft.com/office/drawing/2014/main" id="{999E316D-96D0-4246-A738-134093C344B3}"/>
            </a:ext>
          </a:extLst>
        </xdr:cNvPr>
        <xdr:cNvSpPr txBox="1"/>
      </xdr:nvSpPr>
      <xdr:spPr>
        <a:xfrm>
          <a:off x="16370300" y="132509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70834</xdr:rowOff>
    </xdr:from>
    <xdr:to>
      <xdr:col>85</xdr:col>
      <xdr:colOff>177800</xdr:colOff>
      <xdr:row>78</xdr:row>
      <xdr:rowOff>984</xdr:rowOff>
    </xdr:to>
    <xdr:sp macro="" textlink="">
      <xdr:nvSpPr>
        <xdr:cNvPr id="631" name="フローチャート: 判断 630">
          <a:extLst>
            <a:ext uri="{FF2B5EF4-FFF2-40B4-BE49-F238E27FC236}">
              <a16:creationId xmlns:a16="http://schemas.microsoft.com/office/drawing/2014/main" id="{9D166DA3-6116-47D5-8767-7D2B716DF0C3}"/>
            </a:ext>
          </a:extLst>
        </xdr:cNvPr>
        <xdr:cNvSpPr/>
      </xdr:nvSpPr>
      <xdr:spPr>
        <a:xfrm>
          <a:off x="16268700" y="13272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58438</xdr:rowOff>
    </xdr:from>
    <xdr:to>
      <xdr:col>81</xdr:col>
      <xdr:colOff>50800</xdr:colOff>
      <xdr:row>78</xdr:row>
      <xdr:rowOff>17284</xdr:rowOff>
    </xdr:to>
    <xdr:cxnSp macro="">
      <xdr:nvCxnSpPr>
        <xdr:cNvPr id="632" name="直線コネクタ 631">
          <a:extLst>
            <a:ext uri="{FF2B5EF4-FFF2-40B4-BE49-F238E27FC236}">
              <a16:creationId xmlns:a16="http://schemas.microsoft.com/office/drawing/2014/main" id="{9BDA9273-01E8-4E41-B4C8-6AB5AB90834F}"/>
            </a:ext>
          </a:extLst>
        </xdr:cNvPr>
        <xdr:cNvCxnSpPr/>
      </xdr:nvCxnSpPr>
      <xdr:spPr>
        <a:xfrm flipV="1">
          <a:off x="14592300" y="13260088"/>
          <a:ext cx="889000" cy="130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73692</xdr:rowOff>
    </xdr:from>
    <xdr:to>
      <xdr:col>81</xdr:col>
      <xdr:colOff>101600</xdr:colOff>
      <xdr:row>78</xdr:row>
      <xdr:rowOff>3842</xdr:rowOff>
    </xdr:to>
    <xdr:sp macro="" textlink="">
      <xdr:nvSpPr>
        <xdr:cNvPr id="633" name="フローチャート: 判断 632">
          <a:extLst>
            <a:ext uri="{FF2B5EF4-FFF2-40B4-BE49-F238E27FC236}">
              <a16:creationId xmlns:a16="http://schemas.microsoft.com/office/drawing/2014/main" id="{B4C6E1C7-228D-45BE-97AB-188D30B8D1AF}"/>
            </a:ext>
          </a:extLst>
        </xdr:cNvPr>
        <xdr:cNvSpPr/>
      </xdr:nvSpPr>
      <xdr:spPr>
        <a:xfrm>
          <a:off x="15430500" y="1327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166419</xdr:rowOff>
    </xdr:from>
    <xdr:ext cx="534377" cy="259045"/>
    <xdr:sp macro="" textlink="">
      <xdr:nvSpPr>
        <xdr:cNvPr id="634" name="テキスト ボックス 633">
          <a:extLst>
            <a:ext uri="{FF2B5EF4-FFF2-40B4-BE49-F238E27FC236}">
              <a16:creationId xmlns:a16="http://schemas.microsoft.com/office/drawing/2014/main" id="{D6B4378C-E1AD-48DA-97A2-9C69704B8688}"/>
            </a:ext>
          </a:extLst>
        </xdr:cNvPr>
        <xdr:cNvSpPr txBox="1"/>
      </xdr:nvSpPr>
      <xdr:spPr>
        <a:xfrm>
          <a:off x="15214111" y="13368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1871</xdr:rowOff>
    </xdr:from>
    <xdr:to>
      <xdr:col>76</xdr:col>
      <xdr:colOff>114300</xdr:colOff>
      <xdr:row>78</xdr:row>
      <xdr:rowOff>17284</xdr:rowOff>
    </xdr:to>
    <xdr:cxnSp macro="">
      <xdr:nvCxnSpPr>
        <xdr:cNvPr id="635" name="直線コネクタ 634">
          <a:extLst>
            <a:ext uri="{FF2B5EF4-FFF2-40B4-BE49-F238E27FC236}">
              <a16:creationId xmlns:a16="http://schemas.microsoft.com/office/drawing/2014/main" id="{1CDD115C-FE12-4DDF-9656-C45D2F2BCB70}"/>
            </a:ext>
          </a:extLst>
        </xdr:cNvPr>
        <xdr:cNvCxnSpPr/>
      </xdr:nvCxnSpPr>
      <xdr:spPr>
        <a:xfrm>
          <a:off x="13703300" y="13374971"/>
          <a:ext cx="889000" cy="15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73864</xdr:rowOff>
    </xdr:from>
    <xdr:to>
      <xdr:col>76</xdr:col>
      <xdr:colOff>165100</xdr:colOff>
      <xdr:row>78</xdr:row>
      <xdr:rowOff>4014</xdr:rowOff>
    </xdr:to>
    <xdr:sp macro="" textlink="">
      <xdr:nvSpPr>
        <xdr:cNvPr id="636" name="フローチャート: 判断 635">
          <a:extLst>
            <a:ext uri="{FF2B5EF4-FFF2-40B4-BE49-F238E27FC236}">
              <a16:creationId xmlns:a16="http://schemas.microsoft.com/office/drawing/2014/main" id="{B3ABE84B-8B9F-447A-B2EB-AC1CCDC2AC6F}"/>
            </a:ext>
          </a:extLst>
        </xdr:cNvPr>
        <xdr:cNvSpPr/>
      </xdr:nvSpPr>
      <xdr:spPr>
        <a:xfrm>
          <a:off x="14541500" y="13275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20541</xdr:rowOff>
    </xdr:from>
    <xdr:ext cx="534377" cy="259045"/>
    <xdr:sp macro="" textlink="">
      <xdr:nvSpPr>
        <xdr:cNvPr id="637" name="テキスト ボックス 636">
          <a:extLst>
            <a:ext uri="{FF2B5EF4-FFF2-40B4-BE49-F238E27FC236}">
              <a16:creationId xmlns:a16="http://schemas.microsoft.com/office/drawing/2014/main" id="{F7BF860E-0EF0-4495-9057-4E33D9E89746}"/>
            </a:ext>
          </a:extLst>
        </xdr:cNvPr>
        <xdr:cNvSpPr txBox="1"/>
      </xdr:nvSpPr>
      <xdr:spPr>
        <a:xfrm>
          <a:off x="14325111" y="13050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1871</xdr:rowOff>
    </xdr:from>
    <xdr:to>
      <xdr:col>71</xdr:col>
      <xdr:colOff>177800</xdr:colOff>
      <xdr:row>78</xdr:row>
      <xdr:rowOff>25400</xdr:rowOff>
    </xdr:to>
    <xdr:cxnSp macro="">
      <xdr:nvCxnSpPr>
        <xdr:cNvPr id="638" name="直線コネクタ 637">
          <a:extLst>
            <a:ext uri="{FF2B5EF4-FFF2-40B4-BE49-F238E27FC236}">
              <a16:creationId xmlns:a16="http://schemas.microsoft.com/office/drawing/2014/main" id="{C21A0828-DA08-4C1A-A275-68A142D01D9E}"/>
            </a:ext>
          </a:extLst>
        </xdr:cNvPr>
        <xdr:cNvCxnSpPr/>
      </xdr:nvCxnSpPr>
      <xdr:spPr>
        <a:xfrm flipV="1">
          <a:off x="12814300" y="13374971"/>
          <a:ext cx="889000" cy="23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83922</xdr:rowOff>
    </xdr:from>
    <xdr:to>
      <xdr:col>72</xdr:col>
      <xdr:colOff>38100</xdr:colOff>
      <xdr:row>78</xdr:row>
      <xdr:rowOff>14072</xdr:rowOff>
    </xdr:to>
    <xdr:sp macro="" textlink="">
      <xdr:nvSpPr>
        <xdr:cNvPr id="639" name="フローチャート: 判断 638">
          <a:extLst>
            <a:ext uri="{FF2B5EF4-FFF2-40B4-BE49-F238E27FC236}">
              <a16:creationId xmlns:a16="http://schemas.microsoft.com/office/drawing/2014/main" id="{F1645AB4-69F8-4E28-9941-7B68CA1D540B}"/>
            </a:ext>
          </a:extLst>
        </xdr:cNvPr>
        <xdr:cNvSpPr/>
      </xdr:nvSpPr>
      <xdr:spPr>
        <a:xfrm>
          <a:off x="13652500" y="1328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30599</xdr:rowOff>
    </xdr:from>
    <xdr:ext cx="534377" cy="259045"/>
    <xdr:sp macro="" textlink="">
      <xdr:nvSpPr>
        <xdr:cNvPr id="640" name="テキスト ボックス 639">
          <a:extLst>
            <a:ext uri="{FF2B5EF4-FFF2-40B4-BE49-F238E27FC236}">
              <a16:creationId xmlns:a16="http://schemas.microsoft.com/office/drawing/2014/main" id="{FFB2D150-C8DE-4929-87CF-FF9A8422D6D9}"/>
            </a:ext>
          </a:extLst>
        </xdr:cNvPr>
        <xdr:cNvSpPr txBox="1"/>
      </xdr:nvSpPr>
      <xdr:spPr>
        <a:xfrm>
          <a:off x="13436111" y="13060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72400</xdr:rowOff>
    </xdr:from>
    <xdr:to>
      <xdr:col>67</xdr:col>
      <xdr:colOff>101600</xdr:colOff>
      <xdr:row>78</xdr:row>
      <xdr:rowOff>2550</xdr:rowOff>
    </xdr:to>
    <xdr:sp macro="" textlink="">
      <xdr:nvSpPr>
        <xdr:cNvPr id="641" name="フローチャート: 判断 640">
          <a:extLst>
            <a:ext uri="{FF2B5EF4-FFF2-40B4-BE49-F238E27FC236}">
              <a16:creationId xmlns:a16="http://schemas.microsoft.com/office/drawing/2014/main" id="{C5C9785C-2B32-4275-A196-993841048FCB}"/>
            </a:ext>
          </a:extLst>
        </xdr:cNvPr>
        <xdr:cNvSpPr/>
      </xdr:nvSpPr>
      <xdr:spPr>
        <a:xfrm>
          <a:off x="12763500" y="1327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19077</xdr:rowOff>
    </xdr:from>
    <xdr:ext cx="534377" cy="259045"/>
    <xdr:sp macro="" textlink="">
      <xdr:nvSpPr>
        <xdr:cNvPr id="642" name="テキスト ボックス 641">
          <a:extLst>
            <a:ext uri="{FF2B5EF4-FFF2-40B4-BE49-F238E27FC236}">
              <a16:creationId xmlns:a16="http://schemas.microsoft.com/office/drawing/2014/main" id="{35343A6E-DCD1-4D6A-98CB-810898167A38}"/>
            </a:ext>
          </a:extLst>
        </xdr:cNvPr>
        <xdr:cNvSpPr txBox="1"/>
      </xdr:nvSpPr>
      <xdr:spPr>
        <a:xfrm>
          <a:off x="12547111" y="13049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232A8B40-F3E9-4292-8104-3237A4847B5B}"/>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FD505B43-40DD-4985-BCD7-DB931D20F4C7}"/>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6949824A-B5A9-4FEF-8649-7389F0441524}"/>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1B8620CC-7076-496C-9F01-AE266D9FEB9C}"/>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B5594F2B-D873-4780-A2C5-64E1F3549DC3}"/>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94284</xdr:rowOff>
    </xdr:from>
    <xdr:to>
      <xdr:col>85</xdr:col>
      <xdr:colOff>177800</xdr:colOff>
      <xdr:row>77</xdr:row>
      <xdr:rowOff>24434</xdr:rowOff>
    </xdr:to>
    <xdr:sp macro="" textlink="">
      <xdr:nvSpPr>
        <xdr:cNvPr id="648" name="楕円 647">
          <a:extLst>
            <a:ext uri="{FF2B5EF4-FFF2-40B4-BE49-F238E27FC236}">
              <a16:creationId xmlns:a16="http://schemas.microsoft.com/office/drawing/2014/main" id="{51785353-A353-474D-A00E-E3AEA7EA0828}"/>
            </a:ext>
          </a:extLst>
        </xdr:cNvPr>
        <xdr:cNvSpPr/>
      </xdr:nvSpPr>
      <xdr:spPr>
        <a:xfrm>
          <a:off x="16268700" y="13124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117161</xdr:rowOff>
    </xdr:from>
    <xdr:ext cx="534377" cy="259045"/>
    <xdr:sp macro="" textlink="">
      <xdr:nvSpPr>
        <xdr:cNvPr id="649" name="災害復旧費該当値テキスト">
          <a:extLst>
            <a:ext uri="{FF2B5EF4-FFF2-40B4-BE49-F238E27FC236}">
              <a16:creationId xmlns:a16="http://schemas.microsoft.com/office/drawing/2014/main" id="{2EB2E985-CA2F-4FC9-960E-B75C161C53E7}"/>
            </a:ext>
          </a:extLst>
        </xdr:cNvPr>
        <xdr:cNvSpPr txBox="1"/>
      </xdr:nvSpPr>
      <xdr:spPr>
        <a:xfrm>
          <a:off x="16370300" y="12975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7638</xdr:rowOff>
    </xdr:from>
    <xdr:to>
      <xdr:col>81</xdr:col>
      <xdr:colOff>101600</xdr:colOff>
      <xdr:row>77</xdr:row>
      <xdr:rowOff>109238</xdr:rowOff>
    </xdr:to>
    <xdr:sp macro="" textlink="">
      <xdr:nvSpPr>
        <xdr:cNvPr id="650" name="楕円 649">
          <a:extLst>
            <a:ext uri="{FF2B5EF4-FFF2-40B4-BE49-F238E27FC236}">
              <a16:creationId xmlns:a16="http://schemas.microsoft.com/office/drawing/2014/main" id="{E2E1F29D-AFC5-45B1-9CC1-31B5B5C0F970}"/>
            </a:ext>
          </a:extLst>
        </xdr:cNvPr>
        <xdr:cNvSpPr/>
      </xdr:nvSpPr>
      <xdr:spPr>
        <a:xfrm>
          <a:off x="15430500" y="13209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125765</xdr:rowOff>
    </xdr:from>
    <xdr:ext cx="534377" cy="259045"/>
    <xdr:sp macro="" textlink="">
      <xdr:nvSpPr>
        <xdr:cNvPr id="651" name="テキスト ボックス 650">
          <a:extLst>
            <a:ext uri="{FF2B5EF4-FFF2-40B4-BE49-F238E27FC236}">
              <a16:creationId xmlns:a16="http://schemas.microsoft.com/office/drawing/2014/main" id="{124D0A6F-FDE9-4248-979E-8C7917DAB115}"/>
            </a:ext>
          </a:extLst>
        </xdr:cNvPr>
        <xdr:cNvSpPr txBox="1"/>
      </xdr:nvSpPr>
      <xdr:spPr>
        <a:xfrm>
          <a:off x="15214111" y="12984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137934</xdr:rowOff>
    </xdr:from>
    <xdr:to>
      <xdr:col>76</xdr:col>
      <xdr:colOff>165100</xdr:colOff>
      <xdr:row>78</xdr:row>
      <xdr:rowOff>68084</xdr:rowOff>
    </xdr:to>
    <xdr:sp macro="" textlink="">
      <xdr:nvSpPr>
        <xdr:cNvPr id="652" name="楕円 651">
          <a:extLst>
            <a:ext uri="{FF2B5EF4-FFF2-40B4-BE49-F238E27FC236}">
              <a16:creationId xmlns:a16="http://schemas.microsoft.com/office/drawing/2014/main" id="{FAF6B25D-9DF8-4CD1-BD2F-A749D1EE9D80}"/>
            </a:ext>
          </a:extLst>
        </xdr:cNvPr>
        <xdr:cNvSpPr/>
      </xdr:nvSpPr>
      <xdr:spPr>
        <a:xfrm>
          <a:off x="14541500" y="1333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59211</xdr:rowOff>
    </xdr:from>
    <xdr:ext cx="469744" cy="259045"/>
    <xdr:sp macro="" textlink="">
      <xdr:nvSpPr>
        <xdr:cNvPr id="653" name="テキスト ボックス 652">
          <a:extLst>
            <a:ext uri="{FF2B5EF4-FFF2-40B4-BE49-F238E27FC236}">
              <a16:creationId xmlns:a16="http://schemas.microsoft.com/office/drawing/2014/main" id="{DF6BD7D9-B335-4DE0-8919-989920CBBB4D}"/>
            </a:ext>
          </a:extLst>
        </xdr:cNvPr>
        <xdr:cNvSpPr txBox="1"/>
      </xdr:nvSpPr>
      <xdr:spPr>
        <a:xfrm>
          <a:off x="14357428" y="13432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122521</xdr:rowOff>
    </xdr:from>
    <xdr:to>
      <xdr:col>72</xdr:col>
      <xdr:colOff>38100</xdr:colOff>
      <xdr:row>78</xdr:row>
      <xdr:rowOff>52671</xdr:rowOff>
    </xdr:to>
    <xdr:sp macro="" textlink="">
      <xdr:nvSpPr>
        <xdr:cNvPr id="654" name="楕円 653">
          <a:extLst>
            <a:ext uri="{FF2B5EF4-FFF2-40B4-BE49-F238E27FC236}">
              <a16:creationId xmlns:a16="http://schemas.microsoft.com/office/drawing/2014/main" id="{E4E0C6E9-F225-42A0-BB02-6024AE11A033}"/>
            </a:ext>
          </a:extLst>
        </xdr:cNvPr>
        <xdr:cNvSpPr/>
      </xdr:nvSpPr>
      <xdr:spPr>
        <a:xfrm>
          <a:off x="13652500" y="1332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43798</xdr:rowOff>
    </xdr:from>
    <xdr:ext cx="469744" cy="259045"/>
    <xdr:sp macro="" textlink="">
      <xdr:nvSpPr>
        <xdr:cNvPr id="655" name="テキスト ボックス 654">
          <a:extLst>
            <a:ext uri="{FF2B5EF4-FFF2-40B4-BE49-F238E27FC236}">
              <a16:creationId xmlns:a16="http://schemas.microsoft.com/office/drawing/2014/main" id="{6885392A-3C10-4BCF-A580-925B4F420547}"/>
            </a:ext>
          </a:extLst>
        </xdr:cNvPr>
        <xdr:cNvSpPr txBox="1"/>
      </xdr:nvSpPr>
      <xdr:spPr>
        <a:xfrm>
          <a:off x="13468428" y="13416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146050</xdr:rowOff>
    </xdr:from>
    <xdr:to>
      <xdr:col>67</xdr:col>
      <xdr:colOff>101600</xdr:colOff>
      <xdr:row>78</xdr:row>
      <xdr:rowOff>76200</xdr:rowOff>
    </xdr:to>
    <xdr:sp macro="" textlink="">
      <xdr:nvSpPr>
        <xdr:cNvPr id="656" name="楕円 655">
          <a:extLst>
            <a:ext uri="{FF2B5EF4-FFF2-40B4-BE49-F238E27FC236}">
              <a16:creationId xmlns:a16="http://schemas.microsoft.com/office/drawing/2014/main" id="{07C3EB45-E973-43B9-8153-C690464589EE}"/>
            </a:ext>
          </a:extLst>
        </xdr:cNvPr>
        <xdr:cNvSpPr/>
      </xdr:nvSpPr>
      <xdr:spPr>
        <a:xfrm>
          <a:off x="12763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78</xdr:row>
      <xdr:rowOff>67327</xdr:rowOff>
    </xdr:from>
    <xdr:ext cx="249299" cy="259045"/>
    <xdr:sp macro="" textlink="">
      <xdr:nvSpPr>
        <xdr:cNvPr id="657" name="テキスト ボックス 656">
          <a:extLst>
            <a:ext uri="{FF2B5EF4-FFF2-40B4-BE49-F238E27FC236}">
              <a16:creationId xmlns:a16="http://schemas.microsoft.com/office/drawing/2014/main" id="{7197B172-0D43-4770-81E3-43E5113B4670}"/>
            </a:ext>
          </a:extLst>
        </xdr:cNvPr>
        <xdr:cNvSpPr txBox="1"/>
      </xdr:nvSpPr>
      <xdr:spPr>
        <a:xfrm>
          <a:off x="12689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CA8FE6F8-2AA5-4482-80F0-1B281714F86B}"/>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465A17E4-D51B-4E5A-A3EB-0BD1C2965479}"/>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AE26CD2B-3F2C-4380-A4C8-40EEA2D14E16}"/>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E36C937A-F28E-49A4-97F6-0581426906CE}"/>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FC9CD0E3-81DE-44E2-B107-5F356F7A268C}"/>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5F1A472-8BF4-43A6-BEFA-2C9FA3A4D6EC}"/>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DDA5A383-F79C-40FF-8D2C-23EC5C4582D5}"/>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61948EC-2CE3-493C-A9D2-F38DC401CBAC}"/>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D24773-BBA3-44DA-BC51-F8FBD4A978C7}"/>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468DC428-1D01-43CB-9F10-54B4FBD7910D}"/>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8" name="直線コネクタ 667">
          <a:extLst>
            <a:ext uri="{FF2B5EF4-FFF2-40B4-BE49-F238E27FC236}">
              <a16:creationId xmlns:a16="http://schemas.microsoft.com/office/drawing/2014/main" id="{A3CAACD0-0E66-4C90-B4C3-97449207CB5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9" name="テキスト ボックス 668">
          <a:extLst>
            <a:ext uri="{FF2B5EF4-FFF2-40B4-BE49-F238E27FC236}">
              <a16:creationId xmlns:a16="http://schemas.microsoft.com/office/drawing/2014/main" id="{1740F045-A1BF-494C-8731-11D3ECFD00BF}"/>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0" name="直線コネクタ 669">
          <a:extLst>
            <a:ext uri="{FF2B5EF4-FFF2-40B4-BE49-F238E27FC236}">
              <a16:creationId xmlns:a16="http://schemas.microsoft.com/office/drawing/2014/main" id="{A189B3CC-7B96-4D7A-8476-768F89CE5154}"/>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1" name="テキスト ボックス 670">
          <a:extLst>
            <a:ext uri="{FF2B5EF4-FFF2-40B4-BE49-F238E27FC236}">
              <a16:creationId xmlns:a16="http://schemas.microsoft.com/office/drawing/2014/main" id="{BBB1B727-179F-42FE-9A02-536693A2FD96}"/>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2" name="直線コネクタ 671">
          <a:extLst>
            <a:ext uri="{FF2B5EF4-FFF2-40B4-BE49-F238E27FC236}">
              <a16:creationId xmlns:a16="http://schemas.microsoft.com/office/drawing/2014/main" id="{A5EB0C2E-3852-4E4A-B04E-98DD06C26F3D}"/>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3" name="テキスト ボックス 672">
          <a:extLst>
            <a:ext uri="{FF2B5EF4-FFF2-40B4-BE49-F238E27FC236}">
              <a16:creationId xmlns:a16="http://schemas.microsoft.com/office/drawing/2014/main" id="{30E70F73-4073-4536-955D-073DFC21ADD2}"/>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4" name="直線コネクタ 673">
          <a:extLst>
            <a:ext uri="{FF2B5EF4-FFF2-40B4-BE49-F238E27FC236}">
              <a16:creationId xmlns:a16="http://schemas.microsoft.com/office/drawing/2014/main" id="{9EFF9BD1-B072-4522-8574-143172E41367}"/>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5" name="テキスト ボックス 674">
          <a:extLst>
            <a:ext uri="{FF2B5EF4-FFF2-40B4-BE49-F238E27FC236}">
              <a16:creationId xmlns:a16="http://schemas.microsoft.com/office/drawing/2014/main" id="{B55F8741-2AF0-4BD2-BC93-E501182991B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8F0A777C-D185-47B0-A0EB-07536C6BE2FE}"/>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3D569882-0B3C-4B6B-B578-65BBFB6A5E1E}"/>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a:extLst>
            <a:ext uri="{FF2B5EF4-FFF2-40B4-BE49-F238E27FC236}">
              <a16:creationId xmlns:a16="http://schemas.microsoft.com/office/drawing/2014/main" id="{6F6F89AB-1CCC-4246-A384-611093F2F538}"/>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122523</xdr:rowOff>
    </xdr:from>
    <xdr:to>
      <xdr:col>85</xdr:col>
      <xdr:colOff>126364</xdr:colOff>
      <xdr:row>98</xdr:row>
      <xdr:rowOff>106507</xdr:rowOff>
    </xdr:to>
    <xdr:cxnSp macro="">
      <xdr:nvCxnSpPr>
        <xdr:cNvPr id="679" name="直線コネクタ 678">
          <a:extLst>
            <a:ext uri="{FF2B5EF4-FFF2-40B4-BE49-F238E27FC236}">
              <a16:creationId xmlns:a16="http://schemas.microsoft.com/office/drawing/2014/main" id="{3E48D13E-FEA8-467A-B117-3B6FF339434F}"/>
            </a:ext>
          </a:extLst>
        </xdr:cNvPr>
        <xdr:cNvCxnSpPr/>
      </xdr:nvCxnSpPr>
      <xdr:spPr>
        <a:xfrm flipV="1">
          <a:off x="16317595" y="15724473"/>
          <a:ext cx="1269" cy="1184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110334</xdr:rowOff>
    </xdr:from>
    <xdr:ext cx="469744" cy="259045"/>
    <xdr:sp macro="" textlink="">
      <xdr:nvSpPr>
        <xdr:cNvPr id="680" name="公債費最小値テキスト">
          <a:extLst>
            <a:ext uri="{FF2B5EF4-FFF2-40B4-BE49-F238E27FC236}">
              <a16:creationId xmlns:a16="http://schemas.microsoft.com/office/drawing/2014/main" id="{D63F351F-66D8-483C-A4DE-7C1BC2C9E97E}"/>
            </a:ext>
          </a:extLst>
        </xdr:cNvPr>
        <xdr:cNvSpPr txBox="1"/>
      </xdr:nvSpPr>
      <xdr:spPr>
        <a:xfrm>
          <a:off x="16370300" y="16912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106507</xdr:rowOff>
    </xdr:from>
    <xdr:to>
      <xdr:col>86</xdr:col>
      <xdr:colOff>25400</xdr:colOff>
      <xdr:row>98</xdr:row>
      <xdr:rowOff>106507</xdr:rowOff>
    </xdr:to>
    <xdr:cxnSp macro="">
      <xdr:nvCxnSpPr>
        <xdr:cNvPr id="681" name="直線コネクタ 680">
          <a:extLst>
            <a:ext uri="{FF2B5EF4-FFF2-40B4-BE49-F238E27FC236}">
              <a16:creationId xmlns:a16="http://schemas.microsoft.com/office/drawing/2014/main" id="{F2DDAB9D-7621-4A37-A92B-BAC5755989C4}"/>
            </a:ext>
          </a:extLst>
        </xdr:cNvPr>
        <xdr:cNvCxnSpPr/>
      </xdr:nvCxnSpPr>
      <xdr:spPr>
        <a:xfrm>
          <a:off x="16230600" y="16908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69200</xdr:rowOff>
    </xdr:from>
    <xdr:ext cx="599010" cy="259045"/>
    <xdr:sp macro="" textlink="">
      <xdr:nvSpPr>
        <xdr:cNvPr id="682" name="公債費最大値テキスト">
          <a:extLst>
            <a:ext uri="{FF2B5EF4-FFF2-40B4-BE49-F238E27FC236}">
              <a16:creationId xmlns:a16="http://schemas.microsoft.com/office/drawing/2014/main" id="{AC210BF5-D64B-48D3-A741-3C6D51452D09}"/>
            </a:ext>
          </a:extLst>
        </xdr:cNvPr>
        <xdr:cNvSpPr txBox="1"/>
      </xdr:nvSpPr>
      <xdr:spPr>
        <a:xfrm>
          <a:off x="16370300" y="15499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266,257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122523</xdr:rowOff>
    </xdr:from>
    <xdr:to>
      <xdr:col>86</xdr:col>
      <xdr:colOff>25400</xdr:colOff>
      <xdr:row>91</xdr:row>
      <xdr:rowOff>122523</xdr:rowOff>
    </xdr:to>
    <xdr:cxnSp macro="">
      <xdr:nvCxnSpPr>
        <xdr:cNvPr id="683" name="直線コネクタ 682">
          <a:extLst>
            <a:ext uri="{FF2B5EF4-FFF2-40B4-BE49-F238E27FC236}">
              <a16:creationId xmlns:a16="http://schemas.microsoft.com/office/drawing/2014/main" id="{440030B5-8BA6-4C07-A31B-1131A3BF8805}"/>
            </a:ext>
          </a:extLst>
        </xdr:cNvPr>
        <xdr:cNvCxnSpPr/>
      </xdr:nvCxnSpPr>
      <xdr:spPr>
        <a:xfrm>
          <a:off x="16230600" y="15724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72665</xdr:rowOff>
    </xdr:from>
    <xdr:to>
      <xdr:col>85</xdr:col>
      <xdr:colOff>127000</xdr:colOff>
      <xdr:row>97</xdr:row>
      <xdr:rowOff>89934</xdr:rowOff>
    </xdr:to>
    <xdr:cxnSp macro="">
      <xdr:nvCxnSpPr>
        <xdr:cNvPr id="684" name="直線コネクタ 683">
          <a:extLst>
            <a:ext uri="{FF2B5EF4-FFF2-40B4-BE49-F238E27FC236}">
              <a16:creationId xmlns:a16="http://schemas.microsoft.com/office/drawing/2014/main" id="{A7140FF6-4559-4C70-845C-AE2D6D7EEF43}"/>
            </a:ext>
          </a:extLst>
        </xdr:cNvPr>
        <xdr:cNvCxnSpPr/>
      </xdr:nvCxnSpPr>
      <xdr:spPr>
        <a:xfrm flipV="1">
          <a:off x="15481300" y="16703315"/>
          <a:ext cx="838200" cy="17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122800</xdr:rowOff>
    </xdr:from>
    <xdr:ext cx="534377" cy="259045"/>
    <xdr:sp macro="" textlink="">
      <xdr:nvSpPr>
        <xdr:cNvPr id="685" name="公債費平均値テキスト">
          <a:extLst>
            <a:ext uri="{FF2B5EF4-FFF2-40B4-BE49-F238E27FC236}">
              <a16:creationId xmlns:a16="http://schemas.microsoft.com/office/drawing/2014/main" id="{51109B6B-2734-4C9F-8694-1827ECF65A51}"/>
            </a:ext>
          </a:extLst>
        </xdr:cNvPr>
        <xdr:cNvSpPr txBox="1"/>
      </xdr:nvSpPr>
      <xdr:spPr>
        <a:xfrm>
          <a:off x="16370300" y="164105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99923</xdr:rowOff>
    </xdr:from>
    <xdr:to>
      <xdr:col>85</xdr:col>
      <xdr:colOff>177800</xdr:colOff>
      <xdr:row>97</xdr:row>
      <xdr:rowOff>30073</xdr:rowOff>
    </xdr:to>
    <xdr:sp macro="" textlink="">
      <xdr:nvSpPr>
        <xdr:cNvPr id="686" name="フローチャート: 判断 685">
          <a:extLst>
            <a:ext uri="{FF2B5EF4-FFF2-40B4-BE49-F238E27FC236}">
              <a16:creationId xmlns:a16="http://schemas.microsoft.com/office/drawing/2014/main" id="{C896E61C-0BDD-4AC9-817D-3C322AA2CB0E}"/>
            </a:ext>
          </a:extLst>
        </xdr:cNvPr>
        <xdr:cNvSpPr/>
      </xdr:nvSpPr>
      <xdr:spPr>
        <a:xfrm>
          <a:off x="16268700" y="16559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87547</xdr:rowOff>
    </xdr:from>
    <xdr:to>
      <xdr:col>81</xdr:col>
      <xdr:colOff>50800</xdr:colOff>
      <xdr:row>97</xdr:row>
      <xdr:rowOff>89934</xdr:rowOff>
    </xdr:to>
    <xdr:cxnSp macro="">
      <xdr:nvCxnSpPr>
        <xdr:cNvPr id="687" name="直線コネクタ 686">
          <a:extLst>
            <a:ext uri="{FF2B5EF4-FFF2-40B4-BE49-F238E27FC236}">
              <a16:creationId xmlns:a16="http://schemas.microsoft.com/office/drawing/2014/main" id="{2CEB1947-C366-4B4F-9DA7-AEBD91BEAAC8}"/>
            </a:ext>
          </a:extLst>
        </xdr:cNvPr>
        <xdr:cNvCxnSpPr/>
      </xdr:nvCxnSpPr>
      <xdr:spPr>
        <a:xfrm>
          <a:off x="14592300" y="16718197"/>
          <a:ext cx="889000" cy="2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104377</xdr:rowOff>
    </xdr:from>
    <xdr:to>
      <xdr:col>81</xdr:col>
      <xdr:colOff>101600</xdr:colOff>
      <xdr:row>97</xdr:row>
      <xdr:rowOff>34527</xdr:rowOff>
    </xdr:to>
    <xdr:sp macro="" textlink="">
      <xdr:nvSpPr>
        <xdr:cNvPr id="688" name="フローチャート: 判断 687">
          <a:extLst>
            <a:ext uri="{FF2B5EF4-FFF2-40B4-BE49-F238E27FC236}">
              <a16:creationId xmlns:a16="http://schemas.microsoft.com/office/drawing/2014/main" id="{9056213F-1AFD-4D0F-9249-F454A86808BF}"/>
            </a:ext>
          </a:extLst>
        </xdr:cNvPr>
        <xdr:cNvSpPr/>
      </xdr:nvSpPr>
      <xdr:spPr>
        <a:xfrm>
          <a:off x="15430500" y="16563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51054</xdr:rowOff>
    </xdr:from>
    <xdr:ext cx="534377" cy="259045"/>
    <xdr:sp macro="" textlink="">
      <xdr:nvSpPr>
        <xdr:cNvPr id="689" name="テキスト ボックス 688">
          <a:extLst>
            <a:ext uri="{FF2B5EF4-FFF2-40B4-BE49-F238E27FC236}">
              <a16:creationId xmlns:a16="http://schemas.microsoft.com/office/drawing/2014/main" id="{DB77B435-8DC3-42F0-B376-CDBFDBDB1642}"/>
            </a:ext>
          </a:extLst>
        </xdr:cNvPr>
        <xdr:cNvSpPr txBox="1"/>
      </xdr:nvSpPr>
      <xdr:spPr>
        <a:xfrm>
          <a:off x="15214111" y="16338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87547</xdr:rowOff>
    </xdr:from>
    <xdr:to>
      <xdr:col>76</xdr:col>
      <xdr:colOff>114300</xdr:colOff>
      <xdr:row>97</xdr:row>
      <xdr:rowOff>89531</xdr:rowOff>
    </xdr:to>
    <xdr:cxnSp macro="">
      <xdr:nvCxnSpPr>
        <xdr:cNvPr id="690" name="直線コネクタ 689">
          <a:extLst>
            <a:ext uri="{FF2B5EF4-FFF2-40B4-BE49-F238E27FC236}">
              <a16:creationId xmlns:a16="http://schemas.microsoft.com/office/drawing/2014/main" id="{7D2F501E-18BF-4541-85AD-A6C1818505D3}"/>
            </a:ext>
          </a:extLst>
        </xdr:cNvPr>
        <xdr:cNvCxnSpPr/>
      </xdr:nvCxnSpPr>
      <xdr:spPr>
        <a:xfrm flipV="1">
          <a:off x="13703300" y="16718197"/>
          <a:ext cx="889000" cy="1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88872</xdr:rowOff>
    </xdr:from>
    <xdr:to>
      <xdr:col>76</xdr:col>
      <xdr:colOff>165100</xdr:colOff>
      <xdr:row>97</xdr:row>
      <xdr:rowOff>19022</xdr:rowOff>
    </xdr:to>
    <xdr:sp macro="" textlink="">
      <xdr:nvSpPr>
        <xdr:cNvPr id="691" name="フローチャート: 判断 690">
          <a:extLst>
            <a:ext uri="{FF2B5EF4-FFF2-40B4-BE49-F238E27FC236}">
              <a16:creationId xmlns:a16="http://schemas.microsoft.com/office/drawing/2014/main" id="{1C7062D0-0D2F-4EA5-897B-806F409D9C66}"/>
            </a:ext>
          </a:extLst>
        </xdr:cNvPr>
        <xdr:cNvSpPr/>
      </xdr:nvSpPr>
      <xdr:spPr>
        <a:xfrm>
          <a:off x="14541500" y="16548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35549</xdr:rowOff>
    </xdr:from>
    <xdr:ext cx="534377" cy="259045"/>
    <xdr:sp macro="" textlink="">
      <xdr:nvSpPr>
        <xdr:cNvPr id="692" name="テキスト ボックス 691">
          <a:extLst>
            <a:ext uri="{FF2B5EF4-FFF2-40B4-BE49-F238E27FC236}">
              <a16:creationId xmlns:a16="http://schemas.microsoft.com/office/drawing/2014/main" id="{4136A231-EB9A-4BA3-8546-A8E2A6D6A617}"/>
            </a:ext>
          </a:extLst>
        </xdr:cNvPr>
        <xdr:cNvSpPr txBox="1"/>
      </xdr:nvSpPr>
      <xdr:spPr>
        <a:xfrm>
          <a:off x="14325111" y="16323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89531</xdr:rowOff>
    </xdr:from>
    <xdr:to>
      <xdr:col>71</xdr:col>
      <xdr:colOff>177800</xdr:colOff>
      <xdr:row>97</xdr:row>
      <xdr:rowOff>98625</xdr:rowOff>
    </xdr:to>
    <xdr:cxnSp macro="">
      <xdr:nvCxnSpPr>
        <xdr:cNvPr id="693" name="直線コネクタ 692">
          <a:extLst>
            <a:ext uri="{FF2B5EF4-FFF2-40B4-BE49-F238E27FC236}">
              <a16:creationId xmlns:a16="http://schemas.microsoft.com/office/drawing/2014/main" id="{71973C92-5675-4D6F-B271-3FF66A91B24D}"/>
            </a:ext>
          </a:extLst>
        </xdr:cNvPr>
        <xdr:cNvCxnSpPr/>
      </xdr:nvCxnSpPr>
      <xdr:spPr>
        <a:xfrm flipV="1">
          <a:off x="12814300" y="16720181"/>
          <a:ext cx="889000" cy="9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88081</xdr:rowOff>
    </xdr:from>
    <xdr:to>
      <xdr:col>72</xdr:col>
      <xdr:colOff>38100</xdr:colOff>
      <xdr:row>97</xdr:row>
      <xdr:rowOff>18231</xdr:rowOff>
    </xdr:to>
    <xdr:sp macro="" textlink="">
      <xdr:nvSpPr>
        <xdr:cNvPr id="694" name="フローチャート: 判断 693">
          <a:extLst>
            <a:ext uri="{FF2B5EF4-FFF2-40B4-BE49-F238E27FC236}">
              <a16:creationId xmlns:a16="http://schemas.microsoft.com/office/drawing/2014/main" id="{97DA7A20-B415-4468-A36E-51CD92C6B87F}"/>
            </a:ext>
          </a:extLst>
        </xdr:cNvPr>
        <xdr:cNvSpPr/>
      </xdr:nvSpPr>
      <xdr:spPr>
        <a:xfrm>
          <a:off x="13652500" y="16547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34758</xdr:rowOff>
    </xdr:from>
    <xdr:ext cx="534377" cy="259045"/>
    <xdr:sp macro="" textlink="">
      <xdr:nvSpPr>
        <xdr:cNvPr id="695" name="テキスト ボックス 694">
          <a:extLst>
            <a:ext uri="{FF2B5EF4-FFF2-40B4-BE49-F238E27FC236}">
              <a16:creationId xmlns:a16="http://schemas.microsoft.com/office/drawing/2014/main" id="{CFE6FEE7-CF9E-4AA2-9E2D-9FFEF033CB0B}"/>
            </a:ext>
          </a:extLst>
        </xdr:cNvPr>
        <xdr:cNvSpPr txBox="1"/>
      </xdr:nvSpPr>
      <xdr:spPr>
        <a:xfrm>
          <a:off x="13436111" y="16322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102904</xdr:rowOff>
    </xdr:from>
    <xdr:to>
      <xdr:col>67</xdr:col>
      <xdr:colOff>101600</xdr:colOff>
      <xdr:row>97</xdr:row>
      <xdr:rowOff>33054</xdr:rowOff>
    </xdr:to>
    <xdr:sp macro="" textlink="">
      <xdr:nvSpPr>
        <xdr:cNvPr id="696" name="フローチャート: 判断 695">
          <a:extLst>
            <a:ext uri="{FF2B5EF4-FFF2-40B4-BE49-F238E27FC236}">
              <a16:creationId xmlns:a16="http://schemas.microsoft.com/office/drawing/2014/main" id="{AE00F7DD-131A-4A00-BE22-F27E11223C16}"/>
            </a:ext>
          </a:extLst>
        </xdr:cNvPr>
        <xdr:cNvSpPr/>
      </xdr:nvSpPr>
      <xdr:spPr>
        <a:xfrm>
          <a:off x="12763500" y="16562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49581</xdr:rowOff>
    </xdr:from>
    <xdr:ext cx="534377" cy="259045"/>
    <xdr:sp macro="" textlink="">
      <xdr:nvSpPr>
        <xdr:cNvPr id="697" name="テキスト ボックス 696">
          <a:extLst>
            <a:ext uri="{FF2B5EF4-FFF2-40B4-BE49-F238E27FC236}">
              <a16:creationId xmlns:a16="http://schemas.microsoft.com/office/drawing/2014/main" id="{184F1917-716F-4B58-93EC-A5C88733AA3A}"/>
            </a:ext>
          </a:extLst>
        </xdr:cNvPr>
        <xdr:cNvSpPr txBox="1"/>
      </xdr:nvSpPr>
      <xdr:spPr>
        <a:xfrm>
          <a:off x="12547111" y="16337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B82E1AB8-CC98-4C3C-A690-B5D75F51949B}"/>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D010946F-9E23-428F-9368-C126B653D07B}"/>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23CD7B1E-2892-457E-AD5F-1ADF1CBFA8BD}"/>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C2602511-B695-4D48-A520-D580EB7D2F6B}"/>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227E3DF8-C50B-4845-B3FD-4B489BF3AFF7}"/>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21865</xdr:rowOff>
    </xdr:from>
    <xdr:to>
      <xdr:col>85</xdr:col>
      <xdr:colOff>177800</xdr:colOff>
      <xdr:row>97</xdr:row>
      <xdr:rowOff>123465</xdr:rowOff>
    </xdr:to>
    <xdr:sp macro="" textlink="">
      <xdr:nvSpPr>
        <xdr:cNvPr id="703" name="楕円 702">
          <a:extLst>
            <a:ext uri="{FF2B5EF4-FFF2-40B4-BE49-F238E27FC236}">
              <a16:creationId xmlns:a16="http://schemas.microsoft.com/office/drawing/2014/main" id="{4E5B6725-815D-41C8-9AD4-136B79454577}"/>
            </a:ext>
          </a:extLst>
        </xdr:cNvPr>
        <xdr:cNvSpPr/>
      </xdr:nvSpPr>
      <xdr:spPr>
        <a:xfrm>
          <a:off x="16268700" y="16652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292</xdr:rowOff>
    </xdr:from>
    <xdr:ext cx="534377" cy="259045"/>
    <xdr:sp macro="" textlink="">
      <xdr:nvSpPr>
        <xdr:cNvPr id="704" name="公債費該当値テキスト">
          <a:extLst>
            <a:ext uri="{FF2B5EF4-FFF2-40B4-BE49-F238E27FC236}">
              <a16:creationId xmlns:a16="http://schemas.microsoft.com/office/drawing/2014/main" id="{5A0EC331-845A-40A3-A226-6F58D292AEFC}"/>
            </a:ext>
          </a:extLst>
        </xdr:cNvPr>
        <xdr:cNvSpPr txBox="1"/>
      </xdr:nvSpPr>
      <xdr:spPr>
        <a:xfrm>
          <a:off x="16370300" y="16630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39134</xdr:rowOff>
    </xdr:from>
    <xdr:to>
      <xdr:col>81</xdr:col>
      <xdr:colOff>101600</xdr:colOff>
      <xdr:row>97</xdr:row>
      <xdr:rowOff>140734</xdr:rowOff>
    </xdr:to>
    <xdr:sp macro="" textlink="">
      <xdr:nvSpPr>
        <xdr:cNvPr id="705" name="楕円 704">
          <a:extLst>
            <a:ext uri="{FF2B5EF4-FFF2-40B4-BE49-F238E27FC236}">
              <a16:creationId xmlns:a16="http://schemas.microsoft.com/office/drawing/2014/main" id="{5AA7FB2E-CE7A-4BFC-87E4-27969E2C880D}"/>
            </a:ext>
          </a:extLst>
        </xdr:cNvPr>
        <xdr:cNvSpPr/>
      </xdr:nvSpPr>
      <xdr:spPr>
        <a:xfrm>
          <a:off x="15430500" y="16669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131861</xdr:rowOff>
    </xdr:from>
    <xdr:ext cx="534377" cy="259045"/>
    <xdr:sp macro="" textlink="">
      <xdr:nvSpPr>
        <xdr:cNvPr id="706" name="テキスト ボックス 705">
          <a:extLst>
            <a:ext uri="{FF2B5EF4-FFF2-40B4-BE49-F238E27FC236}">
              <a16:creationId xmlns:a16="http://schemas.microsoft.com/office/drawing/2014/main" id="{9BACB704-9053-4DA4-BC45-345AC3563A7C}"/>
            </a:ext>
          </a:extLst>
        </xdr:cNvPr>
        <xdr:cNvSpPr txBox="1"/>
      </xdr:nvSpPr>
      <xdr:spPr>
        <a:xfrm>
          <a:off x="15214111" y="16762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36747</xdr:rowOff>
    </xdr:from>
    <xdr:to>
      <xdr:col>76</xdr:col>
      <xdr:colOff>165100</xdr:colOff>
      <xdr:row>97</xdr:row>
      <xdr:rowOff>138347</xdr:rowOff>
    </xdr:to>
    <xdr:sp macro="" textlink="">
      <xdr:nvSpPr>
        <xdr:cNvPr id="707" name="楕円 706">
          <a:extLst>
            <a:ext uri="{FF2B5EF4-FFF2-40B4-BE49-F238E27FC236}">
              <a16:creationId xmlns:a16="http://schemas.microsoft.com/office/drawing/2014/main" id="{9578E2B0-ABDA-476C-AE04-06BED121E52F}"/>
            </a:ext>
          </a:extLst>
        </xdr:cNvPr>
        <xdr:cNvSpPr/>
      </xdr:nvSpPr>
      <xdr:spPr>
        <a:xfrm>
          <a:off x="14541500" y="16667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129474</xdr:rowOff>
    </xdr:from>
    <xdr:ext cx="534377" cy="259045"/>
    <xdr:sp macro="" textlink="">
      <xdr:nvSpPr>
        <xdr:cNvPr id="708" name="テキスト ボックス 707">
          <a:extLst>
            <a:ext uri="{FF2B5EF4-FFF2-40B4-BE49-F238E27FC236}">
              <a16:creationId xmlns:a16="http://schemas.microsoft.com/office/drawing/2014/main" id="{A16D161D-59A9-4307-B24D-518B015715D8}"/>
            </a:ext>
          </a:extLst>
        </xdr:cNvPr>
        <xdr:cNvSpPr txBox="1"/>
      </xdr:nvSpPr>
      <xdr:spPr>
        <a:xfrm>
          <a:off x="14325111" y="16760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38731</xdr:rowOff>
    </xdr:from>
    <xdr:to>
      <xdr:col>72</xdr:col>
      <xdr:colOff>38100</xdr:colOff>
      <xdr:row>97</xdr:row>
      <xdr:rowOff>140331</xdr:rowOff>
    </xdr:to>
    <xdr:sp macro="" textlink="">
      <xdr:nvSpPr>
        <xdr:cNvPr id="709" name="楕円 708">
          <a:extLst>
            <a:ext uri="{FF2B5EF4-FFF2-40B4-BE49-F238E27FC236}">
              <a16:creationId xmlns:a16="http://schemas.microsoft.com/office/drawing/2014/main" id="{36BE798D-95C9-41A6-ACAF-7EB38A68EE23}"/>
            </a:ext>
          </a:extLst>
        </xdr:cNvPr>
        <xdr:cNvSpPr/>
      </xdr:nvSpPr>
      <xdr:spPr>
        <a:xfrm>
          <a:off x="13652500" y="16669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131458</xdr:rowOff>
    </xdr:from>
    <xdr:ext cx="534377" cy="259045"/>
    <xdr:sp macro="" textlink="">
      <xdr:nvSpPr>
        <xdr:cNvPr id="710" name="テキスト ボックス 709">
          <a:extLst>
            <a:ext uri="{FF2B5EF4-FFF2-40B4-BE49-F238E27FC236}">
              <a16:creationId xmlns:a16="http://schemas.microsoft.com/office/drawing/2014/main" id="{D29F6084-9F55-450E-8D73-C5C00A2C51E2}"/>
            </a:ext>
          </a:extLst>
        </xdr:cNvPr>
        <xdr:cNvSpPr txBox="1"/>
      </xdr:nvSpPr>
      <xdr:spPr>
        <a:xfrm>
          <a:off x="13436111" y="16762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47825</xdr:rowOff>
    </xdr:from>
    <xdr:to>
      <xdr:col>67</xdr:col>
      <xdr:colOff>101600</xdr:colOff>
      <xdr:row>97</xdr:row>
      <xdr:rowOff>149425</xdr:rowOff>
    </xdr:to>
    <xdr:sp macro="" textlink="">
      <xdr:nvSpPr>
        <xdr:cNvPr id="711" name="楕円 710">
          <a:extLst>
            <a:ext uri="{FF2B5EF4-FFF2-40B4-BE49-F238E27FC236}">
              <a16:creationId xmlns:a16="http://schemas.microsoft.com/office/drawing/2014/main" id="{63583679-2470-4A3B-970E-B0CA8CD977E9}"/>
            </a:ext>
          </a:extLst>
        </xdr:cNvPr>
        <xdr:cNvSpPr/>
      </xdr:nvSpPr>
      <xdr:spPr>
        <a:xfrm>
          <a:off x="12763500" y="16678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140552</xdr:rowOff>
    </xdr:from>
    <xdr:ext cx="534377" cy="259045"/>
    <xdr:sp macro="" textlink="">
      <xdr:nvSpPr>
        <xdr:cNvPr id="712" name="テキスト ボックス 711">
          <a:extLst>
            <a:ext uri="{FF2B5EF4-FFF2-40B4-BE49-F238E27FC236}">
              <a16:creationId xmlns:a16="http://schemas.microsoft.com/office/drawing/2014/main" id="{B34575A5-D07C-4152-B3E6-326D47E3EF49}"/>
            </a:ext>
          </a:extLst>
        </xdr:cNvPr>
        <xdr:cNvSpPr txBox="1"/>
      </xdr:nvSpPr>
      <xdr:spPr>
        <a:xfrm>
          <a:off x="12547111" y="16771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87247BA4-DF48-4C6A-BCF0-2F097619C7EB}"/>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651EA6A-8453-4EC7-ACB1-F2351C13966F}"/>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38146A05-F831-460A-B9EA-D8FA489F5DDB}"/>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C8BA9830-9375-4BC8-9668-16D77433D8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F822502E-34ED-4ED1-A375-168D1BA9794E}"/>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5D526A5C-B99D-40DD-B1E9-BFFFB6957AA5}"/>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B8AAD72D-D82A-4B9C-985A-7A7D8AE79B3A}"/>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FA0000D6-3DD3-4E3C-AAE1-2A5DDA4DA342}"/>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C6F17418-3682-40CA-B24B-1156156135DB}"/>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8043BA04-8D63-43C2-8CAA-22B9530FF37A}"/>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3" name="直線コネクタ 722">
          <a:extLst>
            <a:ext uri="{FF2B5EF4-FFF2-40B4-BE49-F238E27FC236}">
              <a16:creationId xmlns:a16="http://schemas.microsoft.com/office/drawing/2014/main" id="{6FB59F55-9643-4E18-B80B-E03150EE30E8}"/>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4" name="テキスト ボックス 723">
          <a:extLst>
            <a:ext uri="{FF2B5EF4-FFF2-40B4-BE49-F238E27FC236}">
              <a16:creationId xmlns:a16="http://schemas.microsoft.com/office/drawing/2014/main" id="{4238C6AB-F68C-45A9-A3AD-B0922D3D9EAE}"/>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5" name="直線コネクタ 724">
          <a:extLst>
            <a:ext uri="{FF2B5EF4-FFF2-40B4-BE49-F238E27FC236}">
              <a16:creationId xmlns:a16="http://schemas.microsoft.com/office/drawing/2014/main" id="{116D2DE3-6BEF-4650-96E2-421382613329}"/>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6" name="テキスト ボックス 725">
          <a:extLst>
            <a:ext uri="{FF2B5EF4-FFF2-40B4-BE49-F238E27FC236}">
              <a16:creationId xmlns:a16="http://schemas.microsoft.com/office/drawing/2014/main" id="{A9790E43-6555-4404-B606-D3B293D09DF3}"/>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7" name="直線コネクタ 726">
          <a:extLst>
            <a:ext uri="{FF2B5EF4-FFF2-40B4-BE49-F238E27FC236}">
              <a16:creationId xmlns:a16="http://schemas.microsoft.com/office/drawing/2014/main" id="{C7323B9B-ADBC-483C-AA98-6037691BD58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8" name="テキスト ボックス 727">
          <a:extLst>
            <a:ext uri="{FF2B5EF4-FFF2-40B4-BE49-F238E27FC236}">
              <a16:creationId xmlns:a16="http://schemas.microsoft.com/office/drawing/2014/main" id="{2980D8B1-54E4-4C8A-87F7-7B106E1F3DA7}"/>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9" name="直線コネクタ 728">
          <a:extLst>
            <a:ext uri="{FF2B5EF4-FFF2-40B4-BE49-F238E27FC236}">
              <a16:creationId xmlns:a16="http://schemas.microsoft.com/office/drawing/2014/main" id="{0EB4AAFF-8843-459B-B7F9-9E032EA96604}"/>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0" name="テキスト ボックス 729">
          <a:extLst>
            <a:ext uri="{FF2B5EF4-FFF2-40B4-BE49-F238E27FC236}">
              <a16:creationId xmlns:a16="http://schemas.microsoft.com/office/drawing/2014/main" id="{92CF67A3-3C7B-439E-B389-B5F9AA73CC9C}"/>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1" name="直線コネクタ 730">
          <a:extLst>
            <a:ext uri="{FF2B5EF4-FFF2-40B4-BE49-F238E27FC236}">
              <a16:creationId xmlns:a16="http://schemas.microsoft.com/office/drawing/2014/main" id="{5E3DC054-2550-4A90-A950-BD44A9FD630F}"/>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2" name="テキスト ボックス 731">
          <a:extLst>
            <a:ext uri="{FF2B5EF4-FFF2-40B4-BE49-F238E27FC236}">
              <a16:creationId xmlns:a16="http://schemas.microsoft.com/office/drawing/2014/main" id="{8309416E-FA28-4FA2-AC54-7DA998196998}"/>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3" name="直線コネクタ 732">
          <a:extLst>
            <a:ext uri="{FF2B5EF4-FFF2-40B4-BE49-F238E27FC236}">
              <a16:creationId xmlns:a16="http://schemas.microsoft.com/office/drawing/2014/main" id="{C7976793-68D8-4306-85B7-B16B3AA56F8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4" name="テキスト ボックス 733">
          <a:extLst>
            <a:ext uri="{FF2B5EF4-FFF2-40B4-BE49-F238E27FC236}">
              <a16:creationId xmlns:a16="http://schemas.microsoft.com/office/drawing/2014/main" id="{7913BE9A-0760-49C1-86BF-BA535E14FE13}"/>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712C54B6-45CD-43DE-9966-25D33198738B}"/>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D38F9077-0262-4F65-ADFF-4C2638494324}"/>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a:extLst>
            <a:ext uri="{FF2B5EF4-FFF2-40B4-BE49-F238E27FC236}">
              <a16:creationId xmlns:a16="http://schemas.microsoft.com/office/drawing/2014/main" id="{81C0786C-EE8A-41C7-BF4D-84582A4A2F3B}"/>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135019</xdr:rowOff>
    </xdr:from>
    <xdr:to>
      <xdr:col>116</xdr:col>
      <xdr:colOff>62864</xdr:colOff>
      <xdr:row>39</xdr:row>
      <xdr:rowOff>98878</xdr:rowOff>
    </xdr:to>
    <xdr:cxnSp macro="">
      <xdr:nvCxnSpPr>
        <xdr:cNvPr id="738" name="直線コネクタ 737">
          <a:extLst>
            <a:ext uri="{FF2B5EF4-FFF2-40B4-BE49-F238E27FC236}">
              <a16:creationId xmlns:a16="http://schemas.microsoft.com/office/drawing/2014/main" id="{36FC3F34-A6EB-4FB1-951E-46E08AF801EB}"/>
            </a:ext>
          </a:extLst>
        </xdr:cNvPr>
        <xdr:cNvCxnSpPr/>
      </xdr:nvCxnSpPr>
      <xdr:spPr>
        <a:xfrm flipV="1">
          <a:off x="22159595" y="5278519"/>
          <a:ext cx="1269" cy="1506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117800</xdr:rowOff>
    </xdr:from>
    <xdr:ext cx="249299" cy="259045"/>
    <xdr:sp macro="" textlink="">
      <xdr:nvSpPr>
        <xdr:cNvPr id="739" name="諸支出金最小値テキスト">
          <a:extLst>
            <a:ext uri="{FF2B5EF4-FFF2-40B4-BE49-F238E27FC236}">
              <a16:creationId xmlns:a16="http://schemas.microsoft.com/office/drawing/2014/main" id="{B47DC9E7-FFAA-45EE-A49C-47D602FF6B48}"/>
            </a:ext>
          </a:extLst>
        </xdr:cNvPr>
        <xdr:cNvSpPr txBox="1"/>
      </xdr:nvSpPr>
      <xdr:spPr>
        <a:xfrm>
          <a:off x="22212300" y="68043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0" name="直線コネクタ 739">
          <a:extLst>
            <a:ext uri="{FF2B5EF4-FFF2-40B4-BE49-F238E27FC236}">
              <a16:creationId xmlns:a16="http://schemas.microsoft.com/office/drawing/2014/main" id="{B0399E2B-7427-4570-BCDD-F04E5B26E5A4}"/>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81696</xdr:rowOff>
    </xdr:from>
    <xdr:ext cx="534377" cy="259045"/>
    <xdr:sp macro="" textlink="">
      <xdr:nvSpPr>
        <xdr:cNvPr id="741" name="諸支出金最大値テキスト">
          <a:extLst>
            <a:ext uri="{FF2B5EF4-FFF2-40B4-BE49-F238E27FC236}">
              <a16:creationId xmlns:a16="http://schemas.microsoft.com/office/drawing/2014/main" id="{EFE4F33B-A0A7-4BA4-8B8B-EA6238C326E1}"/>
            </a:ext>
          </a:extLst>
        </xdr:cNvPr>
        <xdr:cNvSpPr txBox="1"/>
      </xdr:nvSpPr>
      <xdr:spPr>
        <a:xfrm>
          <a:off x="22212300" y="5053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13,843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135019</xdr:rowOff>
    </xdr:from>
    <xdr:to>
      <xdr:col>116</xdr:col>
      <xdr:colOff>152400</xdr:colOff>
      <xdr:row>30</xdr:row>
      <xdr:rowOff>135019</xdr:rowOff>
    </xdr:to>
    <xdr:cxnSp macro="">
      <xdr:nvCxnSpPr>
        <xdr:cNvPr id="742" name="直線コネクタ 741">
          <a:extLst>
            <a:ext uri="{FF2B5EF4-FFF2-40B4-BE49-F238E27FC236}">
              <a16:creationId xmlns:a16="http://schemas.microsoft.com/office/drawing/2014/main" id="{517B3C8C-9E48-4617-992D-B65620B0D5DC}"/>
            </a:ext>
          </a:extLst>
        </xdr:cNvPr>
        <xdr:cNvCxnSpPr/>
      </xdr:nvCxnSpPr>
      <xdr:spPr>
        <a:xfrm>
          <a:off x="22072600" y="5278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3" name="直線コネクタ 742">
          <a:extLst>
            <a:ext uri="{FF2B5EF4-FFF2-40B4-BE49-F238E27FC236}">
              <a16:creationId xmlns:a16="http://schemas.microsoft.com/office/drawing/2014/main" id="{A117F77C-B7ED-43F4-B132-D3811310CDCB}"/>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35251</xdr:rowOff>
    </xdr:from>
    <xdr:ext cx="378565" cy="259045"/>
    <xdr:sp macro="" textlink="">
      <xdr:nvSpPr>
        <xdr:cNvPr id="744" name="諸支出金平均値テキスト">
          <a:extLst>
            <a:ext uri="{FF2B5EF4-FFF2-40B4-BE49-F238E27FC236}">
              <a16:creationId xmlns:a16="http://schemas.microsoft.com/office/drawing/2014/main" id="{43ADC1E3-6A0D-46AF-8250-8D8A4E7F5DFA}"/>
            </a:ext>
          </a:extLst>
        </xdr:cNvPr>
        <xdr:cNvSpPr txBox="1"/>
      </xdr:nvSpPr>
      <xdr:spPr>
        <a:xfrm>
          <a:off x="22212300" y="65503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12374</xdr:rowOff>
    </xdr:from>
    <xdr:to>
      <xdr:col>116</xdr:col>
      <xdr:colOff>114300</xdr:colOff>
      <xdr:row>39</xdr:row>
      <xdr:rowOff>113974</xdr:rowOff>
    </xdr:to>
    <xdr:sp macro="" textlink="">
      <xdr:nvSpPr>
        <xdr:cNvPr id="745" name="フローチャート: 判断 744">
          <a:extLst>
            <a:ext uri="{FF2B5EF4-FFF2-40B4-BE49-F238E27FC236}">
              <a16:creationId xmlns:a16="http://schemas.microsoft.com/office/drawing/2014/main" id="{7159F9E4-FC5C-49D7-95D6-D4A33AACEED4}"/>
            </a:ext>
          </a:extLst>
        </xdr:cNvPr>
        <xdr:cNvSpPr/>
      </xdr:nvSpPr>
      <xdr:spPr>
        <a:xfrm>
          <a:off x="22110700" y="6698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6" name="直線コネクタ 745">
          <a:extLst>
            <a:ext uri="{FF2B5EF4-FFF2-40B4-BE49-F238E27FC236}">
              <a16:creationId xmlns:a16="http://schemas.microsoft.com/office/drawing/2014/main" id="{579D3FA9-DA13-4F33-A7CF-2A73C30E1B16}"/>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10740</xdr:rowOff>
    </xdr:from>
    <xdr:to>
      <xdr:col>112</xdr:col>
      <xdr:colOff>38100</xdr:colOff>
      <xdr:row>39</xdr:row>
      <xdr:rowOff>112340</xdr:rowOff>
    </xdr:to>
    <xdr:sp macro="" textlink="">
      <xdr:nvSpPr>
        <xdr:cNvPr id="747" name="フローチャート: 判断 746">
          <a:extLst>
            <a:ext uri="{FF2B5EF4-FFF2-40B4-BE49-F238E27FC236}">
              <a16:creationId xmlns:a16="http://schemas.microsoft.com/office/drawing/2014/main" id="{FC9D372F-E8D8-42D1-814F-A7202523CDF2}"/>
            </a:ext>
          </a:extLst>
        </xdr:cNvPr>
        <xdr:cNvSpPr/>
      </xdr:nvSpPr>
      <xdr:spPr>
        <a:xfrm>
          <a:off x="21272500" y="6697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128867</xdr:rowOff>
    </xdr:from>
    <xdr:ext cx="378565" cy="259045"/>
    <xdr:sp macro="" textlink="">
      <xdr:nvSpPr>
        <xdr:cNvPr id="748" name="テキスト ボックス 747">
          <a:extLst>
            <a:ext uri="{FF2B5EF4-FFF2-40B4-BE49-F238E27FC236}">
              <a16:creationId xmlns:a16="http://schemas.microsoft.com/office/drawing/2014/main" id="{353B30A6-A4CF-481A-9DF0-B244F448A2C8}"/>
            </a:ext>
          </a:extLst>
        </xdr:cNvPr>
        <xdr:cNvSpPr txBox="1"/>
      </xdr:nvSpPr>
      <xdr:spPr>
        <a:xfrm>
          <a:off x="21134017" y="64725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9" name="直線コネクタ 748">
          <a:extLst>
            <a:ext uri="{FF2B5EF4-FFF2-40B4-BE49-F238E27FC236}">
              <a16:creationId xmlns:a16="http://schemas.microsoft.com/office/drawing/2014/main" id="{1EF1DC20-B630-4550-A321-1A0B55ED5D31}"/>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9326</xdr:rowOff>
    </xdr:from>
    <xdr:to>
      <xdr:col>107</xdr:col>
      <xdr:colOff>101600</xdr:colOff>
      <xdr:row>39</xdr:row>
      <xdr:rowOff>110926</xdr:rowOff>
    </xdr:to>
    <xdr:sp macro="" textlink="">
      <xdr:nvSpPr>
        <xdr:cNvPr id="750" name="フローチャート: 判断 749">
          <a:extLst>
            <a:ext uri="{FF2B5EF4-FFF2-40B4-BE49-F238E27FC236}">
              <a16:creationId xmlns:a16="http://schemas.microsoft.com/office/drawing/2014/main" id="{AFACBAF5-7490-483A-84BD-84E32932E9DA}"/>
            </a:ext>
          </a:extLst>
        </xdr:cNvPr>
        <xdr:cNvSpPr/>
      </xdr:nvSpPr>
      <xdr:spPr>
        <a:xfrm>
          <a:off x="20383500" y="6695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127453</xdr:rowOff>
    </xdr:from>
    <xdr:ext cx="378565" cy="259045"/>
    <xdr:sp macro="" textlink="">
      <xdr:nvSpPr>
        <xdr:cNvPr id="751" name="テキスト ボックス 750">
          <a:extLst>
            <a:ext uri="{FF2B5EF4-FFF2-40B4-BE49-F238E27FC236}">
              <a16:creationId xmlns:a16="http://schemas.microsoft.com/office/drawing/2014/main" id="{77A1D008-0E4B-48F9-9356-514DAADFC3A3}"/>
            </a:ext>
          </a:extLst>
        </xdr:cNvPr>
        <xdr:cNvSpPr txBox="1"/>
      </xdr:nvSpPr>
      <xdr:spPr>
        <a:xfrm>
          <a:off x="20245017" y="64711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2" name="直線コネクタ 751">
          <a:extLst>
            <a:ext uri="{FF2B5EF4-FFF2-40B4-BE49-F238E27FC236}">
              <a16:creationId xmlns:a16="http://schemas.microsoft.com/office/drawing/2014/main" id="{FAC0388A-7B38-4A17-98A4-83D04F79C08E}"/>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153126</xdr:rowOff>
    </xdr:from>
    <xdr:to>
      <xdr:col>102</xdr:col>
      <xdr:colOff>165100</xdr:colOff>
      <xdr:row>39</xdr:row>
      <xdr:rowOff>83276</xdr:rowOff>
    </xdr:to>
    <xdr:sp macro="" textlink="">
      <xdr:nvSpPr>
        <xdr:cNvPr id="753" name="フローチャート: 判断 752">
          <a:extLst>
            <a:ext uri="{FF2B5EF4-FFF2-40B4-BE49-F238E27FC236}">
              <a16:creationId xmlns:a16="http://schemas.microsoft.com/office/drawing/2014/main" id="{524CA214-0EE3-4C65-9025-6E4C9D82F8AD}"/>
            </a:ext>
          </a:extLst>
        </xdr:cNvPr>
        <xdr:cNvSpPr/>
      </xdr:nvSpPr>
      <xdr:spPr>
        <a:xfrm>
          <a:off x="19494500" y="6668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99803</xdr:rowOff>
    </xdr:from>
    <xdr:ext cx="378565" cy="259045"/>
    <xdr:sp macro="" textlink="">
      <xdr:nvSpPr>
        <xdr:cNvPr id="754" name="テキスト ボックス 753">
          <a:extLst>
            <a:ext uri="{FF2B5EF4-FFF2-40B4-BE49-F238E27FC236}">
              <a16:creationId xmlns:a16="http://schemas.microsoft.com/office/drawing/2014/main" id="{9D9B893F-1527-4BB4-8057-C7FBE2D6F1C6}"/>
            </a:ext>
          </a:extLst>
        </xdr:cNvPr>
        <xdr:cNvSpPr txBox="1"/>
      </xdr:nvSpPr>
      <xdr:spPr>
        <a:xfrm>
          <a:off x="19356017" y="6443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134185</xdr:rowOff>
    </xdr:from>
    <xdr:to>
      <xdr:col>98</xdr:col>
      <xdr:colOff>38100</xdr:colOff>
      <xdr:row>39</xdr:row>
      <xdr:rowOff>64335</xdr:rowOff>
    </xdr:to>
    <xdr:sp macro="" textlink="">
      <xdr:nvSpPr>
        <xdr:cNvPr id="755" name="フローチャート: 判断 754">
          <a:extLst>
            <a:ext uri="{FF2B5EF4-FFF2-40B4-BE49-F238E27FC236}">
              <a16:creationId xmlns:a16="http://schemas.microsoft.com/office/drawing/2014/main" id="{BBE400B8-1741-4A6E-974B-2C7452789AA3}"/>
            </a:ext>
          </a:extLst>
        </xdr:cNvPr>
        <xdr:cNvSpPr/>
      </xdr:nvSpPr>
      <xdr:spPr>
        <a:xfrm>
          <a:off x="18605500" y="664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80861</xdr:rowOff>
    </xdr:from>
    <xdr:ext cx="378565" cy="259045"/>
    <xdr:sp macro="" textlink="">
      <xdr:nvSpPr>
        <xdr:cNvPr id="756" name="テキスト ボックス 755">
          <a:extLst>
            <a:ext uri="{FF2B5EF4-FFF2-40B4-BE49-F238E27FC236}">
              <a16:creationId xmlns:a16="http://schemas.microsoft.com/office/drawing/2014/main" id="{24E2E29D-7076-4974-BAD1-660B15921593}"/>
            </a:ext>
          </a:extLst>
        </xdr:cNvPr>
        <xdr:cNvSpPr txBox="1"/>
      </xdr:nvSpPr>
      <xdr:spPr>
        <a:xfrm>
          <a:off x="18467017" y="64245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89F98D67-90AF-480F-9ADD-86A7FF69666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ADDDE0CB-1820-4DB7-8FE0-1E6EB36D5918}"/>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E9035742-1359-4AAC-94A6-BAF3A500E204}"/>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F433CE28-CDB2-4D49-98AA-87C4A2B285F8}"/>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E7EFD9B8-335D-49F9-86C8-A881FBFBAC64}"/>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2" name="楕円 761">
          <a:extLst>
            <a:ext uri="{FF2B5EF4-FFF2-40B4-BE49-F238E27FC236}">
              <a16:creationId xmlns:a16="http://schemas.microsoft.com/office/drawing/2014/main" id="{3B6F721B-55FF-4AAD-9FDF-2A36C00B9FCE}"/>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162250</xdr:rowOff>
    </xdr:from>
    <xdr:ext cx="249299" cy="259045"/>
    <xdr:sp macro="" textlink="">
      <xdr:nvSpPr>
        <xdr:cNvPr id="763" name="諸支出金該当値テキスト">
          <a:extLst>
            <a:ext uri="{FF2B5EF4-FFF2-40B4-BE49-F238E27FC236}">
              <a16:creationId xmlns:a16="http://schemas.microsoft.com/office/drawing/2014/main" id="{64DD9D2E-F875-4C36-B094-F231B72C916F}"/>
            </a:ext>
          </a:extLst>
        </xdr:cNvPr>
        <xdr:cNvSpPr txBox="1"/>
      </xdr:nvSpPr>
      <xdr:spPr>
        <a:xfrm>
          <a:off x="22212300" y="66773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4" name="楕円 763">
          <a:extLst>
            <a:ext uri="{FF2B5EF4-FFF2-40B4-BE49-F238E27FC236}">
              <a16:creationId xmlns:a16="http://schemas.microsoft.com/office/drawing/2014/main" id="{464E6988-4642-40E7-9252-8B880AF16511}"/>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5" name="テキスト ボックス 764">
          <a:extLst>
            <a:ext uri="{FF2B5EF4-FFF2-40B4-BE49-F238E27FC236}">
              <a16:creationId xmlns:a16="http://schemas.microsoft.com/office/drawing/2014/main" id="{4A14DC73-4E1B-4F68-A6EE-0C89D37BD4A3}"/>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6" name="楕円 765">
          <a:extLst>
            <a:ext uri="{FF2B5EF4-FFF2-40B4-BE49-F238E27FC236}">
              <a16:creationId xmlns:a16="http://schemas.microsoft.com/office/drawing/2014/main" id="{8CB47452-C367-4343-B3E7-8A874CB50595}"/>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7" name="テキスト ボックス 766">
          <a:extLst>
            <a:ext uri="{FF2B5EF4-FFF2-40B4-BE49-F238E27FC236}">
              <a16:creationId xmlns:a16="http://schemas.microsoft.com/office/drawing/2014/main" id="{6B37F260-CA7A-44C7-8DE6-E2EFCA7C30F1}"/>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8" name="楕円 767">
          <a:extLst>
            <a:ext uri="{FF2B5EF4-FFF2-40B4-BE49-F238E27FC236}">
              <a16:creationId xmlns:a16="http://schemas.microsoft.com/office/drawing/2014/main" id="{70B9CD93-A3A3-45A9-9167-F66420635DA3}"/>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9" name="テキスト ボックス 768">
          <a:extLst>
            <a:ext uri="{FF2B5EF4-FFF2-40B4-BE49-F238E27FC236}">
              <a16:creationId xmlns:a16="http://schemas.microsoft.com/office/drawing/2014/main" id="{CF30885C-E017-4A0A-87F6-3D338E5B8775}"/>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0" name="楕円 769">
          <a:extLst>
            <a:ext uri="{FF2B5EF4-FFF2-40B4-BE49-F238E27FC236}">
              <a16:creationId xmlns:a16="http://schemas.microsoft.com/office/drawing/2014/main" id="{726DCF68-F66F-43D2-86FC-D5FE65C2F387}"/>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1" name="テキスト ボックス 770">
          <a:extLst>
            <a:ext uri="{FF2B5EF4-FFF2-40B4-BE49-F238E27FC236}">
              <a16:creationId xmlns:a16="http://schemas.microsoft.com/office/drawing/2014/main" id="{5F0EEF26-1681-4B6D-8F09-2A9D12EBB128}"/>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1FCAAD0C-8C2A-4A27-AD4B-E61577560EBC}"/>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EEBE2229-C835-4C26-8F0E-13F6AC2D5E8C}"/>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C4820305-6F71-47B4-A007-59B8FF624FE7}"/>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A0BFAB15-8028-46C4-AB43-76D46D4AF2E1}"/>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FB7B87C7-55BF-4F2B-8801-ED24BDDECD2A}"/>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BB5DDEE4-D29C-4516-B11D-12528608B985}"/>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97E545E-5058-4890-8F51-E9FB8A42A59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5659E45D-DCDC-4A37-B405-7ED165F5EDC4}"/>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D20EDD36-2E80-4227-9583-13D4AC1D4C32}"/>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C1AE3FE-1F25-44E2-920B-7459D982F6B2}"/>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BDB29900-EFAD-4A3C-89B2-40486FAA398E}"/>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a:extLst>
            <a:ext uri="{FF2B5EF4-FFF2-40B4-BE49-F238E27FC236}">
              <a16:creationId xmlns:a16="http://schemas.microsoft.com/office/drawing/2014/main" id="{554ED172-EE9A-43CB-B88C-FF315E3A0BB1}"/>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F364C87C-83F5-4FDB-A5C0-3EB9E0B3B8D6}"/>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a:extLst>
            <a:ext uri="{FF2B5EF4-FFF2-40B4-BE49-F238E27FC236}">
              <a16:creationId xmlns:a16="http://schemas.microsoft.com/office/drawing/2014/main" id="{0C60C2AA-D114-4824-A2A7-34070FF446B3}"/>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a:extLst>
            <a:ext uri="{FF2B5EF4-FFF2-40B4-BE49-F238E27FC236}">
              <a16:creationId xmlns:a16="http://schemas.microsoft.com/office/drawing/2014/main" id="{C34C8874-77CE-4A08-B1A2-52F67B64F8DD}"/>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a:extLst>
            <a:ext uri="{FF2B5EF4-FFF2-40B4-BE49-F238E27FC236}">
              <a16:creationId xmlns:a16="http://schemas.microsoft.com/office/drawing/2014/main" id="{0316249B-25F3-4252-81B1-BBD636C418D9}"/>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a:extLst>
            <a:ext uri="{FF2B5EF4-FFF2-40B4-BE49-F238E27FC236}">
              <a16:creationId xmlns:a16="http://schemas.microsoft.com/office/drawing/2014/main" id="{28B545B7-82DB-4566-A22D-0B9F544A493E}"/>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2128F710-18DC-498A-85D2-744F026CB4BA}"/>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a:extLst>
            <a:ext uri="{FF2B5EF4-FFF2-40B4-BE49-F238E27FC236}">
              <a16:creationId xmlns:a16="http://schemas.microsoft.com/office/drawing/2014/main" id="{CBBD89CE-BB66-4FD2-A3AB-7ED076C2AE0F}"/>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66483CEE-CC5A-4A60-9100-F688025A23A1}"/>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a:extLst>
            <a:ext uri="{FF2B5EF4-FFF2-40B4-BE49-F238E27FC236}">
              <a16:creationId xmlns:a16="http://schemas.microsoft.com/office/drawing/2014/main" id="{95C52D1F-41DF-45A3-A53D-C27E78FB5B5D}"/>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a:extLst>
            <a:ext uri="{FF2B5EF4-FFF2-40B4-BE49-F238E27FC236}">
              <a16:creationId xmlns:a16="http://schemas.microsoft.com/office/drawing/2014/main" id="{4F3F90E5-81D0-4478-A9F6-58958D3E29C8}"/>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a:extLst>
            <a:ext uri="{FF2B5EF4-FFF2-40B4-BE49-F238E27FC236}">
              <a16:creationId xmlns:a16="http://schemas.microsoft.com/office/drawing/2014/main" id="{99FE5FD0-6A3F-4A4F-9F3E-994590242B7F}"/>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a:extLst>
            <a:ext uri="{FF2B5EF4-FFF2-40B4-BE49-F238E27FC236}">
              <a16:creationId xmlns:a16="http://schemas.microsoft.com/office/drawing/2014/main" id="{441C8719-43C2-4D52-80E6-CD240400F255}"/>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a:extLst>
            <a:ext uri="{FF2B5EF4-FFF2-40B4-BE49-F238E27FC236}">
              <a16:creationId xmlns:a16="http://schemas.microsoft.com/office/drawing/2014/main" id="{C6580A0A-7F1F-4B86-B94D-29B66C48168E}"/>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15E077DD-B0EB-4B5D-B58F-539B016A4576}"/>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a:extLst>
            <a:ext uri="{FF2B5EF4-FFF2-40B4-BE49-F238E27FC236}">
              <a16:creationId xmlns:a16="http://schemas.microsoft.com/office/drawing/2014/main" id="{D5D74360-3739-46CD-BAF9-307DEF372455}"/>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a:extLst>
            <a:ext uri="{FF2B5EF4-FFF2-40B4-BE49-F238E27FC236}">
              <a16:creationId xmlns:a16="http://schemas.microsoft.com/office/drawing/2014/main" id="{476B2D03-DCC6-4E90-92B6-61C4D828C523}"/>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F9F6787F-3DF7-43D8-840F-A999F6F07A44}"/>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a:extLst>
            <a:ext uri="{FF2B5EF4-FFF2-40B4-BE49-F238E27FC236}">
              <a16:creationId xmlns:a16="http://schemas.microsoft.com/office/drawing/2014/main" id="{A0ED8509-EB94-498E-AB41-75B81F161483}"/>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a:extLst>
            <a:ext uri="{FF2B5EF4-FFF2-40B4-BE49-F238E27FC236}">
              <a16:creationId xmlns:a16="http://schemas.microsoft.com/office/drawing/2014/main" id="{1B9CAC9E-C93F-46B0-AAFD-E154D2BD5E77}"/>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48714E61-8310-4677-8420-1255499274C8}"/>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a:extLst>
            <a:ext uri="{FF2B5EF4-FFF2-40B4-BE49-F238E27FC236}">
              <a16:creationId xmlns:a16="http://schemas.microsoft.com/office/drawing/2014/main" id="{EA5B82FB-5F60-454A-BEF2-63D3CEEFEC39}"/>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10AEA10-053B-4DD0-8963-8D6E14D66935}"/>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A0B2F468-3C83-4AB6-8CC9-76B208B2C5BC}"/>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58E47B5B-D82D-4906-9887-8B4CA42444FB}"/>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38E5C63C-954D-47BB-B455-5F000F30E2E1}"/>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8EBB91DF-73D9-4C1F-A5AC-2C0DA79F850D}"/>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AE7FAF10-BEAA-4D90-9C29-812947F9674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a:extLst>
            <a:ext uri="{FF2B5EF4-FFF2-40B4-BE49-F238E27FC236}">
              <a16:creationId xmlns:a16="http://schemas.microsoft.com/office/drawing/2014/main" id="{DCD98669-8FE8-4DF5-A565-416EAD8D17B6}"/>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a:extLst>
            <a:ext uri="{FF2B5EF4-FFF2-40B4-BE49-F238E27FC236}">
              <a16:creationId xmlns:a16="http://schemas.microsoft.com/office/drawing/2014/main" id="{C63BC3C0-4D24-436B-9603-7B6CCD1B3FF6}"/>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a:extLst>
            <a:ext uri="{FF2B5EF4-FFF2-40B4-BE49-F238E27FC236}">
              <a16:creationId xmlns:a16="http://schemas.microsoft.com/office/drawing/2014/main" id="{06F79132-FFA0-4243-8EBE-DCB1FED937FE}"/>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215C72F6-F54D-4D02-A33E-767A734BC4D5}"/>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a:extLst>
            <a:ext uri="{FF2B5EF4-FFF2-40B4-BE49-F238E27FC236}">
              <a16:creationId xmlns:a16="http://schemas.microsoft.com/office/drawing/2014/main" id="{760FBCBC-2B27-4F91-AF18-962DBAAEDC63}"/>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6525F932-8A6F-45A2-BF32-638476930507}"/>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a:extLst>
            <a:ext uri="{FF2B5EF4-FFF2-40B4-BE49-F238E27FC236}">
              <a16:creationId xmlns:a16="http://schemas.microsoft.com/office/drawing/2014/main" id="{1172063A-AA21-4B27-A6CC-362E04F64B21}"/>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15EEB9AB-C8E0-4B66-A8C6-98D0A172ECFB}"/>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a:extLst>
            <a:ext uri="{FF2B5EF4-FFF2-40B4-BE49-F238E27FC236}">
              <a16:creationId xmlns:a16="http://schemas.microsoft.com/office/drawing/2014/main" id="{6AD4621E-0E0D-4164-B4CA-1A699EAC792C}"/>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BADE03B1-CA92-4C5A-912A-41BEB0DE6174}"/>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a:extLst>
            <a:ext uri="{FF2B5EF4-FFF2-40B4-BE49-F238E27FC236}">
              <a16:creationId xmlns:a16="http://schemas.microsoft.com/office/drawing/2014/main" id="{190579A4-D8CD-4015-B95A-4F803FAD31AC}"/>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a:extLst>
            <a:ext uri="{FF2B5EF4-FFF2-40B4-BE49-F238E27FC236}">
              <a16:creationId xmlns:a16="http://schemas.microsoft.com/office/drawing/2014/main" id="{EB3B5C9A-05AF-4551-B8A5-0DC66020910B}"/>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a:extLst>
            <a:ext uri="{FF2B5EF4-FFF2-40B4-BE49-F238E27FC236}">
              <a16:creationId xmlns:a16="http://schemas.microsoft.com/office/drawing/2014/main" id="{F5EE2F5A-F6EB-4B98-AC61-6E06F7AEA2E6}"/>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住民一人当たりのコストは新型コロナウイルス対応等経費及び人口減少により全般的に前年度から上昇している。</a:t>
          </a:r>
        </a:p>
        <a:p>
          <a:r>
            <a:rPr kumimoji="1" lang="ja-JP" altLang="en-US" sz="1300">
              <a:latin typeface="ＭＳ Ｐゴシック" panose="020B0600070205080204" pitchFamily="50" charset="-128"/>
              <a:ea typeface="ＭＳ Ｐゴシック" panose="020B0600070205080204" pitchFamily="50" charset="-128"/>
            </a:rPr>
            <a:t>総務費については、国の制度である定額給付金事業（事業費７億８，３６５万円）の実施などにより、住民一人当たりのコストは前年度から１３６，２４３円上昇した。類似団体平均からは１６，４０７円上回っている。</a:t>
          </a:r>
        </a:p>
        <a:p>
          <a:r>
            <a:rPr kumimoji="1" lang="ja-JP" altLang="en-US" sz="1300">
              <a:latin typeface="ＭＳ Ｐゴシック" panose="020B0600070205080204" pitchFamily="50" charset="-128"/>
              <a:ea typeface="ＭＳ Ｐゴシック" panose="020B0600070205080204" pitchFamily="50" charset="-128"/>
            </a:rPr>
            <a:t>民生費については、子育て世帯への臨時特別給付金等給付事業（１，４５２万円）の実施などにより、住民一人当たりのコストは前年度から７，００７円上昇した。類似団体平均からは４４，５０４円下回っている。</a:t>
          </a:r>
        </a:p>
        <a:p>
          <a:r>
            <a:rPr kumimoji="1" lang="ja-JP" altLang="en-US" sz="1300">
              <a:latin typeface="ＭＳ Ｐゴシック" panose="020B0600070205080204" pitchFamily="50" charset="-128"/>
              <a:ea typeface="ＭＳ Ｐゴシック" panose="020B0600070205080204" pitchFamily="50" charset="-128"/>
            </a:rPr>
            <a:t>衛生費については、非接触型体温計配布事業（５，６５３万円）の実施などにより、住民一人当たりのコストは前年度から３，８９１円上昇した。類似団体平均からは２２，１３５円下回っている。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商工費については、地域応援券事業（８，０６２万円）や事業継続支援金事業（１，４５１万円）の実施などにより、住民一人当たりのコストは前年度と比較し１０，８６２円上昇した。類似団体平均からは２０，２２８円下回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25157038-F0D0-44BD-9B9E-4FC26C5A037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6E25223D-B8E7-4D23-BD4F-F0B7CED8FD2B}"/>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5DABC90-8124-4C61-9543-8BD7270EC519}"/>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61206591-E62D-4981-ACCB-5D0B115BCA47}"/>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D496C2A-03F6-4569-B538-C9D151F99884}"/>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D3F5E461-1CD0-4BB1-A270-65CDD7D8678B}"/>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AE2F9925-5C09-470C-8976-B51A20800E31}"/>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322B16CE-B393-46DC-A661-02ECCD0B8A7D}"/>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2CEE56ED-EFC4-4D8D-8F4C-080D4553901E}"/>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5CB6BF28-4A04-42EE-8225-D33F9142B5A6}"/>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C9DC29DE-F5CD-4BD1-BE97-726AE219D7FC}"/>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千葉県長南町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EA59845A-3913-440D-8087-6257F2B35273}"/>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E734C416-A90D-48F7-B353-F9562A5930F9}"/>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収支比率は一般的に３％から５％程度が望ましいとされている。令和２年度は７．７７％と例年より高い率となっているが、これは歳出執行時の精査等によるものであり、今後も経常一般財源たる標準財政規模を意識した予算編成を行っていく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4C38891E-C6A4-48E1-B3C2-BA5921F170D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19227C9F-AB1C-43D8-AC88-202F8C267D89}"/>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4A29AC36-49D6-438F-8D13-C83CD808A398}"/>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3CEB150E-15CD-4B28-BA1A-914886484106}"/>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E09929F5-57C0-4FB6-A591-148DD137C3D7}"/>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55D352A7-B14C-416D-AEE4-EE78CB2A8473}"/>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68931B69-A278-4E43-8886-B1CA3BD9DDFC}"/>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千葉県長南町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C1690485-A165-4CA5-A75B-3E9BB05675A3}"/>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4362D8A6-844E-4A69-96F1-7E422BB420A7}"/>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一般会計及び公営事業会計の実質収支額が黒字又は資金不足に該当がないため、連結実質赤字比率も各年度において黒字となっている。</a:t>
          </a:r>
        </a:p>
        <a:p>
          <a:r>
            <a:rPr kumimoji="1" lang="ja-JP" altLang="en-US" sz="1400">
              <a:latin typeface="ＭＳ ゴシック" pitchFamily="49" charset="-128"/>
              <a:ea typeface="ＭＳ ゴシック" pitchFamily="49" charset="-128"/>
            </a:rPr>
            <a:t>ガス事業会計が標準財政規模比において最も大きな割合を占めているが、これは各年度において流動資産が流動負債の額を一定規模以上、上回っているためである。</a:t>
          </a:r>
        </a:p>
        <a:p>
          <a:r>
            <a:rPr kumimoji="1" lang="ja-JP" altLang="en-US" sz="1400">
              <a:latin typeface="ＭＳ ゴシック" pitchFamily="49" charset="-128"/>
              <a:ea typeface="ＭＳ ゴシック" pitchFamily="49" charset="-128"/>
            </a:rPr>
            <a:t>一般会計については、前年度に比べ実質収支額が増加したため、標準財政規模比が上昇した。</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16E5C3D3-09DF-494B-820B-BDA95CBEA508}"/>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31260D62-780C-4319-9629-5DBE38D7649F}"/>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B77E3BD4-FCD5-4D14-9C74-0511A4760D85}"/>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5D83CC31-99FD-484D-9CD5-4B7F0C8B476D}"/>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4518B1E7-253D-46D5-B891-ADB861B4932F}"/>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684475BC-B14E-47BE-8CD6-5355417ED132}"/>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602DAD0F-AA2B-4CE8-8CEC-035D9ED9F106}"/>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FB3C17C1-1233-4BB9-B442-B4D1B55570D5}"/>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E7C1D637-C73F-49D5-BABF-E7CBA73E94C2}"/>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5020E5C6-4B3E-4819-ADAE-F5530FD3A887}"/>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05&#36001;&#25919;&#35506;/R4&#65288;&#36001;&#25919;&#35506;&#65289;/&#36001;&#25919;&#20418;/&#30476;&#31561;&#12408;&#22577;&#21578;/&#36001;&#25919;&#29366;&#27841;&#36039;&#26009;&#38598;/R040908&#20196;&#21644;&#65298;&#24180;&#24230;&#36001;&#25919;&#29366;&#27841;&#36039;&#26009;&#38598;&#65288;&#12473;&#12488;&#12483;&#12463;&#24773;&#22577;&#65289;&#12395;&#12362;&#12369;&#12427;&#20998;&#26512;&#27396;&#12398;&#35352;&#36617;&#12395;&#12388;&#12356;&#12390;&#65288;&#29031;&#20250;&#65289;/&#20170;&#22238;&#25552;&#20986;&#12487;&#12540;&#12479;/&#21069;&#22238;&#20316;R4.3.23&#20462;&#27491;_&#12304;&#36001;&#25919;&#29366;&#27841;&#36039;&#26009;&#38598;&#12305;_124273_&#38263;&#21335;&#30010;_20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D2" t="str">
            <v>当該団体(円)</v>
          </cell>
          <cell r="F2" t="str">
            <v>類似団体内平均(円)</v>
          </cell>
        </row>
        <row r="3">
          <cell r="A3" t="str">
            <v xml:space="preserve"> H28</v>
          </cell>
          <cell r="D3">
            <v>135645</v>
          </cell>
          <cell r="F3">
            <v>119882</v>
          </cell>
        </row>
        <row r="5">
          <cell r="A5" t="str">
            <v xml:space="preserve"> H29</v>
          </cell>
          <cell r="D5">
            <v>50476</v>
          </cell>
          <cell r="F5">
            <v>116162</v>
          </cell>
        </row>
        <row r="7">
          <cell r="A7" t="str">
            <v xml:space="preserve"> H30</v>
          </cell>
          <cell r="D7">
            <v>63623</v>
          </cell>
          <cell r="F7">
            <v>121449</v>
          </cell>
        </row>
        <row r="9">
          <cell r="A9" t="str">
            <v xml:space="preserve"> R01</v>
          </cell>
          <cell r="D9">
            <v>63558</v>
          </cell>
          <cell r="F9">
            <v>145139</v>
          </cell>
        </row>
        <row r="11">
          <cell r="A11" t="str">
            <v xml:space="preserve"> R02</v>
          </cell>
          <cell r="D11">
            <v>54084</v>
          </cell>
          <cell r="F11">
            <v>125391</v>
          </cell>
        </row>
        <row r="18">
          <cell r="B18" t="str">
            <v>H28</v>
          </cell>
          <cell r="C18" t="str">
            <v>H29</v>
          </cell>
          <cell r="D18" t="str">
            <v>H30</v>
          </cell>
          <cell r="E18" t="str">
            <v>R01</v>
          </cell>
          <cell r="F18" t="str">
            <v>R02</v>
          </cell>
        </row>
        <row r="19">
          <cell r="A19" t="str">
            <v>実質収支額</v>
          </cell>
          <cell r="B19">
            <v>6.15</v>
          </cell>
          <cell r="C19">
            <v>7.24</v>
          </cell>
          <cell r="D19">
            <v>4.88</v>
          </cell>
          <cell r="E19">
            <v>2.58</v>
          </cell>
          <cell r="F19">
            <v>7.77</v>
          </cell>
        </row>
        <row r="20">
          <cell r="A20" t="str">
            <v>財政調整基金残高</v>
          </cell>
          <cell r="B20">
            <v>32.700000000000003</v>
          </cell>
          <cell r="C20">
            <v>34.479999999999997</v>
          </cell>
          <cell r="D20">
            <v>38.04</v>
          </cell>
          <cell r="E20">
            <v>32.39</v>
          </cell>
          <cell r="F20">
            <v>36.72</v>
          </cell>
        </row>
        <row r="21">
          <cell r="A21" t="str">
            <v>実質単年度収支</v>
          </cell>
          <cell r="B21">
            <v>-16.39</v>
          </cell>
          <cell r="C21">
            <v>3.2</v>
          </cell>
          <cell r="D21">
            <v>1.1399999999999999</v>
          </cell>
          <cell r="E21">
            <v>-7.9</v>
          </cell>
          <cell r="F21">
            <v>11.42</v>
          </cell>
        </row>
        <row r="25">
          <cell r="B25" t="str">
            <v>H28</v>
          </cell>
          <cell r="D25" t="str">
            <v>H29</v>
          </cell>
          <cell r="F25" t="str">
            <v>H30</v>
          </cell>
          <cell r="H25" t="str">
            <v>R01</v>
          </cell>
          <cell r="J25" t="str">
            <v>R02</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#VALUE!</v>
          </cell>
          <cell r="C27" t="e">
            <v>#VALUE!</v>
          </cell>
          <cell r="D27" t="e">
            <v>#VALUE!</v>
          </cell>
          <cell r="E27" t="e">
            <v>#VALUE!</v>
          </cell>
          <cell r="F27" t="e">
            <v>#VALUE!</v>
          </cell>
          <cell r="G27" t="e">
            <v>#VALUE!</v>
          </cell>
          <cell r="H27" t="e">
            <v>#VALUE!</v>
          </cell>
          <cell r="I27" t="e">
            <v>#VALUE!</v>
          </cell>
          <cell r="J27" t="e">
            <v>#VALUE!</v>
          </cell>
          <cell r="K27" t="e">
            <v>#VALUE!</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e">
            <v>#N/A</v>
          </cell>
          <cell r="B29" t="e">
            <v>#VALUE!</v>
          </cell>
          <cell r="C29" t="e">
            <v>#VALUE!</v>
          </cell>
          <cell r="D29" t="e">
            <v>#VALUE!</v>
          </cell>
          <cell r="E29" t="e">
            <v>#VALUE!</v>
          </cell>
          <cell r="F29" t="e">
            <v>#VALUE!</v>
          </cell>
          <cell r="G29" t="e">
            <v>#VALUE!</v>
          </cell>
          <cell r="H29" t="e">
            <v>#VALUE!</v>
          </cell>
          <cell r="I29" t="e">
            <v>#VALUE!</v>
          </cell>
          <cell r="J29" t="e">
            <v>#VALUE!</v>
          </cell>
          <cell r="K29" t="e">
            <v>#VALUE!</v>
          </cell>
        </row>
        <row r="30">
          <cell r="A30" t="str">
            <v>長南町後期高齢者医療特別会計</v>
          </cell>
          <cell r="B30" t="e">
            <v>#N/A</v>
          </cell>
          <cell r="C30">
            <v>0.01</v>
          </cell>
          <cell r="D30" t="e">
            <v>#N/A</v>
          </cell>
          <cell r="E30">
            <v>0.02</v>
          </cell>
          <cell r="F30" t="e">
            <v>#N/A</v>
          </cell>
          <cell r="G30">
            <v>0.01</v>
          </cell>
          <cell r="H30" t="e">
            <v>#N/A</v>
          </cell>
          <cell r="I30">
            <v>0.01</v>
          </cell>
          <cell r="J30" t="e">
            <v>#N/A</v>
          </cell>
          <cell r="K30">
            <v>0.03</v>
          </cell>
        </row>
        <row r="31">
          <cell r="A31" t="str">
            <v>長南町農業集落排水事業特別会計</v>
          </cell>
          <cell r="B31" t="e">
            <v>#N/A</v>
          </cell>
          <cell r="C31">
            <v>0.16</v>
          </cell>
          <cell r="D31" t="e">
            <v>#N/A</v>
          </cell>
          <cell r="E31">
            <v>0.16</v>
          </cell>
          <cell r="F31" t="e">
            <v>#N/A</v>
          </cell>
          <cell r="G31">
            <v>0.04</v>
          </cell>
          <cell r="H31" t="e">
            <v>#N/A</v>
          </cell>
          <cell r="I31">
            <v>0.09</v>
          </cell>
          <cell r="J31" t="e">
            <v>#N/A</v>
          </cell>
          <cell r="K31">
            <v>0.15</v>
          </cell>
        </row>
        <row r="32">
          <cell r="A32" t="str">
            <v>長南町笠森霊園事業特別会計</v>
          </cell>
          <cell r="B32" t="e">
            <v>#N/A</v>
          </cell>
          <cell r="C32">
            <v>0.28000000000000003</v>
          </cell>
          <cell r="D32" t="e">
            <v>#N/A</v>
          </cell>
          <cell r="E32">
            <v>0.27</v>
          </cell>
          <cell r="F32" t="e">
            <v>#N/A</v>
          </cell>
          <cell r="G32">
            <v>0.27</v>
          </cell>
          <cell r="H32" t="e">
            <v>#N/A</v>
          </cell>
          <cell r="I32">
            <v>0.27</v>
          </cell>
          <cell r="J32" t="e">
            <v>#N/A</v>
          </cell>
          <cell r="K32">
            <v>0.31</v>
          </cell>
        </row>
        <row r="33">
          <cell r="A33" t="str">
            <v>長南町介護保険特別会計</v>
          </cell>
          <cell r="B33" t="e">
            <v>#N/A</v>
          </cell>
          <cell r="C33">
            <v>1.78</v>
          </cell>
          <cell r="D33" t="e">
            <v>#N/A</v>
          </cell>
          <cell r="E33">
            <v>1.22</v>
          </cell>
          <cell r="F33" t="e">
            <v>#N/A</v>
          </cell>
          <cell r="G33">
            <v>1.08</v>
          </cell>
          <cell r="H33" t="e">
            <v>#N/A</v>
          </cell>
          <cell r="I33">
            <v>0.64</v>
          </cell>
          <cell r="J33" t="e">
            <v>#N/A</v>
          </cell>
          <cell r="K33">
            <v>0.91</v>
          </cell>
        </row>
        <row r="34">
          <cell r="A34" t="str">
            <v>長南町国民健康保険特別会計</v>
          </cell>
          <cell r="B34" t="e">
            <v>#N/A</v>
          </cell>
          <cell r="C34">
            <v>2.62</v>
          </cell>
          <cell r="D34" t="e">
            <v>#N/A</v>
          </cell>
          <cell r="E34">
            <v>3.17</v>
          </cell>
          <cell r="F34" t="e">
            <v>#N/A</v>
          </cell>
          <cell r="G34">
            <v>1.92</v>
          </cell>
          <cell r="H34" t="e">
            <v>#N/A</v>
          </cell>
          <cell r="I34">
            <v>1.51</v>
          </cell>
          <cell r="J34" t="e">
            <v>#N/A</v>
          </cell>
          <cell r="K34">
            <v>1.73</v>
          </cell>
        </row>
        <row r="35">
          <cell r="A35" t="str">
            <v>長南町ガス事業会計</v>
          </cell>
          <cell r="B35" t="e">
            <v>#N/A</v>
          </cell>
          <cell r="C35">
            <v>5.9</v>
          </cell>
          <cell r="D35" t="e">
            <v>#N/A</v>
          </cell>
          <cell r="E35">
            <v>5.1100000000000003</v>
          </cell>
          <cell r="F35" t="e">
            <v>#N/A</v>
          </cell>
          <cell r="G35">
            <v>2.82</v>
          </cell>
          <cell r="H35" t="e">
            <v>#N/A</v>
          </cell>
          <cell r="I35">
            <v>3.76</v>
          </cell>
          <cell r="J35" t="e">
            <v>#N/A</v>
          </cell>
          <cell r="K35">
            <v>4.3099999999999996</v>
          </cell>
        </row>
        <row r="36">
          <cell r="A36" t="str">
            <v>一般会計</v>
          </cell>
          <cell r="B36" t="e">
            <v>#N/A</v>
          </cell>
          <cell r="C36">
            <v>5.86</v>
          </cell>
          <cell r="D36" t="e">
            <v>#N/A</v>
          </cell>
          <cell r="E36">
            <v>6.95</v>
          </cell>
          <cell r="F36" t="e">
            <v>#N/A</v>
          </cell>
          <cell r="G36">
            <v>4.5999999999999996</v>
          </cell>
          <cell r="H36" t="e">
            <v>#N/A</v>
          </cell>
          <cell r="I36">
            <v>2.2999999999999998</v>
          </cell>
          <cell r="J36" t="e">
            <v>#N/A</v>
          </cell>
          <cell r="K36">
            <v>7.45</v>
          </cell>
        </row>
        <row r="40">
          <cell r="B40" t="str">
            <v>H28</v>
          </cell>
          <cell r="E40" t="str">
            <v>H29</v>
          </cell>
          <cell r="H40" t="str">
            <v>H30</v>
          </cell>
          <cell r="K40" t="str">
            <v>R01</v>
          </cell>
          <cell r="N40" t="str">
            <v>R02</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422</v>
          </cell>
          <cell r="G42">
            <v>436</v>
          </cell>
          <cell r="J42">
            <v>438</v>
          </cell>
          <cell r="M42">
            <v>436</v>
          </cell>
          <cell r="P42">
            <v>448</v>
          </cell>
        </row>
        <row r="43">
          <cell r="A43" t="str">
            <v>一時借入金の利子</v>
          </cell>
          <cell r="B43" t="str">
            <v>-</v>
          </cell>
          <cell r="E43" t="str">
            <v>-</v>
          </cell>
          <cell r="H43" t="str">
            <v>-</v>
          </cell>
          <cell r="K43" t="str">
            <v>-</v>
          </cell>
          <cell r="N43" t="str">
            <v>-</v>
          </cell>
        </row>
        <row r="44">
          <cell r="A44" t="str">
            <v>債務負担行為に基づく支出額</v>
          </cell>
          <cell r="B44">
            <v>49</v>
          </cell>
          <cell r="E44">
            <v>47</v>
          </cell>
          <cell r="H44">
            <v>50</v>
          </cell>
          <cell r="K44">
            <v>50</v>
          </cell>
          <cell r="N44">
            <v>49</v>
          </cell>
        </row>
        <row r="45">
          <cell r="A45" t="str">
            <v>組合等が起こした地方債の元利償還金に対する負担金等</v>
          </cell>
          <cell r="B45">
            <v>31</v>
          </cell>
          <cell r="E45">
            <v>32</v>
          </cell>
          <cell r="H45">
            <v>37</v>
          </cell>
          <cell r="K45">
            <v>39</v>
          </cell>
          <cell r="N45">
            <v>30</v>
          </cell>
        </row>
        <row r="46">
          <cell r="A46" t="str">
            <v>公営企業債の元利償還金に対する繰入金</v>
          </cell>
          <cell r="B46">
            <v>135</v>
          </cell>
          <cell r="E46">
            <v>135</v>
          </cell>
          <cell r="H46">
            <v>135</v>
          </cell>
          <cell r="K46">
            <v>137</v>
          </cell>
          <cell r="N46">
            <v>135</v>
          </cell>
        </row>
        <row r="47">
          <cell r="A47" t="str">
            <v>満期一括償還地方債に係る年度割相当額</v>
          </cell>
          <cell r="B47" t="str">
            <v>-</v>
          </cell>
          <cell r="E47" t="str">
            <v>-</v>
          </cell>
          <cell r="H47" t="str">
            <v>-</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390</v>
          </cell>
          <cell r="E49">
            <v>396</v>
          </cell>
          <cell r="H49">
            <v>393</v>
          </cell>
          <cell r="K49">
            <v>380</v>
          </cell>
          <cell r="N49">
            <v>404</v>
          </cell>
        </row>
        <row r="50">
          <cell r="A50" t="str">
            <v>実質公債費比率の分子</v>
          </cell>
          <cell r="B50" t="e">
            <v>#N/A</v>
          </cell>
          <cell r="C50">
            <v>183</v>
          </cell>
          <cell r="D50" t="e">
            <v>#N/A</v>
          </cell>
          <cell r="E50" t="e">
            <v>#N/A</v>
          </cell>
          <cell r="F50">
            <v>174</v>
          </cell>
          <cell r="G50" t="e">
            <v>#N/A</v>
          </cell>
          <cell r="H50" t="e">
            <v>#N/A</v>
          </cell>
          <cell r="I50">
            <v>177</v>
          </cell>
          <cell r="J50" t="e">
            <v>#N/A</v>
          </cell>
          <cell r="K50" t="e">
            <v>#N/A</v>
          </cell>
          <cell r="L50">
            <v>170</v>
          </cell>
          <cell r="M50" t="e">
            <v>#N/A</v>
          </cell>
          <cell r="N50" t="e">
            <v>#N/A</v>
          </cell>
          <cell r="O50">
            <v>170</v>
          </cell>
          <cell r="P50" t="e">
            <v>#N/A</v>
          </cell>
        </row>
        <row r="54">
          <cell r="B54" t="str">
            <v>H28</v>
          </cell>
          <cell r="E54" t="str">
            <v>H29</v>
          </cell>
          <cell r="H54" t="str">
            <v>H30</v>
          </cell>
          <cell r="K54" t="str">
            <v>R01</v>
          </cell>
          <cell r="N54" t="str">
            <v>R02</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4772</v>
          </cell>
          <cell r="G56">
            <v>4642</v>
          </cell>
          <cell r="J56">
            <v>4501</v>
          </cell>
          <cell r="M56">
            <v>4346</v>
          </cell>
          <cell r="P56">
            <v>4184</v>
          </cell>
        </row>
        <row r="57">
          <cell r="A57" t="str">
            <v>充当可能特定歳入</v>
          </cell>
          <cell r="D57" t="str">
            <v>-</v>
          </cell>
          <cell r="G57" t="str">
            <v>-</v>
          </cell>
          <cell r="J57" t="str">
            <v>-</v>
          </cell>
          <cell r="M57" t="str">
            <v>-</v>
          </cell>
          <cell r="P57" t="str">
            <v>-</v>
          </cell>
        </row>
        <row r="58">
          <cell r="A58" t="str">
            <v>充当可能基金</v>
          </cell>
          <cell r="D58">
            <v>2209</v>
          </cell>
          <cell r="G58">
            <v>2296</v>
          </cell>
          <cell r="J58">
            <v>2447</v>
          </cell>
          <cell r="M58">
            <v>2267</v>
          </cell>
          <cell r="P58">
            <v>2411</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t="str">
            <v>-</v>
          </cell>
          <cell r="E61" t="str">
            <v>-</v>
          </cell>
          <cell r="H61" t="str">
            <v>-</v>
          </cell>
          <cell r="K61" t="str">
            <v>-</v>
          </cell>
          <cell r="N61" t="str">
            <v>-</v>
          </cell>
        </row>
        <row r="62">
          <cell r="A62" t="str">
            <v>退職手当負担見込額</v>
          </cell>
          <cell r="B62">
            <v>1572</v>
          </cell>
          <cell r="E62">
            <v>1492</v>
          </cell>
          <cell r="H62">
            <v>1300</v>
          </cell>
          <cell r="K62">
            <v>1275</v>
          </cell>
          <cell r="N62">
            <v>1235</v>
          </cell>
        </row>
        <row r="63">
          <cell r="A63" t="str">
            <v>組合等負担等見込額</v>
          </cell>
          <cell r="B63">
            <v>259</v>
          </cell>
          <cell r="E63">
            <v>263</v>
          </cell>
          <cell r="H63">
            <v>255</v>
          </cell>
          <cell r="K63">
            <v>258</v>
          </cell>
          <cell r="N63">
            <v>257</v>
          </cell>
        </row>
        <row r="64">
          <cell r="A64" t="str">
            <v>公営企業債等繰入見込額</v>
          </cell>
          <cell r="B64">
            <v>1283</v>
          </cell>
          <cell r="E64">
            <v>1178</v>
          </cell>
          <cell r="H64">
            <v>1079</v>
          </cell>
          <cell r="K64">
            <v>972</v>
          </cell>
          <cell r="N64">
            <v>854</v>
          </cell>
        </row>
        <row r="65">
          <cell r="A65" t="str">
            <v>債務負担行為に基づく支出予定額</v>
          </cell>
          <cell r="B65">
            <v>712</v>
          </cell>
          <cell r="E65">
            <v>665</v>
          </cell>
          <cell r="H65">
            <v>618</v>
          </cell>
          <cell r="K65">
            <v>571</v>
          </cell>
          <cell r="N65">
            <v>524</v>
          </cell>
        </row>
        <row r="66">
          <cell r="A66" t="str">
            <v>一般会計等に係る地方債の現在高</v>
          </cell>
          <cell r="B66">
            <v>4397</v>
          </cell>
          <cell r="E66">
            <v>4280</v>
          </cell>
          <cell r="H66">
            <v>4194</v>
          </cell>
          <cell r="K66">
            <v>4115</v>
          </cell>
          <cell r="N66">
            <v>4011</v>
          </cell>
        </row>
        <row r="67">
          <cell r="A67" t="str">
            <v>将来負担比率の分子</v>
          </cell>
          <cell r="B67" t="e">
            <v>#N/A</v>
          </cell>
          <cell r="C67">
            <v>1243</v>
          </cell>
          <cell r="D67" t="e">
            <v>#N/A</v>
          </cell>
          <cell r="E67" t="e">
            <v>#N/A</v>
          </cell>
          <cell r="F67">
            <v>941</v>
          </cell>
          <cell r="G67" t="e">
            <v>#N/A</v>
          </cell>
          <cell r="H67" t="e">
            <v>#N/A</v>
          </cell>
          <cell r="I67">
            <v>499</v>
          </cell>
          <cell r="J67" t="e">
            <v>#N/A</v>
          </cell>
          <cell r="K67" t="e">
            <v>#N/A</v>
          </cell>
          <cell r="L67">
            <v>578</v>
          </cell>
          <cell r="M67" t="e">
            <v>#N/A</v>
          </cell>
          <cell r="N67" t="e">
            <v>#N/A</v>
          </cell>
          <cell r="O67">
            <v>285</v>
          </cell>
          <cell r="P67" t="e">
            <v>#N/A</v>
          </cell>
        </row>
        <row r="71">
          <cell r="B71" t="str">
            <v>H30</v>
          </cell>
          <cell r="C71" t="str">
            <v>R01</v>
          </cell>
          <cell r="D71" t="str">
            <v>R02</v>
          </cell>
        </row>
        <row r="72">
          <cell r="A72" t="str">
            <v>財政調整基金</v>
          </cell>
          <cell r="B72">
            <v>1162</v>
          </cell>
          <cell r="C72">
            <v>991</v>
          </cell>
          <cell r="D72">
            <v>1188</v>
          </cell>
        </row>
        <row r="73">
          <cell r="A73" t="str">
            <v>減債基金</v>
          </cell>
          <cell r="B73">
            <v>30</v>
          </cell>
          <cell r="C73">
            <v>30</v>
          </cell>
          <cell r="D73">
            <v>30</v>
          </cell>
        </row>
        <row r="74">
          <cell r="A74" t="str">
            <v>その他特定目的基金</v>
          </cell>
          <cell r="B74">
            <v>925</v>
          </cell>
          <cell r="C74">
            <v>883</v>
          </cell>
          <cell r="D74">
            <v>824</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77B9DE-2DF5-4AA2-8B92-36C023576BB7}">
  <sheetPr>
    <pageSetUpPr fitToPage="1"/>
  </sheetPr>
  <dimension ref="A1:DO56"/>
  <sheetViews>
    <sheetView showGridLines="0" tabSelected="1" workbookViewId="0"/>
  </sheetViews>
  <sheetFormatPr defaultColWidth="0" defaultRowHeight="11.25" zeroHeight="1"/>
  <cols>
    <col min="1" max="11" width="2.125" style="66" customWidth="1"/>
    <col min="12" max="12" width="2.25" style="66" customWidth="1"/>
    <col min="13" max="17" width="2.375" style="66" customWidth="1"/>
    <col min="18" max="119" width="2.125" style="66" customWidth="1"/>
    <col min="120" max="16384" width="0" style="66" hidden="1"/>
  </cols>
  <sheetData>
    <row r="1" spans="1:119" ht="33" customHeight="1">
      <c r="A1" s="63"/>
      <c r="B1" s="64" t="s">
        <v>19</v>
      </c>
      <c r="C1" s="64"/>
      <c r="D1" s="64"/>
      <c r="E1" s="64"/>
      <c r="F1" s="64"/>
      <c r="G1" s="64"/>
      <c r="H1" s="64"/>
      <c r="I1" s="64"/>
      <c r="J1" s="64"/>
      <c r="K1" s="64"/>
      <c r="L1" s="64"/>
      <c r="M1" s="64"/>
      <c r="N1" s="64"/>
      <c r="O1" s="64"/>
      <c r="P1" s="64"/>
      <c r="Q1" s="64"/>
      <c r="R1" s="64"/>
      <c r="S1" s="64"/>
      <c r="T1" s="64"/>
      <c r="U1" s="64"/>
      <c r="V1" s="64"/>
      <c r="W1" s="64"/>
      <c r="X1" s="64"/>
      <c r="Y1" s="64"/>
      <c r="Z1" s="64"/>
      <c r="AA1" s="64"/>
      <c r="AB1" s="64"/>
      <c r="AC1" s="64"/>
      <c r="AD1" s="64"/>
      <c r="AE1" s="64"/>
      <c r="AF1" s="64"/>
      <c r="AG1" s="64"/>
      <c r="AH1" s="64"/>
      <c r="AI1" s="64"/>
      <c r="AJ1" s="64"/>
      <c r="AK1" s="64"/>
      <c r="AL1" s="64"/>
      <c r="AM1" s="64"/>
      <c r="AN1" s="64"/>
      <c r="AO1" s="64"/>
      <c r="AP1" s="64"/>
      <c r="AQ1" s="64"/>
      <c r="AR1" s="64"/>
      <c r="AS1" s="64"/>
      <c r="AT1" s="64"/>
      <c r="AU1" s="64"/>
      <c r="AV1" s="64"/>
      <c r="AW1" s="64"/>
      <c r="AX1" s="64"/>
      <c r="AY1" s="64"/>
      <c r="AZ1" s="64"/>
      <c r="BA1" s="64"/>
      <c r="BB1" s="64"/>
      <c r="BC1" s="64"/>
      <c r="BD1" s="64"/>
      <c r="BE1" s="64"/>
      <c r="BF1" s="64"/>
      <c r="BG1" s="64"/>
      <c r="BH1" s="64"/>
      <c r="BI1" s="64"/>
      <c r="BJ1" s="64"/>
      <c r="BK1" s="64"/>
      <c r="BL1" s="64"/>
      <c r="BM1" s="64"/>
      <c r="BN1" s="64"/>
      <c r="BO1" s="64"/>
      <c r="BP1" s="64"/>
      <c r="BQ1" s="64"/>
      <c r="BR1" s="64"/>
      <c r="BS1" s="64"/>
      <c r="BT1" s="64"/>
      <c r="BU1" s="64"/>
      <c r="BV1" s="64"/>
      <c r="BW1" s="64"/>
      <c r="BX1" s="64"/>
      <c r="BY1" s="64"/>
      <c r="BZ1" s="64"/>
      <c r="CA1" s="64"/>
      <c r="CB1" s="64"/>
      <c r="CC1" s="64"/>
      <c r="CD1" s="64"/>
      <c r="CE1" s="64"/>
      <c r="CF1" s="64"/>
      <c r="CG1" s="64"/>
      <c r="CH1" s="64"/>
      <c r="CI1" s="64"/>
      <c r="CJ1" s="64"/>
      <c r="CK1" s="64"/>
      <c r="CL1" s="64"/>
      <c r="CM1" s="64"/>
      <c r="CN1" s="64"/>
      <c r="CO1" s="64"/>
      <c r="CP1" s="64"/>
      <c r="CQ1" s="64"/>
      <c r="CR1" s="64"/>
      <c r="CS1" s="64"/>
      <c r="CT1" s="64"/>
      <c r="CU1" s="64"/>
      <c r="CV1" s="64"/>
      <c r="CW1" s="64"/>
      <c r="CX1" s="64"/>
      <c r="CY1" s="64"/>
      <c r="CZ1" s="64"/>
      <c r="DA1" s="64"/>
      <c r="DB1" s="64"/>
      <c r="DC1" s="64"/>
      <c r="DD1" s="64"/>
      <c r="DE1" s="64"/>
      <c r="DF1" s="64"/>
      <c r="DG1" s="64"/>
      <c r="DH1" s="64"/>
      <c r="DI1" s="64"/>
      <c r="DJ1" s="65"/>
      <c r="DK1" s="65"/>
      <c r="DL1" s="65"/>
      <c r="DM1" s="65"/>
      <c r="DN1" s="65"/>
      <c r="DO1" s="65"/>
    </row>
    <row r="2" spans="1:119" ht="24.75" thickBot="1">
      <c r="A2" s="63"/>
      <c r="B2" s="67" t="s">
        <v>20</v>
      </c>
      <c r="C2" s="67"/>
      <c r="D2" s="68"/>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63"/>
      <c r="AK2" s="63"/>
      <c r="AL2" s="63"/>
      <c r="AM2" s="63"/>
      <c r="AN2" s="63"/>
      <c r="AO2" s="63"/>
      <c r="AP2" s="63"/>
      <c r="AQ2" s="63"/>
      <c r="AR2" s="63"/>
      <c r="AS2" s="63"/>
      <c r="AT2" s="63"/>
      <c r="AU2" s="63"/>
      <c r="AV2" s="63"/>
      <c r="AW2" s="63"/>
      <c r="AX2" s="63"/>
      <c r="AY2" s="63"/>
      <c r="AZ2" s="63"/>
      <c r="BA2" s="63"/>
      <c r="BB2" s="63"/>
      <c r="BC2" s="63"/>
      <c r="BD2" s="63"/>
      <c r="BE2" s="63"/>
      <c r="BF2" s="63"/>
      <c r="BG2" s="63"/>
      <c r="BH2" s="63"/>
      <c r="BI2" s="63"/>
      <c r="BJ2" s="63"/>
      <c r="BK2" s="63"/>
      <c r="BL2" s="63"/>
      <c r="BM2" s="63"/>
      <c r="BN2" s="63"/>
      <c r="BO2" s="63"/>
      <c r="BP2" s="63"/>
      <c r="BQ2" s="63"/>
      <c r="BR2" s="63"/>
      <c r="BS2" s="63"/>
      <c r="BT2" s="63"/>
      <c r="BU2" s="63"/>
      <c r="BV2" s="63"/>
      <c r="BW2" s="63"/>
      <c r="BX2" s="63"/>
      <c r="BY2" s="63"/>
      <c r="BZ2" s="63"/>
      <c r="CA2" s="63"/>
      <c r="CB2" s="63"/>
      <c r="CC2" s="63"/>
      <c r="CD2" s="63"/>
      <c r="CE2" s="63"/>
      <c r="CF2" s="63"/>
      <c r="CG2" s="63"/>
      <c r="CH2" s="63"/>
      <c r="CI2" s="63"/>
      <c r="CJ2" s="63"/>
      <c r="CK2" s="63"/>
      <c r="CL2" s="63"/>
      <c r="CM2" s="63"/>
      <c r="CN2" s="63"/>
      <c r="CO2" s="63"/>
      <c r="CP2" s="63"/>
      <c r="CQ2" s="63"/>
      <c r="CR2" s="63"/>
      <c r="CS2" s="63"/>
      <c r="CT2" s="63"/>
      <c r="CU2" s="63"/>
      <c r="CV2" s="63"/>
      <c r="CW2" s="63"/>
      <c r="CX2" s="63"/>
      <c r="CY2" s="63"/>
      <c r="CZ2" s="63"/>
      <c r="DA2" s="63"/>
      <c r="DB2" s="63"/>
      <c r="DC2" s="63"/>
      <c r="DD2" s="63"/>
      <c r="DE2" s="63"/>
      <c r="DF2" s="63"/>
      <c r="DG2" s="63"/>
      <c r="DH2" s="63"/>
      <c r="DI2" s="63"/>
      <c r="DJ2" s="63"/>
      <c r="DK2" s="63"/>
      <c r="DL2" s="63"/>
      <c r="DM2" s="63"/>
      <c r="DN2" s="63"/>
      <c r="DO2" s="63"/>
    </row>
    <row r="3" spans="1:119" ht="18.75" customHeight="1" thickBot="1">
      <c r="A3" s="65"/>
      <c r="B3" s="69" t="s">
        <v>21</v>
      </c>
      <c r="C3" s="70"/>
      <c r="D3" s="70"/>
      <c r="E3" s="71"/>
      <c r="F3" s="71"/>
      <c r="G3" s="71"/>
      <c r="H3" s="71"/>
      <c r="I3" s="71"/>
      <c r="J3" s="71"/>
      <c r="K3" s="71"/>
      <c r="L3" s="71" t="s">
        <v>22</v>
      </c>
      <c r="M3" s="71"/>
      <c r="N3" s="71"/>
      <c r="O3" s="71"/>
      <c r="P3" s="71"/>
      <c r="Q3" s="71"/>
      <c r="R3" s="72"/>
      <c r="S3" s="72"/>
      <c r="T3" s="72"/>
      <c r="U3" s="72"/>
      <c r="V3" s="73"/>
      <c r="W3" s="74" t="s">
        <v>23</v>
      </c>
      <c r="X3" s="75"/>
      <c r="Y3" s="75"/>
      <c r="Z3" s="75"/>
      <c r="AA3" s="75"/>
      <c r="AB3" s="70"/>
      <c r="AC3" s="72" t="s">
        <v>24</v>
      </c>
      <c r="AD3" s="75"/>
      <c r="AE3" s="75"/>
      <c r="AF3" s="75"/>
      <c r="AG3" s="75"/>
      <c r="AH3" s="75"/>
      <c r="AI3" s="75"/>
      <c r="AJ3" s="75"/>
      <c r="AK3" s="75"/>
      <c r="AL3" s="76"/>
      <c r="AM3" s="74" t="s">
        <v>25</v>
      </c>
      <c r="AN3" s="75"/>
      <c r="AO3" s="75"/>
      <c r="AP3" s="75"/>
      <c r="AQ3" s="75"/>
      <c r="AR3" s="75"/>
      <c r="AS3" s="75"/>
      <c r="AT3" s="75"/>
      <c r="AU3" s="75"/>
      <c r="AV3" s="75"/>
      <c r="AW3" s="75"/>
      <c r="AX3" s="76"/>
      <c r="AY3" s="77" t="s">
        <v>26</v>
      </c>
      <c r="AZ3" s="78"/>
      <c r="BA3" s="78"/>
      <c r="BB3" s="78"/>
      <c r="BC3" s="78"/>
      <c r="BD3" s="78"/>
      <c r="BE3" s="78"/>
      <c r="BF3" s="78"/>
      <c r="BG3" s="78"/>
      <c r="BH3" s="78"/>
      <c r="BI3" s="78"/>
      <c r="BJ3" s="78"/>
      <c r="BK3" s="78"/>
      <c r="BL3" s="78"/>
      <c r="BM3" s="79"/>
      <c r="BN3" s="74" t="s">
        <v>27</v>
      </c>
      <c r="BO3" s="75"/>
      <c r="BP3" s="75"/>
      <c r="BQ3" s="75"/>
      <c r="BR3" s="75"/>
      <c r="BS3" s="75"/>
      <c r="BT3" s="75"/>
      <c r="BU3" s="76"/>
      <c r="BV3" s="74" t="s">
        <v>28</v>
      </c>
      <c r="BW3" s="75"/>
      <c r="BX3" s="75"/>
      <c r="BY3" s="75"/>
      <c r="BZ3" s="75"/>
      <c r="CA3" s="75"/>
      <c r="CB3" s="75"/>
      <c r="CC3" s="76"/>
      <c r="CD3" s="77" t="s">
        <v>26</v>
      </c>
      <c r="CE3" s="78"/>
      <c r="CF3" s="78"/>
      <c r="CG3" s="78"/>
      <c r="CH3" s="78"/>
      <c r="CI3" s="78"/>
      <c r="CJ3" s="78"/>
      <c r="CK3" s="78"/>
      <c r="CL3" s="78"/>
      <c r="CM3" s="78"/>
      <c r="CN3" s="78"/>
      <c r="CO3" s="78"/>
      <c r="CP3" s="78"/>
      <c r="CQ3" s="78"/>
      <c r="CR3" s="78"/>
      <c r="CS3" s="79"/>
      <c r="CT3" s="74" t="s">
        <v>29</v>
      </c>
      <c r="CU3" s="75"/>
      <c r="CV3" s="75"/>
      <c r="CW3" s="75"/>
      <c r="CX3" s="75"/>
      <c r="CY3" s="75"/>
      <c r="CZ3" s="75"/>
      <c r="DA3" s="76"/>
      <c r="DB3" s="74" t="s">
        <v>30</v>
      </c>
      <c r="DC3" s="75"/>
      <c r="DD3" s="75"/>
      <c r="DE3" s="75"/>
      <c r="DF3" s="75"/>
      <c r="DG3" s="75"/>
      <c r="DH3" s="75"/>
      <c r="DI3" s="76"/>
      <c r="DJ3" s="63"/>
      <c r="DK3" s="63"/>
      <c r="DL3" s="63"/>
      <c r="DM3" s="63"/>
      <c r="DN3" s="63"/>
      <c r="DO3" s="63"/>
    </row>
    <row r="4" spans="1:119" ht="18.75" customHeight="1">
      <c r="A4" s="65"/>
      <c r="B4" s="80"/>
      <c r="C4" s="81"/>
      <c r="D4" s="81"/>
      <c r="E4" s="82"/>
      <c r="F4" s="82"/>
      <c r="G4" s="82"/>
      <c r="H4" s="82"/>
      <c r="I4" s="82"/>
      <c r="J4" s="82"/>
      <c r="K4" s="82"/>
      <c r="L4" s="82"/>
      <c r="M4" s="82"/>
      <c r="N4" s="82"/>
      <c r="O4" s="82"/>
      <c r="P4" s="82"/>
      <c r="Q4" s="82"/>
      <c r="R4" s="83"/>
      <c r="S4" s="83"/>
      <c r="T4" s="83"/>
      <c r="U4" s="83"/>
      <c r="V4" s="84"/>
      <c r="W4" s="85"/>
      <c r="X4" s="86"/>
      <c r="Y4" s="86"/>
      <c r="Z4" s="86"/>
      <c r="AA4" s="86"/>
      <c r="AB4" s="81"/>
      <c r="AC4" s="83"/>
      <c r="AD4" s="86"/>
      <c r="AE4" s="86"/>
      <c r="AF4" s="86"/>
      <c r="AG4" s="86"/>
      <c r="AH4" s="86"/>
      <c r="AI4" s="86"/>
      <c r="AJ4" s="86"/>
      <c r="AK4" s="86"/>
      <c r="AL4" s="87"/>
      <c r="AM4" s="88"/>
      <c r="AN4" s="89"/>
      <c r="AO4" s="89"/>
      <c r="AP4" s="89"/>
      <c r="AQ4" s="89"/>
      <c r="AR4" s="89"/>
      <c r="AS4" s="89"/>
      <c r="AT4" s="89"/>
      <c r="AU4" s="89"/>
      <c r="AV4" s="89"/>
      <c r="AW4" s="89"/>
      <c r="AX4" s="90"/>
      <c r="AY4" s="91" t="s">
        <v>31</v>
      </c>
      <c r="AZ4" s="92"/>
      <c r="BA4" s="92"/>
      <c r="BB4" s="92"/>
      <c r="BC4" s="92"/>
      <c r="BD4" s="92"/>
      <c r="BE4" s="92"/>
      <c r="BF4" s="92"/>
      <c r="BG4" s="92"/>
      <c r="BH4" s="92"/>
      <c r="BI4" s="92"/>
      <c r="BJ4" s="92"/>
      <c r="BK4" s="92"/>
      <c r="BL4" s="92"/>
      <c r="BM4" s="93"/>
      <c r="BN4" s="94">
        <v>6442202</v>
      </c>
      <c r="BO4" s="95"/>
      <c r="BP4" s="95"/>
      <c r="BQ4" s="95"/>
      <c r="BR4" s="95"/>
      <c r="BS4" s="95"/>
      <c r="BT4" s="95"/>
      <c r="BU4" s="96"/>
      <c r="BV4" s="94">
        <v>5160802</v>
      </c>
      <c r="BW4" s="95"/>
      <c r="BX4" s="95"/>
      <c r="BY4" s="95"/>
      <c r="BZ4" s="95"/>
      <c r="CA4" s="95"/>
      <c r="CB4" s="95"/>
      <c r="CC4" s="96"/>
      <c r="CD4" s="97" t="s">
        <v>32</v>
      </c>
      <c r="CE4" s="98"/>
      <c r="CF4" s="98"/>
      <c r="CG4" s="98"/>
      <c r="CH4" s="98"/>
      <c r="CI4" s="98"/>
      <c r="CJ4" s="98"/>
      <c r="CK4" s="98"/>
      <c r="CL4" s="98"/>
      <c r="CM4" s="98"/>
      <c r="CN4" s="98"/>
      <c r="CO4" s="98"/>
      <c r="CP4" s="98"/>
      <c r="CQ4" s="98"/>
      <c r="CR4" s="98"/>
      <c r="CS4" s="99"/>
      <c r="CT4" s="100">
        <v>7.8</v>
      </c>
      <c r="CU4" s="101"/>
      <c r="CV4" s="101"/>
      <c r="CW4" s="101"/>
      <c r="CX4" s="101"/>
      <c r="CY4" s="101"/>
      <c r="CZ4" s="101"/>
      <c r="DA4" s="102"/>
      <c r="DB4" s="100">
        <v>2.6</v>
      </c>
      <c r="DC4" s="101"/>
      <c r="DD4" s="101"/>
      <c r="DE4" s="101"/>
      <c r="DF4" s="101"/>
      <c r="DG4" s="101"/>
      <c r="DH4" s="101"/>
      <c r="DI4" s="102"/>
      <c r="DJ4" s="63"/>
      <c r="DK4" s="63"/>
      <c r="DL4" s="63"/>
      <c r="DM4" s="63"/>
      <c r="DN4" s="63"/>
      <c r="DO4" s="63"/>
    </row>
    <row r="5" spans="1:119" ht="18.75" customHeight="1">
      <c r="A5" s="65"/>
      <c r="B5" s="103"/>
      <c r="C5" s="104"/>
      <c r="D5" s="104"/>
      <c r="E5" s="105"/>
      <c r="F5" s="105"/>
      <c r="G5" s="105"/>
      <c r="H5" s="105"/>
      <c r="I5" s="105"/>
      <c r="J5" s="105"/>
      <c r="K5" s="105"/>
      <c r="L5" s="105"/>
      <c r="M5" s="105"/>
      <c r="N5" s="105"/>
      <c r="O5" s="105"/>
      <c r="P5" s="105"/>
      <c r="Q5" s="105"/>
      <c r="R5" s="106"/>
      <c r="S5" s="106"/>
      <c r="T5" s="106"/>
      <c r="U5" s="106"/>
      <c r="V5" s="107"/>
      <c r="W5" s="88"/>
      <c r="X5" s="89"/>
      <c r="Y5" s="89"/>
      <c r="Z5" s="89"/>
      <c r="AA5" s="89"/>
      <c r="AB5" s="104"/>
      <c r="AC5" s="106"/>
      <c r="AD5" s="89"/>
      <c r="AE5" s="89"/>
      <c r="AF5" s="89"/>
      <c r="AG5" s="89"/>
      <c r="AH5" s="89"/>
      <c r="AI5" s="89"/>
      <c r="AJ5" s="89"/>
      <c r="AK5" s="89"/>
      <c r="AL5" s="90"/>
      <c r="AM5" s="108" t="s">
        <v>33</v>
      </c>
      <c r="AN5" s="109"/>
      <c r="AO5" s="109"/>
      <c r="AP5" s="109"/>
      <c r="AQ5" s="109"/>
      <c r="AR5" s="109"/>
      <c r="AS5" s="109"/>
      <c r="AT5" s="110"/>
      <c r="AU5" s="111" t="s">
        <v>34</v>
      </c>
      <c r="AV5" s="112"/>
      <c r="AW5" s="112"/>
      <c r="AX5" s="112"/>
      <c r="AY5" s="113" t="s">
        <v>35</v>
      </c>
      <c r="AZ5" s="114"/>
      <c r="BA5" s="114"/>
      <c r="BB5" s="114"/>
      <c r="BC5" s="114"/>
      <c r="BD5" s="114"/>
      <c r="BE5" s="114"/>
      <c r="BF5" s="114"/>
      <c r="BG5" s="114"/>
      <c r="BH5" s="114"/>
      <c r="BI5" s="114"/>
      <c r="BJ5" s="114"/>
      <c r="BK5" s="114"/>
      <c r="BL5" s="114"/>
      <c r="BM5" s="115"/>
      <c r="BN5" s="116">
        <v>6045825</v>
      </c>
      <c r="BO5" s="117"/>
      <c r="BP5" s="117"/>
      <c r="BQ5" s="117"/>
      <c r="BR5" s="117"/>
      <c r="BS5" s="117"/>
      <c r="BT5" s="117"/>
      <c r="BU5" s="118"/>
      <c r="BV5" s="116">
        <v>4763910</v>
      </c>
      <c r="BW5" s="117"/>
      <c r="BX5" s="117"/>
      <c r="BY5" s="117"/>
      <c r="BZ5" s="117"/>
      <c r="CA5" s="117"/>
      <c r="CB5" s="117"/>
      <c r="CC5" s="118"/>
      <c r="CD5" s="119" t="s">
        <v>36</v>
      </c>
      <c r="CE5" s="120"/>
      <c r="CF5" s="120"/>
      <c r="CG5" s="120"/>
      <c r="CH5" s="120"/>
      <c r="CI5" s="120"/>
      <c r="CJ5" s="120"/>
      <c r="CK5" s="120"/>
      <c r="CL5" s="120"/>
      <c r="CM5" s="120"/>
      <c r="CN5" s="120"/>
      <c r="CO5" s="120"/>
      <c r="CP5" s="120"/>
      <c r="CQ5" s="120"/>
      <c r="CR5" s="120"/>
      <c r="CS5" s="121"/>
      <c r="CT5" s="122">
        <v>82</v>
      </c>
      <c r="CU5" s="123"/>
      <c r="CV5" s="123"/>
      <c r="CW5" s="123"/>
      <c r="CX5" s="123"/>
      <c r="CY5" s="123"/>
      <c r="CZ5" s="123"/>
      <c r="DA5" s="124"/>
      <c r="DB5" s="122">
        <v>84.9</v>
      </c>
      <c r="DC5" s="123"/>
      <c r="DD5" s="123"/>
      <c r="DE5" s="123"/>
      <c r="DF5" s="123"/>
      <c r="DG5" s="123"/>
      <c r="DH5" s="123"/>
      <c r="DI5" s="124"/>
      <c r="DJ5" s="63"/>
      <c r="DK5" s="63"/>
      <c r="DL5" s="63"/>
      <c r="DM5" s="63"/>
      <c r="DN5" s="63"/>
      <c r="DO5" s="63"/>
    </row>
    <row r="6" spans="1:119" ht="18.75" customHeight="1">
      <c r="A6" s="65"/>
      <c r="B6" s="125" t="s">
        <v>37</v>
      </c>
      <c r="C6" s="126"/>
      <c r="D6" s="126"/>
      <c r="E6" s="127"/>
      <c r="F6" s="127"/>
      <c r="G6" s="127"/>
      <c r="H6" s="127"/>
      <c r="I6" s="127"/>
      <c r="J6" s="127"/>
      <c r="K6" s="127"/>
      <c r="L6" s="127" t="s">
        <v>38</v>
      </c>
      <c r="M6" s="127"/>
      <c r="N6" s="127"/>
      <c r="O6" s="127"/>
      <c r="P6" s="127"/>
      <c r="Q6" s="127"/>
      <c r="R6" s="128"/>
      <c r="S6" s="128"/>
      <c r="T6" s="128"/>
      <c r="U6" s="128"/>
      <c r="V6" s="129"/>
      <c r="W6" s="130" t="s">
        <v>39</v>
      </c>
      <c r="X6" s="131"/>
      <c r="Y6" s="131"/>
      <c r="Z6" s="131"/>
      <c r="AA6" s="131"/>
      <c r="AB6" s="126"/>
      <c r="AC6" s="132" t="s">
        <v>40</v>
      </c>
      <c r="AD6" s="133"/>
      <c r="AE6" s="133"/>
      <c r="AF6" s="133"/>
      <c r="AG6" s="133"/>
      <c r="AH6" s="133"/>
      <c r="AI6" s="133"/>
      <c r="AJ6" s="133"/>
      <c r="AK6" s="133"/>
      <c r="AL6" s="134"/>
      <c r="AM6" s="108" t="s">
        <v>41</v>
      </c>
      <c r="AN6" s="109"/>
      <c r="AO6" s="109"/>
      <c r="AP6" s="109"/>
      <c r="AQ6" s="109"/>
      <c r="AR6" s="109"/>
      <c r="AS6" s="109"/>
      <c r="AT6" s="110"/>
      <c r="AU6" s="111" t="s">
        <v>34</v>
      </c>
      <c r="AV6" s="112"/>
      <c r="AW6" s="112"/>
      <c r="AX6" s="112"/>
      <c r="AY6" s="113" t="s">
        <v>42</v>
      </c>
      <c r="AZ6" s="114"/>
      <c r="BA6" s="114"/>
      <c r="BB6" s="114"/>
      <c r="BC6" s="114"/>
      <c r="BD6" s="114"/>
      <c r="BE6" s="114"/>
      <c r="BF6" s="114"/>
      <c r="BG6" s="114"/>
      <c r="BH6" s="114"/>
      <c r="BI6" s="114"/>
      <c r="BJ6" s="114"/>
      <c r="BK6" s="114"/>
      <c r="BL6" s="114"/>
      <c r="BM6" s="115"/>
      <c r="BN6" s="116">
        <v>396377</v>
      </c>
      <c r="BO6" s="117"/>
      <c r="BP6" s="117"/>
      <c r="BQ6" s="117"/>
      <c r="BR6" s="117"/>
      <c r="BS6" s="117"/>
      <c r="BT6" s="117"/>
      <c r="BU6" s="118"/>
      <c r="BV6" s="116">
        <v>396892</v>
      </c>
      <c r="BW6" s="117"/>
      <c r="BX6" s="117"/>
      <c r="BY6" s="117"/>
      <c r="BZ6" s="117"/>
      <c r="CA6" s="117"/>
      <c r="CB6" s="117"/>
      <c r="CC6" s="118"/>
      <c r="CD6" s="119" t="s">
        <v>43</v>
      </c>
      <c r="CE6" s="120"/>
      <c r="CF6" s="120"/>
      <c r="CG6" s="120"/>
      <c r="CH6" s="120"/>
      <c r="CI6" s="120"/>
      <c r="CJ6" s="120"/>
      <c r="CK6" s="120"/>
      <c r="CL6" s="120"/>
      <c r="CM6" s="120"/>
      <c r="CN6" s="120"/>
      <c r="CO6" s="120"/>
      <c r="CP6" s="120"/>
      <c r="CQ6" s="120"/>
      <c r="CR6" s="120"/>
      <c r="CS6" s="121"/>
      <c r="CT6" s="135">
        <v>85.8</v>
      </c>
      <c r="CU6" s="136"/>
      <c r="CV6" s="136"/>
      <c r="CW6" s="136"/>
      <c r="CX6" s="136"/>
      <c r="CY6" s="136"/>
      <c r="CZ6" s="136"/>
      <c r="DA6" s="137"/>
      <c r="DB6" s="135">
        <v>89.1</v>
      </c>
      <c r="DC6" s="136"/>
      <c r="DD6" s="136"/>
      <c r="DE6" s="136"/>
      <c r="DF6" s="136"/>
      <c r="DG6" s="136"/>
      <c r="DH6" s="136"/>
      <c r="DI6" s="137"/>
      <c r="DJ6" s="63"/>
      <c r="DK6" s="63"/>
      <c r="DL6" s="63"/>
      <c r="DM6" s="63"/>
      <c r="DN6" s="63"/>
      <c r="DO6" s="63"/>
    </row>
    <row r="7" spans="1:119" ht="18.75" customHeight="1">
      <c r="A7" s="65"/>
      <c r="B7" s="80"/>
      <c r="C7" s="81"/>
      <c r="D7" s="81"/>
      <c r="E7" s="82"/>
      <c r="F7" s="82"/>
      <c r="G7" s="82"/>
      <c r="H7" s="82"/>
      <c r="I7" s="82"/>
      <c r="J7" s="82"/>
      <c r="K7" s="82"/>
      <c r="L7" s="82"/>
      <c r="M7" s="82"/>
      <c r="N7" s="82"/>
      <c r="O7" s="82"/>
      <c r="P7" s="82"/>
      <c r="Q7" s="82"/>
      <c r="R7" s="83"/>
      <c r="S7" s="83"/>
      <c r="T7" s="83"/>
      <c r="U7" s="83"/>
      <c r="V7" s="84"/>
      <c r="W7" s="85"/>
      <c r="X7" s="86"/>
      <c r="Y7" s="86"/>
      <c r="Z7" s="86"/>
      <c r="AA7" s="86"/>
      <c r="AB7" s="81"/>
      <c r="AC7" s="138"/>
      <c r="AD7" s="139"/>
      <c r="AE7" s="139"/>
      <c r="AF7" s="139"/>
      <c r="AG7" s="139"/>
      <c r="AH7" s="139"/>
      <c r="AI7" s="139"/>
      <c r="AJ7" s="139"/>
      <c r="AK7" s="139"/>
      <c r="AL7" s="140"/>
      <c r="AM7" s="108" t="s">
        <v>44</v>
      </c>
      <c r="AN7" s="109"/>
      <c r="AO7" s="109"/>
      <c r="AP7" s="109"/>
      <c r="AQ7" s="109"/>
      <c r="AR7" s="109"/>
      <c r="AS7" s="109"/>
      <c r="AT7" s="110"/>
      <c r="AU7" s="111" t="s">
        <v>34</v>
      </c>
      <c r="AV7" s="112"/>
      <c r="AW7" s="112"/>
      <c r="AX7" s="112"/>
      <c r="AY7" s="113" t="s">
        <v>45</v>
      </c>
      <c r="AZ7" s="114"/>
      <c r="BA7" s="114"/>
      <c r="BB7" s="114"/>
      <c r="BC7" s="114"/>
      <c r="BD7" s="114"/>
      <c r="BE7" s="114"/>
      <c r="BF7" s="114"/>
      <c r="BG7" s="114"/>
      <c r="BH7" s="114"/>
      <c r="BI7" s="114"/>
      <c r="BJ7" s="114"/>
      <c r="BK7" s="114"/>
      <c r="BL7" s="114"/>
      <c r="BM7" s="115"/>
      <c r="BN7" s="116">
        <v>144923</v>
      </c>
      <c r="BO7" s="117"/>
      <c r="BP7" s="117"/>
      <c r="BQ7" s="117"/>
      <c r="BR7" s="117"/>
      <c r="BS7" s="117"/>
      <c r="BT7" s="117"/>
      <c r="BU7" s="118"/>
      <c r="BV7" s="116">
        <v>318085</v>
      </c>
      <c r="BW7" s="117"/>
      <c r="BX7" s="117"/>
      <c r="BY7" s="117"/>
      <c r="BZ7" s="117"/>
      <c r="CA7" s="117"/>
      <c r="CB7" s="117"/>
      <c r="CC7" s="118"/>
      <c r="CD7" s="119" t="s">
        <v>46</v>
      </c>
      <c r="CE7" s="120"/>
      <c r="CF7" s="120"/>
      <c r="CG7" s="120"/>
      <c r="CH7" s="120"/>
      <c r="CI7" s="120"/>
      <c r="CJ7" s="120"/>
      <c r="CK7" s="120"/>
      <c r="CL7" s="120"/>
      <c r="CM7" s="120"/>
      <c r="CN7" s="120"/>
      <c r="CO7" s="120"/>
      <c r="CP7" s="120"/>
      <c r="CQ7" s="120"/>
      <c r="CR7" s="120"/>
      <c r="CS7" s="121"/>
      <c r="CT7" s="116">
        <v>3234339</v>
      </c>
      <c r="CU7" s="117"/>
      <c r="CV7" s="117"/>
      <c r="CW7" s="117"/>
      <c r="CX7" s="117"/>
      <c r="CY7" s="117"/>
      <c r="CZ7" s="117"/>
      <c r="DA7" s="118"/>
      <c r="DB7" s="116">
        <v>3059098</v>
      </c>
      <c r="DC7" s="117"/>
      <c r="DD7" s="117"/>
      <c r="DE7" s="117"/>
      <c r="DF7" s="117"/>
      <c r="DG7" s="117"/>
      <c r="DH7" s="117"/>
      <c r="DI7" s="118"/>
      <c r="DJ7" s="63"/>
      <c r="DK7" s="63"/>
      <c r="DL7" s="63"/>
      <c r="DM7" s="63"/>
      <c r="DN7" s="63"/>
      <c r="DO7" s="63"/>
    </row>
    <row r="8" spans="1:119" ht="18.75" customHeight="1" thickBot="1">
      <c r="A8" s="65"/>
      <c r="B8" s="141"/>
      <c r="C8" s="142"/>
      <c r="D8" s="142"/>
      <c r="E8" s="143"/>
      <c r="F8" s="143"/>
      <c r="G8" s="143"/>
      <c r="H8" s="143"/>
      <c r="I8" s="143"/>
      <c r="J8" s="143"/>
      <c r="K8" s="143"/>
      <c r="L8" s="143"/>
      <c r="M8" s="143"/>
      <c r="N8" s="143"/>
      <c r="O8" s="143"/>
      <c r="P8" s="143"/>
      <c r="Q8" s="143"/>
      <c r="R8" s="144"/>
      <c r="S8" s="144"/>
      <c r="T8" s="144"/>
      <c r="U8" s="144"/>
      <c r="V8" s="145"/>
      <c r="W8" s="146"/>
      <c r="X8" s="147"/>
      <c r="Y8" s="147"/>
      <c r="Z8" s="147"/>
      <c r="AA8" s="147"/>
      <c r="AB8" s="142"/>
      <c r="AC8" s="148"/>
      <c r="AD8" s="149"/>
      <c r="AE8" s="149"/>
      <c r="AF8" s="149"/>
      <c r="AG8" s="149"/>
      <c r="AH8" s="149"/>
      <c r="AI8" s="149"/>
      <c r="AJ8" s="149"/>
      <c r="AK8" s="149"/>
      <c r="AL8" s="150"/>
      <c r="AM8" s="108" t="s">
        <v>47</v>
      </c>
      <c r="AN8" s="109"/>
      <c r="AO8" s="109"/>
      <c r="AP8" s="109"/>
      <c r="AQ8" s="109"/>
      <c r="AR8" s="109"/>
      <c r="AS8" s="109"/>
      <c r="AT8" s="110"/>
      <c r="AU8" s="111" t="s">
        <v>34</v>
      </c>
      <c r="AV8" s="112"/>
      <c r="AW8" s="112"/>
      <c r="AX8" s="112"/>
      <c r="AY8" s="113" t="s">
        <v>48</v>
      </c>
      <c r="AZ8" s="114"/>
      <c r="BA8" s="114"/>
      <c r="BB8" s="114"/>
      <c r="BC8" s="114"/>
      <c r="BD8" s="114"/>
      <c r="BE8" s="114"/>
      <c r="BF8" s="114"/>
      <c r="BG8" s="114"/>
      <c r="BH8" s="114"/>
      <c r="BI8" s="114"/>
      <c r="BJ8" s="114"/>
      <c r="BK8" s="114"/>
      <c r="BL8" s="114"/>
      <c r="BM8" s="115"/>
      <c r="BN8" s="116">
        <v>251454</v>
      </c>
      <c r="BO8" s="117"/>
      <c r="BP8" s="117"/>
      <c r="BQ8" s="117"/>
      <c r="BR8" s="117"/>
      <c r="BS8" s="117"/>
      <c r="BT8" s="117"/>
      <c r="BU8" s="118"/>
      <c r="BV8" s="116">
        <v>78807</v>
      </c>
      <c r="BW8" s="117"/>
      <c r="BX8" s="117"/>
      <c r="BY8" s="117"/>
      <c r="BZ8" s="117"/>
      <c r="CA8" s="117"/>
      <c r="CB8" s="117"/>
      <c r="CC8" s="118"/>
      <c r="CD8" s="119" t="s">
        <v>49</v>
      </c>
      <c r="CE8" s="120"/>
      <c r="CF8" s="120"/>
      <c r="CG8" s="120"/>
      <c r="CH8" s="120"/>
      <c r="CI8" s="120"/>
      <c r="CJ8" s="120"/>
      <c r="CK8" s="120"/>
      <c r="CL8" s="120"/>
      <c r="CM8" s="120"/>
      <c r="CN8" s="120"/>
      <c r="CO8" s="120"/>
      <c r="CP8" s="120"/>
      <c r="CQ8" s="120"/>
      <c r="CR8" s="120"/>
      <c r="CS8" s="121"/>
      <c r="CT8" s="151">
        <v>0.44</v>
      </c>
      <c r="CU8" s="152"/>
      <c r="CV8" s="152"/>
      <c r="CW8" s="152"/>
      <c r="CX8" s="152"/>
      <c r="CY8" s="152"/>
      <c r="CZ8" s="152"/>
      <c r="DA8" s="153"/>
      <c r="DB8" s="151">
        <v>0.45</v>
      </c>
      <c r="DC8" s="152"/>
      <c r="DD8" s="152"/>
      <c r="DE8" s="152"/>
      <c r="DF8" s="152"/>
      <c r="DG8" s="152"/>
      <c r="DH8" s="152"/>
      <c r="DI8" s="153"/>
      <c r="DJ8" s="63"/>
      <c r="DK8" s="63"/>
      <c r="DL8" s="63"/>
      <c r="DM8" s="63"/>
      <c r="DN8" s="63"/>
      <c r="DO8" s="63"/>
    </row>
    <row r="9" spans="1:119" ht="18.75" customHeight="1" thickBot="1">
      <c r="A9" s="65"/>
      <c r="B9" s="77" t="s">
        <v>50</v>
      </c>
      <c r="C9" s="78"/>
      <c r="D9" s="78"/>
      <c r="E9" s="78"/>
      <c r="F9" s="78"/>
      <c r="G9" s="78"/>
      <c r="H9" s="78"/>
      <c r="I9" s="78"/>
      <c r="J9" s="78"/>
      <c r="K9" s="154"/>
      <c r="L9" s="155" t="s">
        <v>51</v>
      </c>
      <c r="M9" s="156"/>
      <c r="N9" s="156"/>
      <c r="O9" s="156"/>
      <c r="P9" s="156"/>
      <c r="Q9" s="157"/>
      <c r="R9" s="158">
        <v>7198</v>
      </c>
      <c r="S9" s="159"/>
      <c r="T9" s="159"/>
      <c r="U9" s="159"/>
      <c r="V9" s="160"/>
      <c r="W9" s="74" t="s">
        <v>52</v>
      </c>
      <c r="X9" s="75"/>
      <c r="Y9" s="75"/>
      <c r="Z9" s="75"/>
      <c r="AA9" s="75"/>
      <c r="AB9" s="75"/>
      <c r="AC9" s="75"/>
      <c r="AD9" s="75"/>
      <c r="AE9" s="75"/>
      <c r="AF9" s="75"/>
      <c r="AG9" s="75"/>
      <c r="AH9" s="75"/>
      <c r="AI9" s="75"/>
      <c r="AJ9" s="75"/>
      <c r="AK9" s="75"/>
      <c r="AL9" s="76"/>
      <c r="AM9" s="108" t="s">
        <v>53</v>
      </c>
      <c r="AN9" s="109"/>
      <c r="AO9" s="109"/>
      <c r="AP9" s="109"/>
      <c r="AQ9" s="109"/>
      <c r="AR9" s="109"/>
      <c r="AS9" s="109"/>
      <c r="AT9" s="110"/>
      <c r="AU9" s="111" t="s">
        <v>34</v>
      </c>
      <c r="AV9" s="112"/>
      <c r="AW9" s="112"/>
      <c r="AX9" s="112"/>
      <c r="AY9" s="113" t="s">
        <v>54</v>
      </c>
      <c r="AZ9" s="114"/>
      <c r="BA9" s="114"/>
      <c r="BB9" s="114"/>
      <c r="BC9" s="114"/>
      <c r="BD9" s="114"/>
      <c r="BE9" s="114"/>
      <c r="BF9" s="114"/>
      <c r="BG9" s="114"/>
      <c r="BH9" s="114"/>
      <c r="BI9" s="114"/>
      <c r="BJ9" s="114"/>
      <c r="BK9" s="114"/>
      <c r="BL9" s="114"/>
      <c r="BM9" s="115"/>
      <c r="BN9" s="116">
        <v>172647</v>
      </c>
      <c r="BO9" s="117"/>
      <c r="BP9" s="117"/>
      <c r="BQ9" s="117"/>
      <c r="BR9" s="117"/>
      <c r="BS9" s="117"/>
      <c r="BT9" s="117"/>
      <c r="BU9" s="118"/>
      <c r="BV9" s="116">
        <v>-70360</v>
      </c>
      <c r="BW9" s="117"/>
      <c r="BX9" s="117"/>
      <c r="BY9" s="117"/>
      <c r="BZ9" s="117"/>
      <c r="CA9" s="117"/>
      <c r="CB9" s="117"/>
      <c r="CC9" s="118"/>
      <c r="CD9" s="119" t="s">
        <v>55</v>
      </c>
      <c r="CE9" s="120"/>
      <c r="CF9" s="120"/>
      <c r="CG9" s="120"/>
      <c r="CH9" s="120"/>
      <c r="CI9" s="120"/>
      <c r="CJ9" s="120"/>
      <c r="CK9" s="120"/>
      <c r="CL9" s="120"/>
      <c r="CM9" s="120"/>
      <c r="CN9" s="120"/>
      <c r="CO9" s="120"/>
      <c r="CP9" s="120"/>
      <c r="CQ9" s="120"/>
      <c r="CR9" s="120"/>
      <c r="CS9" s="121"/>
      <c r="CT9" s="122">
        <v>9.6</v>
      </c>
      <c r="CU9" s="123"/>
      <c r="CV9" s="123"/>
      <c r="CW9" s="123"/>
      <c r="CX9" s="123"/>
      <c r="CY9" s="123"/>
      <c r="CZ9" s="123"/>
      <c r="DA9" s="124"/>
      <c r="DB9" s="122">
        <v>9.3000000000000007</v>
      </c>
      <c r="DC9" s="123"/>
      <c r="DD9" s="123"/>
      <c r="DE9" s="123"/>
      <c r="DF9" s="123"/>
      <c r="DG9" s="123"/>
      <c r="DH9" s="123"/>
      <c r="DI9" s="124"/>
      <c r="DJ9" s="63"/>
      <c r="DK9" s="63"/>
      <c r="DL9" s="63"/>
      <c r="DM9" s="63"/>
      <c r="DN9" s="63"/>
      <c r="DO9" s="63"/>
    </row>
    <row r="10" spans="1:119" ht="18.75" customHeight="1" thickBot="1">
      <c r="A10" s="65"/>
      <c r="B10" s="77"/>
      <c r="C10" s="78"/>
      <c r="D10" s="78"/>
      <c r="E10" s="78"/>
      <c r="F10" s="78"/>
      <c r="G10" s="78"/>
      <c r="H10" s="78"/>
      <c r="I10" s="78"/>
      <c r="J10" s="78"/>
      <c r="K10" s="154"/>
      <c r="L10" s="161" t="s">
        <v>56</v>
      </c>
      <c r="M10" s="109"/>
      <c r="N10" s="109"/>
      <c r="O10" s="109"/>
      <c r="P10" s="109"/>
      <c r="Q10" s="110"/>
      <c r="R10" s="162">
        <v>8206</v>
      </c>
      <c r="S10" s="163"/>
      <c r="T10" s="163"/>
      <c r="U10" s="163"/>
      <c r="V10" s="164"/>
      <c r="W10" s="85"/>
      <c r="X10" s="86"/>
      <c r="Y10" s="86"/>
      <c r="Z10" s="86"/>
      <c r="AA10" s="86"/>
      <c r="AB10" s="86"/>
      <c r="AC10" s="86"/>
      <c r="AD10" s="86"/>
      <c r="AE10" s="86"/>
      <c r="AF10" s="86"/>
      <c r="AG10" s="86"/>
      <c r="AH10" s="86"/>
      <c r="AI10" s="86"/>
      <c r="AJ10" s="86"/>
      <c r="AK10" s="86"/>
      <c r="AL10" s="87"/>
      <c r="AM10" s="108" t="s">
        <v>57</v>
      </c>
      <c r="AN10" s="109"/>
      <c r="AO10" s="109"/>
      <c r="AP10" s="109"/>
      <c r="AQ10" s="109"/>
      <c r="AR10" s="109"/>
      <c r="AS10" s="109"/>
      <c r="AT10" s="110"/>
      <c r="AU10" s="111" t="s">
        <v>58</v>
      </c>
      <c r="AV10" s="112"/>
      <c r="AW10" s="112"/>
      <c r="AX10" s="112"/>
      <c r="AY10" s="113" t="s">
        <v>59</v>
      </c>
      <c r="AZ10" s="114"/>
      <c r="BA10" s="114"/>
      <c r="BB10" s="114"/>
      <c r="BC10" s="114"/>
      <c r="BD10" s="114"/>
      <c r="BE10" s="114"/>
      <c r="BF10" s="114"/>
      <c r="BG10" s="114"/>
      <c r="BH10" s="114"/>
      <c r="BI10" s="114"/>
      <c r="BJ10" s="114"/>
      <c r="BK10" s="114"/>
      <c r="BL10" s="114"/>
      <c r="BM10" s="115"/>
      <c r="BN10" s="116">
        <v>473640</v>
      </c>
      <c r="BO10" s="117"/>
      <c r="BP10" s="117"/>
      <c r="BQ10" s="117"/>
      <c r="BR10" s="117"/>
      <c r="BS10" s="117"/>
      <c r="BT10" s="117"/>
      <c r="BU10" s="118"/>
      <c r="BV10" s="116">
        <v>379180</v>
      </c>
      <c r="BW10" s="117"/>
      <c r="BX10" s="117"/>
      <c r="BY10" s="117"/>
      <c r="BZ10" s="117"/>
      <c r="CA10" s="117"/>
      <c r="CB10" s="117"/>
      <c r="CC10" s="118"/>
      <c r="CD10" s="165" t="s">
        <v>60</v>
      </c>
      <c r="CE10" s="166"/>
      <c r="CF10" s="166"/>
      <c r="CG10" s="166"/>
      <c r="CH10" s="166"/>
      <c r="CI10" s="166"/>
      <c r="CJ10" s="166"/>
      <c r="CK10" s="166"/>
      <c r="CL10" s="166"/>
      <c r="CM10" s="166"/>
      <c r="CN10" s="166"/>
      <c r="CO10" s="166"/>
      <c r="CP10" s="166"/>
      <c r="CQ10" s="166"/>
      <c r="CR10" s="166"/>
      <c r="CS10" s="167"/>
      <c r="CT10" s="168"/>
      <c r="CU10" s="169"/>
      <c r="CV10" s="169"/>
      <c r="CW10" s="169"/>
      <c r="CX10" s="169"/>
      <c r="CY10" s="169"/>
      <c r="CZ10" s="169"/>
      <c r="DA10" s="170"/>
      <c r="DB10" s="168"/>
      <c r="DC10" s="169"/>
      <c r="DD10" s="169"/>
      <c r="DE10" s="169"/>
      <c r="DF10" s="169"/>
      <c r="DG10" s="169"/>
      <c r="DH10" s="169"/>
      <c r="DI10" s="170"/>
      <c r="DJ10" s="63"/>
      <c r="DK10" s="63"/>
      <c r="DL10" s="63"/>
      <c r="DM10" s="63"/>
      <c r="DN10" s="63"/>
      <c r="DO10" s="63"/>
    </row>
    <row r="11" spans="1:119" ht="18.75" customHeight="1" thickBot="1">
      <c r="A11" s="65"/>
      <c r="B11" s="77"/>
      <c r="C11" s="78"/>
      <c r="D11" s="78"/>
      <c r="E11" s="78"/>
      <c r="F11" s="78"/>
      <c r="G11" s="78"/>
      <c r="H11" s="78"/>
      <c r="I11" s="78"/>
      <c r="J11" s="78"/>
      <c r="K11" s="154"/>
      <c r="L11" s="171" t="s">
        <v>61</v>
      </c>
      <c r="M11" s="172"/>
      <c r="N11" s="172"/>
      <c r="O11" s="172"/>
      <c r="P11" s="172"/>
      <c r="Q11" s="173"/>
      <c r="R11" s="174" t="s">
        <v>62</v>
      </c>
      <c r="S11" s="175"/>
      <c r="T11" s="175"/>
      <c r="U11" s="175"/>
      <c r="V11" s="176"/>
      <c r="W11" s="85"/>
      <c r="X11" s="86"/>
      <c r="Y11" s="86"/>
      <c r="Z11" s="86"/>
      <c r="AA11" s="86"/>
      <c r="AB11" s="86"/>
      <c r="AC11" s="86"/>
      <c r="AD11" s="86"/>
      <c r="AE11" s="86"/>
      <c r="AF11" s="86"/>
      <c r="AG11" s="86"/>
      <c r="AH11" s="86"/>
      <c r="AI11" s="86"/>
      <c r="AJ11" s="86"/>
      <c r="AK11" s="86"/>
      <c r="AL11" s="87"/>
      <c r="AM11" s="108" t="s">
        <v>63</v>
      </c>
      <c r="AN11" s="109"/>
      <c r="AO11" s="109"/>
      <c r="AP11" s="109"/>
      <c r="AQ11" s="109"/>
      <c r="AR11" s="109"/>
      <c r="AS11" s="109"/>
      <c r="AT11" s="110"/>
      <c r="AU11" s="111" t="s">
        <v>34</v>
      </c>
      <c r="AV11" s="112"/>
      <c r="AW11" s="112"/>
      <c r="AX11" s="112"/>
      <c r="AY11" s="113" t="s">
        <v>64</v>
      </c>
      <c r="AZ11" s="114"/>
      <c r="BA11" s="114"/>
      <c r="BB11" s="114"/>
      <c r="BC11" s="114"/>
      <c r="BD11" s="114"/>
      <c r="BE11" s="114"/>
      <c r="BF11" s="114"/>
      <c r="BG11" s="114"/>
      <c r="BH11" s="114"/>
      <c r="BI11" s="114"/>
      <c r="BJ11" s="114"/>
      <c r="BK11" s="114"/>
      <c r="BL11" s="114"/>
      <c r="BM11" s="115"/>
      <c r="BN11" s="116">
        <v>0</v>
      </c>
      <c r="BO11" s="117"/>
      <c r="BP11" s="117"/>
      <c r="BQ11" s="117"/>
      <c r="BR11" s="117"/>
      <c r="BS11" s="117"/>
      <c r="BT11" s="117"/>
      <c r="BU11" s="118"/>
      <c r="BV11" s="116">
        <v>0</v>
      </c>
      <c r="BW11" s="117"/>
      <c r="BX11" s="117"/>
      <c r="BY11" s="117"/>
      <c r="BZ11" s="117"/>
      <c r="CA11" s="117"/>
      <c r="CB11" s="117"/>
      <c r="CC11" s="118"/>
      <c r="CD11" s="119" t="s">
        <v>65</v>
      </c>
      <c r="CE11" s="120"/>
      <c r="CF11" s="120"/>
      <c r="CG11" s="120"/>
      <c r="CH11" s="120"/>
      <c r="CI11" s="120"/>
      <c r="CJ11" s="120"/>
      <c r="CK11" s="120"/>
      <c r="CL11" s="120"/>
      <c r="CM11" s="120"/>
      <c r="CN11" s="120"/>
      <c r="CO11" s="120"/>
      <c r="CP11" s="120"/>
      <c r="CQ11" s="120"/>
      <c r="CR11" s="120"/>
      <c r="CS11" s="121"/>
      <c r="CT11" s="151" t="s">
        <v>66</v>
      </c>
      <c r="CU11" s="152"/>
      <c r="CV11" s="152"/>
      <c r="CW11" s="152"/>
      <c r="CX11" s="152"/>
      <c r="CY11" s="152"/>
      <c r="CZ11" s="152"/>
      <c r="DA11" s="153"/>
      <c r="DB11" s="151" t="s">
        <v>66</v>
      </c>
      <c r="DC11" s="152"/>
      <c r="DD11" s="152"/>
      <c r="DE11" s="152"/>
      <c r="DF11" s="152"/>
      <c r="DG11" s="152"/>
      <c r="DH11" s="152"/>
      <c r="DI11" s="153"/>
      <c r="DJ11" s="63"/>
      <c r="DK11" s="63"/>
      <c r="DL11" s="63"/>
      <c r="DM11" s="63"/>
      <c r="DN11" s="63"/>
      <c r="DO11" s="63"/>
    </row>
    <row r="12" spans="1:119" ht="18.75" customHeight="1">
      <c r="A12" s="65"/>
      <c r="B12" s="177" t="s">
        <v>67</v>
      </c>
      <c r="C12" s="178"/>
      <c r="D12" s="178"/>
      <c r="E12" s="178"/>
      <c r="F12" s="178"/>
      <c r="G12" s="178"/>
      <c r="H12" s="178"/>
      <c r="I12" s="178"/>
      <c r="J12" s="178"/>
      <c r="K12" s="179"/>
      <c r="L12" s="180" t="s">
        <v>68</v>
      </c>
      <c r="M12" s="181"/>
      <c r="N12" s="181"/>
      <c r="O12" s="181"/>
      <c r="P12" s="181"/>
      <c r="Q12" s="182"/>
      <c r="R12" s="183">
        <v>7743</v>
      </c>
      <c r="S12" s="184"/>
      <c r="T12" s="184"/>
      <c r="U12" s="184"/>
      <c r="V12" s="185"/>
      <c r="W12" s="186" t="s">
        <v>26</v>
      </c>
      <c r="X12" s="112"/>
      <c r="Y12" s="112"/>
      <c r="Z12" s="112"/>
      <c r="AA12" s="112"/>
      <c r="AB12" s="187"/>
      <c r="AC12" s="188" t="s">
        <v>69</v>
      </c>
      <c r="AD12" s="189"/>
      <c r="AE12" s="189"/>
      <c r="AF12" s="189"/>
      <c r="AG12" s="190"/>
      <c r="AH12" s="188" t="s">
        <v>70</v>
      </c>
      <c r="AI12" s="189"/>
      <c r="AJ12" s="189"/>
      <c r="AK12" s="189"/>
      <c r="AL12" s="191"/>
      <c r="AM12" s="108" t="s">
        <v>71</v>
      </c>
      <c r="AN12" s="109"/>
      <c r="AO12" s="109"/>
      <c r="AP12" s="109"/>
      <c r="AQ12" s="109"/>
      <c r="AR12" s="109"/>
      <c r="AS12" s="109"/>
      <c r="AT12" s="110"/>
      <c r="AU12" s="111" t="s">
        <v>34</v>
      </c>
      <c r="AV12" s="112"/>
      <c r="AW12" s="112"/>
      <c r="AX12" s="112"/>
      <c r="AY12" s="113" t="s">
        <v>72</v>
      </c>
      <c r="AZ12" s="114"/>
      <c r="BA12" s="114"/>
      <c r="BB12" s="114"/>
      <c r="BC12" s="114"/>
      <c r="BD12" s="114"/>
      <c r="BE12" s="114"/>
      <c r="BF12" s="114"/>
      <c r="BG12" s="114"/>
      <c r="BH12" s="114"/>
      <c r="BI12" s="114"/>
      <c r="BJ12" s="114"/>
      <c r="BK12" s="114"/>
      <c r="BL12" s="114"/>
      <c r="BM12" s="115"/>
      <c r="BN12" s="116">
        <v>276811</v>
      </c>
      <c r="BO12" s="117"/>
      <c r="BP12" s="117"/>
      <c r="BQ12" s="117"/>
      <c r="BR12" s="117"/>
      <c r="BS12" s="117"/>
      <c r="BT12" s="117"/>
      <c r="BU12" s="118"/>
      <c r="BV12" s="116">
        <v>550577</v>
      </c>
      <c r="BW12" s="117"/>
      <c r="BX12" s="117"/>
      <c r="BY12" s="117"/>
      <c r="BZ12" s="117"/>
      <c r="CA12" s="117"/>
      <c r="CB12" s="117"/>
      <c r="CC12" s="118"/>
      <c r="CD12" s="119" t="s">
        <v>73</v>
      </c>
      <c r="CE12" s="120"/>
      <c r="CF12" s="120"/>
      <c r="CG12" s="120"/>
      <c r="CH12" s="120"/>
      <c r="CI12" s="120"/>
      <c r="CJ12" s="120"/>
      <c r="CK12" s="120"/>
      <c r="CL12" s="120"/>
      <c r="CM12" s="120"/>
      <c r="CN12" s="120"/>
      <c r="CO12" s="120"/>
      <c r="CP12" s="120"/>
      <c r="CQ12" s="120"/>
      <c r="CR12" s="120"/>
      <c r="CS12" s="121"/>
      <c r="CT12" s="151" t="s">
        <v>66</v>
      </c>
      <c r="CU12" s="152"/>
      <c r="CV12" s="152"/>
      <c r="CW12" s="152"/>
      <c r="CX12" s="152"/>
      <c r="CY12" s="152"/>
      <c r="CZ12" s="152"/>
      <c r="DA12" s="153"/>
      <c r="DB12" s="151" t="s">
        <v>66</v>
      </c>
      <c r="DC12" s="152"/>
      <c r="DD12" s="152"/>
      <c r="DE12" s="152"/>
      <c r="DF12" s="152"/>
      <c r="DG12" s="152"/>
      <c r="DH12" s="152"/>
      <c r="DI12" s="153"/>
      <c r="DJ12" s="63"/>
      <c r="DK12" s="63"/>
      <c r="DL12" s="63"/>
      <c r="DM12" s="63"/>
      <c r="DN12" s="63"/>
      <c r="DO12" s="63"/>
    </row>
    <row r="13" spans="1:119" ht="18.75" customHeight="1">
      <c r="A13" s="65"/>
      <c r="B13" s="192"/>
      <c r="C13" s="193"/>
      <c r="D13" s="193"/>
      <c r="E13" s="193"/>
      <c r="F13" s="193"/>
      <c r="G13" s="193"/>
      <c r="H13" s="193"/>
      <c r="I13" s="193"/>
      <c r="J13" s="193"/>
      <c r="K13" s="194"/>
      <c r="L13" s="195"/>
      <c r="M13" s="196" t="s">
        <v>74</v>
      </c>
      <c r="N13" s="197"/>
      <c r="O13" s="197"/>
      <c r="P13" s="197"/>
      <c r="Q13" s="198"/>
      <c r="R13" s="199">
        <v>7688</v>
      </c>
      <c r="S13" s="200"/>
      <c r="T13" s="200"/>
      <c r="U13" s="200"/>
      <c r="V13" s="201"/>
      <c r="W13" s="130" t="s">
        <v>75</v>
      </c>
      <c r="X13" s="131"/>
      <c r="Y13" s="131"/>
      <c r="Z13" s="131"/>
      <c r="AA13" s="131"/>
      <c r="AB13" s="126"/>
      <c r="AC13" s="162">
        <v>382</v>
      </c>
      <c r="AD13" s="163"/>
      <c r="AE13" s="163"/>
      <c r="AF13" s="163"/>
      <c r="AG13" s="202"/>
      <c r="AH13" s="162">
        <v>374</v>
      </c>
      <c r="AI13" s="163"/>
      <c r="AJ13" s="163"/>
      <c r="AK13" s="163"/>
      <c r="AL13" s="164"/>
      <c r="AM13" s="108" t="s">
        <v>76</v>
      </c>
      <c r="AN13" s="109"/>
      <c r="AO13" s="109"/>
      <c r="AP13" s="109"/>
      <c r="AQ13" s="109"/>
      <c r="AR13" s="109"/>
      <c r="AS13" s="109"/>
      <c r="AT13" s="110"/>
      <c r="AU13" s="111" t="s">
        <v>58</v>
      </c>
      <c r="AV13" s="112"/>
      <c r="AW13" s="112"/>
      <c r="AX13" s="112"/>
      <c r="AY13" s="113" t="s">
        <v>77</v>
      </c>
      <c r="AZ13" s="114"/>
      <c r="BA13" s="114"/>
      <c r="BB13" s="114"/>
      <c r="BC13" s="114"/>
      <c r="BD13" s="114"/>
      <c r="BE13" s="114"/>
      <c r="BF13" s="114"/>
      <c r="BG13" s="114"/>
      <c r="BH13" s="114"/>
      <c r="BI13" s="114"/>
      <c r="BJ13" s="114"/>
      <c r="BK13" s="114"/>
      <c r="BL13" s="114"/>
      <c r="BM13" s="115"/>
      <c r="BN13" s="116">
        <v>369476</v>
      </c>
      <c r="BO13" s="117"/>
      <c r="BP13" s="117"/>
      <c r="BQ13" s="117"/>
      <c r="BR13" s="117"/>
      <c r="BS13" s="117"/>
      <c r="BT13" s="117"/>
      <c r="BU13" s="118"/>
      <c r="BV13" s="116">
        <v>-241757</v>
      </c>
      <c r="BW13" s="117"/>
      <c r="BX13" s="117"/>
      <c r="BY13" s="117"/>
      <c r="BZ13" s="117"/>
      <c r="CA13" s="117"/>
      <c r="CB13" s="117"/>
      <c r="CC13" s="118"/>
      <c r="CD13" s="119" t="s">
        <v>78</v>
      </c>
      <c r="CE13" s="120"/>
      <c r="CF13" s="120"/>
      <c r="CG13" s="120"/>
      <c r="CH13" s="120"/>
      <c r="CI13" s="120"/>
      <c r="CJ13" s="120"/>
      <c r="CK13" s="120"/>
      <c r="CL13" s="120"/>
      <c r="CM13" s="120"/>
      <c r="CN13" s="120"/>
      <c r="CO13" s="120"/>
      <c r="CP13" s="120"/>
      <c r="CQ13" s="120"/>
      <c r="CR13" s="120"/>
      <c r="CS13" s="121"/>
      <c r="CT13" s="122">
        <v>6.4</v>
      </c>
      <c r="CU13" s="123"/>
      <c r="CV13" s="123"/>
      <c r="CW13" s="123"/>
      <c r="CX13" s="123"/>
      <c r="CY13" s="123"/>
      <c r="CZ13" s="123"/>
      <c r="DA13" s="124"/>
      <c r="DB13" s="122">
        <v>6.6</v>
      </c>
      <c r="DC13" s="123"/>
      <c r="DD13" s="123"/>
      <c r="DE13" s="123"/>
      <c r="DF13" s="123"/>
      <c r="DG13" s="123"/>
      <c r="DH13" s="123"/>
      <c r="DI13" s="124"/>
      <c r="DJ13" s="63"/>
      <c r="DK13" s="63"/>
      <c r="DL13" s="63"/>
      <c r="DM13" s="63"/>
      <c r="DN13" s="63"/>
      <c r="DO13" s="63"/>
    </row>
    <row r="14" spans="1:119" ht="18.75" customHeight="1" thickBot="1">
      <c r="A14" s="65"/>
      <c r="B14" s="192"/>
      <c r="C14" s="193"/>
      <c r="D14" s="193"/>
      <c r="E14" s="193"/>
      <c r="F14" s="193"/>
      <c r="G14" s="193"/>
      <c r="H14" s="193"/>
      <c r="I14" s="193"/>
      <c r="J14" s="193"/>
      <c r="K14" s="194"/>
      <c r="L14" s="203" t="s">
        <v>79</v>
      </c>
      <c r="M14" s="204"/>
      <c r="N14" s="204"/>
      <c r="O14" s="204"/>
      <c r="P14" s="204"/>
      <c r="Q14" s="205"/>
      <c r="R14" s="199">
        <v>7863</v>
      </c>
      <c r="S14" s="200"/>
      <c r="T14" s="200"/>
      <c r="U14" s="200"/>
      <c r="V14" s="201"/>
      <c r="W14" s="88"/>
      <c r="X14" s="89"/>
      <c r="Y14" s="89"/>
      <c r="Z14" s="89"/>
      <c r="AA14" s="89"/>
      <c r="AB14" s="104"/>
      <c r="AC14" s="206">
        <v>10</v>
      </c>
      <c r="AD14" s="207"/>
      <c r="AE14" s="207"/>
      <c r="AF14" s="207"/>
      <c r="AG14" s="208"/>
      <c r="AH14" s="206">
        <v>9.3000000000000007</v>
      </c>
      <c r="AI14" s="207"/>
      <c r="AJ14" s="207"/>
      <c r="AK14" s="207"/>
      <c r="AL14" s="209"/>
      <c r="AM14" s="108"/>
      <c r="AN14" s="109"/>
      <c r="AO14" s="109"/>
      <c r="AP14" s="109"/>
      <c r="AQ14" s="109"/>
      <c r="AR14" s="109"/>
      <c r="AS14" s="109"/>
      <c r="AT14" s="110"/>
      <c r="AU14" s="111"/>
      <c r="AV14" s="112"/>
      <c r="AW14" s="112"/>
      <c r="AX14" s="112"/>
      <c r="AY14" s="113"/>
      <c r="AZ14" s="114"/>
      <c r="BA14" s="114"/>
      <c r="BB14" s="114"/>
      <c r="BC14" s="114"/>
      <c r="BD14" s="114"/>
      <c r="BE14" s="114"/>
      <c r="BF14" s="114"/>
      <c r="BG14" s="114"/>
      <c r="BH14" s="114"/>
      <c r="BI14" s="114"/>
      <c r="BJ14" s="114"/>
      <c r="BK14" s="114"/>
      <c r="BL14" s="114"/>
      <c r="BM14" s="115"/>
      <c r="BN14" s="116"/>
      <c r="BO14" s="117"/>
      <c r="BP14" s="117"/>
      <c r="BQ14" s="117"/>
      <c r="BR14" s="117"/>
      <c r="BS14" s="117"/>
      <c r="BT14" s="117"/>
      <c r="BU14" s="118"/>
      <c r="BV14" s="116"/>
      <c r="BW14" s="117"/>
      <c r="BX14" s="117"/>
      <c r="BY14" s="117"/>
      <c r="BZ14" s="117"/>
      <c r="CA14" s="117"/>
      <c r="CB14" s="117"/>
      <c r="CC14" s="118"/>
      <c r="CD14" s="210" t="s">
        <v>80</v>
      </c>
      <c r="CE14" s="211"/>
      <c r="CF14" s="211"/>
      <c r="CG14" s="211"/>
      <c r="CH14" s="211"/>
      <c r="CI14" s="211"/>
      <c r="CJ14" s="211"/>
      <c r="CK14" s="211"/>
      <c r="CL14" s="211"/>
      <c r="CM14" s="211"/>
      <c r="CN14" s="211"/>
      <c r="CO14" s="211"/>
      <c r="CP14" s="211"/>
      <c r="CQ14" s="211"/>
      <c r="CR14" s="211"/>
      <c r="CS14" s="212"/>
      <c r="CT14" s="213">
        <v>10.199999999999999</v>
      </c>
      <c r="CU14" s="214"/>
      <c r="CV14" s="214"/>
      <c r="CW14" s="214"/>
      <c r="CX14" s="214"/>
      <c r="CY14" s="214"/>
      <c r="CZ14" s="214"/>
      <c r="DA14" s="215"/>
      <c r="DB14" s="213">
        <v>22</v>
      </c>
      <c r="DC14" s="214"/>
      <c r="DD14" s="214"/>
      <c r="DE14" s="214"/>
      <c r="DF14" s="214"/>
      <c r="DG14" s="214"/>
      <c r="DH14" s="214"/>
      <c r="DI14" s="215"/>
      <c r="DJ14" s="63"/>
      <c r="DK14" s="63"/>
      <c r="DL14" s="63"/>
      <c r="DM14" s="63"/>
      <c r="DN14" s="63"/>
      <c r="DO14" s="63"/>
    </row>
    <row r="15" spans="1:119" ht="18.75" customHeight="1">
      <c r="A15" s="65"/>
      <c r="B15" s="192"/>
      <c r="C15" s="193"/>
      <c r="D15" s="193"/>
      <c r="E15" s="193"/>
      <c r="F15" s="193"/>
      <c r="G15" s="193"/>
      <c r="H15" s="193"/>
      <c r="I15" s="193"/>
      <c r="J15" s="193"/>
      <c r="K15" s="194"/>
      <c r="L15" s="195"/>
      <c r="M15" s="196" t="s">
        <v>74</v>
      </c>
      <c r="N15" s="197"/>
      <c r="O15" s="197"/>
      <c r="P15" s="197"/>
      <c r="Q15" s="198"/>
      <c r="R15" s="199">
        <v>7813</v>
      </c>
      <c r="S15" s="200"/>
      <c r="T15" s="200"/>
      <c r="U15" s="200"/>
      <c r="V15" s="201"/>
      <c r="W15" s="130" t="s">
        <v>81</v>
      </c>
      <c r="X15" s="131"/>
      <c r="Y15" s="131"/>
      <c r="Z15" s="131"/>
      <c r="AA15" s="131"/>
      <c r="AB15" s="126"/>
      <c r="AC15" s="162">
        <v>1031</v>
      </c>
      <c r="AD15" s="163"/>
      <c r="AE15" s="163"/>
      <c r="AF15" s="163"/>
      <c r="AG15" s="202"/>
      <c r="AH15" s="162">
        <v>1108</v>
      </c>
      <c r="AI15" s="163"/>
      <c r="AJ15" s="163"/>
      <c r="AK15" s="163"/>
      <c r="AL15" s="164"/>
      <c r="AM15" s="108"/>
      <c r="AN15" s="109"/>
      <c r="AO15" s="109"/>
      <c r="AP15" s="109"/>
      <c r="AQ15" s="109"/>
      <c r="AR15" s="109"/>
      <c r="AS15" s="109"/>
      <c r="AT15" s="110"/>
      <c r="AU15" s="111"/>
      <c r="AV15" s="112"/>
      <c r="AW15" s="112"/>
      <c r="AX15" s="112"/>
      <c r="AY15" s="91" t="s">
        <v>82</v>
      </c>
      <c r="AZ15" s="92"/>
      <c r="BA15" s="92"/>
      <c r="BB15" s="92"/>
      <c r="BC15" s="92"/>
      <c r="BD15" s="92"/>
      <c r="BE15" s="92"/>
      <c r="BF15" s="92"/>
      <c r="BG15" s="92"/>
      <c r="BH15" s="92"/>
      <c r="BI15" s="92"/>
      <c r="BJ15" s="92"/>
      <c r="BK15" s="92"/>
      <c r="BL15" s="92"/>
      <c r="BM15" s="93"/>
      <c r="BN15" s="94">
        <v>1186441</v>
      </c>
      <c r="BO15" s="95"/>
      <c r="BP15" s="95"/>
      <c r="BQ15" s="95"/>
      <c r="BR15" s="95"/>
      <c r="BS15" s="95"/>
      <c r="BT15" s="95"/>
      <c r="BU15" s="96"/>
      <c r="BV15" s="94">
        <v>1152427</v>
      </c>
      <c r="BW15" s="95"/>
      <c r="BX15" s="95"/>
      <c r="BY15" s="95"/>
      <c r="BZ15" s="95"/>
      <c r="CA15" s="95"/>
      <c r="CB15" s="95"/>
      <c r="CC15" s="96"/>
      <c r="CD15" s="216" t="s">
        <v>83</v>
      </c>
      <c r="CE15" s="217"/>
      <c r="CF15" s="217"/>
      <c r="CG15" s="217"/>
      <c r="CH15" s="217"/>
      <c r="CI15" s="217"/>
      <c r="CJ15" s="217"/>
      <c r="CK15" s="217"/>
      <c r="CL15" s="217"/>
      <c r="CM15" s="217"/>
      <c r="CN15" s="217"/>
      <c r="CO15" s="217"/>
      <c r="CP15" s="217"/>
      <c r="CQ15" s="217"/>
      <c r="CR15" s="217"/>
      <c r="CS15" s="218"/>
      <c r="CT15" s="219"/>
      <c r="CU15" s="220"/>
      <c r="CV15" s="220"/>
      <c r="CW15" s="220"/>
      <c r="CX15" s="220"/>
      <c r="CY15" s="220"/>
      <c r="CZ15" s="220"/>
      <c r="DA15" s="221"/>
      <c r="DB15" s="219"/>
      <c r="DC15" s="220"/>
      <c r="DD15" s="220"/>
      <c r="DE15" s="220"/>
      <c r="DF15" s="220"/>
      <c r="DG15" s="220"/>
      <c r="DH15" s="220"/>
      <c r="DI15" s="221"/>
      <c r="DJ15" s="63"/>
      <c r="DK15" s="63"/>
      <c r="DL15" s="63"/>
      <c r="DM15" s="63"/>
      <c r="DN15" s="63"/>
      <c r="DO15" s="63"/>
    </row>
    <row r="16" spans="1:119" ht="18.75" customHeight="1">
      <c r="A16" s="65"/>
      <c r="B16" s="192"/>
      <c r="C16" s="193"/>
      <c r="D16" s="193"/>
      <c r="E16" s="193"/>
      <c r="F16" s="193"/>
      <c r="G16" s="193"/>
      <c r="H16" s="193"/>
      <c r="I16" s="193"/>
      <c r="J16" s="193"/>
      <c r="K16" s="194"/>
      <c r="L16" s="203" t="s">
        <v>84</v>
      </c>
      <c r="M16" s="222"/>
      <c r="N16" s="222"/>
      <c r="O16" s="222"/>
      <c r="P16" s="222"/>
      <c r="Q16" s="223"/>
      <c r="R16" s="224" t="s">
        <v>85</v>
      </c>
      <c r="S16" s="225"/>
      <c r="T16" s="225"/>
      <c r="U16" s="225"/>
      <c r="V16" s="226"/>
      <c r="W16" s="88"/>
      <c r="X16" s="89"/>
      <c r="Y16" s="89"/>
      <c r="Z16" s="89"/>
      <c r="AA16" s="89"/>
      <c r="AB16" s="104"/>
      <c r="AC16" s="206">
        <v>27.1</v>
      </c>
      <c r="AD16" s="207"/>
      <c r="AE16" s="207"/>
      <c r="AF16" s="207"/>
      <c r="AG16" s="208"/>
      <c r="AH16" s="206">
        <v>27.6</v>
      </c>
      <c r="AI16" s="207"/>
      <c r="AJ16" s="207"/>
      <c r="AK16" s="207"/>
      <c r="AL16" s="209"/>
      <c r="AM16" s="108"/>
      <c r="AN16" s="109"/>
      <c r="AO16" s="109"/>
      <c r="AP16" s="109"/>
      <c r="AQ16" s="109"/>
      <c r="AR16" s="109"/>
      <c r="AS16" s="109"/>
      <c r="AT16" s="110"/>
      <c r="AU16" s="111"/>
      <c r="AV16" s="112"/>
      <c r="AW16" s="112"/>
      <c r="AX16" s="112"/>
      <c r="AY16" s="113" t="s">
        <v>86</v>
      </c>
      <c r="AZ16" s="114"/>
      <c r="BA16" s="114"/>
      <c r="BB16" s="114"/>
      <c r="BC16" s="114"/>
      <c r="BD16" s="114"/>
      <c r="BE16" s="114"/>
      <c r="BF16" s="114"/>
      <c r="BG16" s="114"/>
      <c r="BH16" s="114"/>
      <c r="BI16" s="114"/>
      <c r="BJ16" s="114"/>
      <c r="BK16" s="114"/>
      <c r="BL16" s="114"/>
      <c r="BM16" s="115"/>
      <c r="BN16" s="116">
        <v>2789408</v>
      </c>
      <c r="BO16" s="117"/>
      <c r="BP16" s="117"/>
      <c r="BQ16" s="117"/>
      <c r="BR16" s="117"/>
      <c r="BS16" s="117"/>
      <c r="BT16" s="117"/>
      <c r="BU16" s="118"/>
      <c r="BV16" s="116">
        <v>2608444</v>
      </c>
      <c r="BW16" s="117"/>
      <c r="BX16" s="117"/>
      <c r="BY16" s="117"/>
      <c r="BZ16" s="117"/>
      <c r="CA16" s="117"/>
      <c r="CB16" s="117"/>
      <c r="CC16" s="118"/>
      <c r="CD16" s="227"/>
      <c r="CE16" s="228"/>
      <c r="CF16" s="228"/>
      <c r="CG16" s="228"/>
      <c r="CH16" s="228"/>
      <c r="CI16" s="228"/>
      <c r="CJ16" s="228"/>
      <c r="CK16" s="228"/>
      <c r="CL16" s="228"/>
      <c r="CM16" s="228"/>
      <c r="CN16" s="228"/>
      <c r="CO16" s="228"/>
      <c r="CP16" s="228"/>
      <c r="CQ16" s="228"/>
      <c r="CR16" s="228"/>
      <c r="CS16" s="229"/>
      <c r="CT16" s="122"/>
      <c r="CU16" s="123"/>
      <c r="CV16" s="123"/>
      <c r="CW16" s="123"/>
      <c r="CX16" s="123"/>
      <c r="CY16" s="123"/>
      <c r="CZ16" s="123"/>
      <c r="DA16" s="124"/>
      <c r="DB16" s="122"/>
      <c r="DC16" s="123"/>
      <c r="DD16" s="123"/>
      <c r="DE16" s="123"/>
      <c r="DF16" s="123"/>
      <c r="DG16" s="123"/>
      <c r="DH16" s="123"/>
      <c r="DI16" s="124"/>
      <c r="DJ16" s="63"/>
      <c r="DK16" s="63"/>
      <c r="DL16" s="63"/>
      <c r="DM16" s="63"/>
      <c r="DN16" s="63"/>
      <c r="DO16" s="63"/>
    </row>
    <row r="17" spans="1:119" ht="18.75" customHeight="1" thickBot="1">
      <c r="A17" s="65"/>
      <c r="B17" s="230"/>
      <c r="C17" s="231"/>
      <c r="D17" s="231"/>
      <c r="E17" s="231"/>
      <c r="F17" s="231"/>
      <c r="G17" s="231"/>
      <c r="H17" s="231"/>
      <c r="I17" s="231"/>
      <c r="J17" s="231"/>
      <c r="K17" s="232"/>
      <c r="L17" s="233"/>
      <c r="M17" s="234" t="s">
        <v>87</v>
      </c>
      <c r="N17" s="235"/>
      <c r="O17" s="235"/>
      <c r="P17" s="235"/>
      <c r="Q17" s="236"/>
      <c r="R17" s="224" t="s">
        <v>88</v>
      </c>
      <c r="S17" s="225"/>
      <c r="T17" s="225"/>
      <c r="U17" s="225"/>
      <c r="V17" s="226"/>
      <c r="W17" s="130" t="s">
        <v>89</v>
      </c>
      <c r="X17" s="131"/>
      <c r="Y17" s="131"/>
      <c r="Z17" s="131"/>
      <c r="AA17" s="131"/>
      <c r="AB17" s="126"/>
      <c r="AC17" s="162">
        <v>2393</v>
      </c>
      <c r="AD17" s="163"/>
      <c r="AE17" s="163"/>
      <c r="AF17" s="163"/>
      <c r="AG17" s="202"/>
      <c r="AH17" s="162">
        <v>2533</v>
      </c>
      <c r="AI17" s="163"/>
      <c r="AJ17" s="163"/>
      <c r="AK17" s="163"/>
      <c r="AL17" s="164"/>
      <c r="AM17" s="108"/>
      <c r="AN17" s="109"/>
      <c r="AO17" s="109"/>
      <c r="AP17" s="109"/>
      <c r="AQ17" s="109"/>
      <c r="AR17" s="109"/>
      <c r="AS17" s="109"/>
      <c r="AT17" s="110"/>
      <c r="AU17" s="111"/>
      <c r="AV17" s="112"/>
      <c r="AW17" s="112"/>
      <c r="AX17" s="112"/>
      <c r="AY17" s="113" t="s">
        <v>90</v>
      </c>
      <c r="AZ17" s="114"/>
      <c r="BA17" s="114"/>
      <c r="BB17" s="114"/>
      <c r="BC17" s="114"/>
      <c r="BD17" s="114"/>
      <c r="BE17" s="114"/>
      <c r="BF17" s="114"/>
      <c r="BG17" s="114"/>
      <c r="BH17" s="114"/>
      <c r="BI17" s="114"/>
      <c r="BJ17" s="114"/>
      <c r="BK17" s="114"/>
      <c r="BL17" s="114"/>
      <c r="BM17" s="115"/>
      <c r="BN17" s="116">
        <v>1489872</v>
      </c>
      <c r="BO17" s="117"/>
      <c r="BP17" s="117"/>
      <c r="BQ17" s="117"/>
      <c r="BR17" s="117"/>
      <c r="BS17" s="117"/>
      <c r="BT17" s="117"/>
      <c r="BU17" s="118"/>
      <c r="BV17" s="116">
        <v>1457884</v>
      </c>
      <c r="BW17" s="117"/>
      <c r="BX17" s="117"/>
      <c r="BY17" s="117"/>
      <c r="BZ17" s="117"/>
      <c r="CA17" s="117"/>
      <c r="CB17" s="117"/>
      <c r="CC17" s="118"/>
      <c r="CD17" s="227"/>
      <c r="CE17" s="228"/>
      <c r="CF17" s="228"/>
      <c r="CG17" s="228"/>
      <c r="CH17" s="228"/>
      <c r="CI17" s="228"/>
      <c r="CJ17" s="228"/>
      <c r="CK17" s="228"/>
      <c r="CL17" s="228"/>
      <c r="CM17" s="228"/>
      <c r="CN17" s="228"/>
      <c r="CO17" s="228"/>
      <c r="CP17" s="228"/>
      <c r="CQ17" s="228"/>
      <c r="CR17" s="228"/>
      <c r="CS17" s="229"/>
      <c r="CT17" s="122"/>
      <c r="CU17" s="123"/>
      <c r="CV17" s="123"/>
      <c r="CW17" s="123"/>
      <c r="CX17" s="123"/>
      <c r="CY17" s="123"/>
      <c r="CZ17" s="123"/>
      <c r="DA17" s="124"/>
      <c r="DB17" s="122"/>
      <c r="DC17" s="123"/>
      <c r="DD17" s="123"/>
      <c r="DE17" s="123"/>
      <c r="DF17" s="123"/>
      <c r="DG17" s="123"/>
      <c r="DH17" s="123"/>
      <c r="DI17" s="124"/>
      <c r="DJ17" s="63"/>
      <c r="DK17" s="63"/>
      <c r="DL17" s="63"/>
      <c r="DM17" s="63"/>
      <c r="DN17" s="63"/>
      <c r="DO17" s="63"/>
    </row>
    <row r="18" spans="1:119" ht="18.75" customHeight="1" thickBot="1">
      <c r="A18" s="65"/>
      <c r="B18" s="237" t="s">
        <v>91</v>
      </c>
      <c r="C18" s="154"/>
      <c r="D18" s="154"/>
      <c r="E18" s="238"/>
      <c r="F18" s="238"/>
      <c r="G18" s="238"/>
      <c r="H18" s="238"/>
      <c r="I18" s="238"/>
      <c r="J18" s="238"/>
      <c r="K18" s="238"/>
      <c r="L18" s="239">
        <v>65.510000000000005</v>
      </c>
      <c r="M18" s="239"/>
      <c r="N18" s="239"/>
      <c r="O18" s="239"/>
      <c r="P18" s="239"/>
      <c r="Q18" s="239"/>
      <c r="R18" s="240"/>
      <c r="S18" s="240"/>
      <c r="T18" s="240"/>
      <c r="U18" s="240"/>
      <c r="V18" s="241"/>
      <c r="W18" s="146"/>
      <c r="X18" s="147"/>
      <c r="Y18" s="147"/>
      <c r="Z18" s="147"/>
      <c r="AA18" s="147"/>
      <c r="AB18" s="142"/>
      <c r="AC18" s="242">
        <v>62.9</v>
      </c>
      <c r="AD18" s="243"/>
      <c r="AE18" s="243"/>
      <c r="AF18" s="243"/>
      <c r="AG18" s="244"/>
      <c r="AH18" s="242">
        <v>63.1</v>
      </c>
      <c r="AI18" s="243"/>
      <c r="AJ18" s="243"/>
      <c r="AK18" s="243"/>
      <c r="AL18" s="245"/>
      <c r="AM18" s="108"/>
      <c r="AN18" s="109"/>
      <c r="AO18" s="109"/>
      <c r="AP18" s="109"/>
      <c r="AQ18" s="109"/>
      <c r="AR18" s="109"/>
      <c r="AS18" s="109"/>
      <c r="AT18" s="110"/>
      <c r="AU18" s="111"/>
      <c r="AV18" s="112"/>
      <c r="AW18" s="112"/>
      <c r="AX18" s="112"/>
      <c r="AY18" s="113" t="s">
        <v>92</v>
      </c>
      <c r="AZ18" s="114"/>
      <c r="BA18" s="114"/>
      <c r="BB18" s="114"/>
      <c r="BC18" s="114"/>
      <c r="BD18" s="114"/>
      <c r="BE18" s="114"/>
      <c r="BF18" s="114"/>
      <c r="BG18" s="114"/>
      <c r="BH18" s="114"/>
      <c r="BI18" s="114"/>
      <c r="BJ18" s="114"/>
      <c r="BK18" s="114"/>
      <c r="BL18" s="114"/>
      <c r="BM18" s="115"/>
      <c r="BN18" s="116">
        <v>2658174</v>
      </c>
      <c r="BO18" s="117"/>
      <c r="BP18" s="117"/>
      <c r="BQ18" s="117"/>
      <c r="BR18" s="117"/>
      <c r="BS18" s="117"/>
      <c r="BT18" s="117"/>
      <c r="BU18" s="118"/>
      <c r="BV18" s="116">
        <v>2626635</v>
      </c>
      <c r="BW18" s="117"/>
      <c r="BX18" s="117"/>
      <c r="BY18" s="117"/>
      <c r="BZ18" s="117"/>
      <c r="CA18" s="117"/>
      <c r="CB18" s="117"/>
      <c r="CC18" s="118"/>
      <c r="CD18" s="227"/>
      <c r="CE18" s="228"/>
      <c r="CF18" s="228"/>
      <c r="CG18" s="228"/>
      <c r="CH18" s="228"/>
      <c r="CI18" s="228"/>
      <c r="CJ18" s="228"/>
      <c r="CK18" s="228"/>
      <c r="CL18" s="228"/>
      <c r="CM18" s="228"/>
      <c r="CN18" s="228"/>
      <c r="CO18" s="228"/>
      <c r="CP18" s="228"/>
      <c r="CQ18" s="228"/>
      <c r="CR18" s="228"/>
      <c r="CS18" s="229"/>
      <c r="CT18" s="122"/>
      <c r="CU18" s="123"/>
      <c r="CV18" s="123"/>
      <c r="CW18" s="123"/>
      <c r="CX18" s="123"/>
      <c r="CY18" s="123"/>
      <c r="CZ18" s="123"/>
      <c r="DA18" s="124"/>
      <c r="DB18" s="122"/>
      <c r="DC18" s="123"/>
      <c r="DD18" s="123"/>
      <c r="DE18" s="123"/>
      <c r="DF18" s="123"/>
      <c r="DG18" s="123"/>
      <c r="DH18" s="123"/>
      <c r="DI18" s="124"/>
      <c r="DJ18" s="63"/>
      <c r="DK18" s="63"/>
      <c r="DL18" s="63"/>
      <c r="DM18" s="63"/>
      <c r="DN18" s="63"/>
      <c r="DO18" s="63"/>
    </row>
    <row r="19" spans="1:119" ht="18.75" customHeight="1" thickBot="1">
      <c r="A19" s="65"/>
      <c r="B19" s="237" t="s">
        <v>93</v>
      </c>
      <c r="C19" s="154"/>
      <c r="D19" s="154"/>
      <c r="E19" s="238"/>
      <c r="F19" s="238"/>
      <c r="G19" s="238"/>
      <c r="H19" s="238"/>
      <c r="I19" s="238"/>
      <c r="J19" s="238"/>
      <c r="K19" s="238"/>
      <c r="L19" s="246">
        <v>110</v>
      </c>
      <c r="M19" s="246"/>
      <c r="N19" s="246"/>
      <c r="O19" s="246"/>
      <c r="P19" s="246"/>
      <c r="Q19" s="246"/>
      <c r="R19" s="247"/>
      <c r="S19" s="247"/>
      <c r="T19" s="247"/>
      <c r="U19" s="247"/>
      <c r="V19" s="248"/>
      <c r="W19" s="74"/>
      <c r="X19" s="75"/>
      <c r="Y19" s="75"/>
      <c r="Z19" s="75"/>
      <c r="AA19" s="75"/>
      <c r="AB19" s="75"/>
      <c r="AC19" s="249"/>
      <c r="AD19" s="249"/>
      <c r="AE19" s="249"/>
      <c r="AF19" s="249"/>
      <c r="AG19" s="249"/>
      <c r="AH19" s="249"/>
      <c r="AI19" s="249"/>
      <c r="AJ19" s="249"/>
      <c r="AK19" s="249"/>
      <c r="AL19" s="250"/>
      <c r="AM19" s="108"/>
      <c r="AN19" s="109"/>
      <c r="AO19" s="109"/>
      <c r="AP19" s="109"/>
      <c r="AQ19" s="109"/>
      <c r="AR19" s="109"/>
      <c r="AS19" s="109"/>
      <c r="AT19" s="110"/>
      <c r="AU19" s="111"/>
      <c r="AV19" s="112"/>
      <c r="AW19" s="112"/>
      <c r="AX19" s="112"/>
      <c r="AY19" s="113" t="s">
        <v>94</v>
      </c>
      <c r="AZ19" s="114"/>
      <c r="BA19" s="114"/>
      <c r="BB19" s="114"/>
      <c r="BC19" s="114"/>
      <c r="BD19" s="114"/>
      <c r="BE19" s="114"/>
      <c r="BF19" s="114"/>
      <c r="BG19" s="114"/>
      <c r="BH19" s="114"/>
      <c r="BI19" s="114"/>
      <c r="BJ19" s="114"/>
      <c r="BK19" s="114"/>
      <c r="BL19" s="114"/>
      <c r="BM19" s="115"/>
      <c r="BN19" s="116">
        <v>4194092</v>
      </c>
      <c r="BO19" s="117"/>
      <c r="BP19" s="117"/>
      <c r="BQ19" s="117"/>
      <c r="BR19" s="117"/>
      <c r="BS19" s="117"/>
      <c r="BT19" s="117"/>
      <c r="BU19" s="118"/>
      <c r="BV19" s="116">
        <v>4082771</v>
      </c>
      <c r="BW19" s="117"/>
      <c r="BX19" s="117"/>
      <c r="BY19" s="117"/>
      <c r="BZ19" s="117"/>
      <c r="CA19" s="117"/>
      <c r="CB19" s="117"/>
      <c r="CC19" s="118"/>
      <c r="CD19" s="227"/>
      <c r="CE19" s="228"/>
      <c r="CF19" s="228"/>
      <c r="CG19" s="228"/>
      <c r="CH19" s="228"/>
      <c r="CI19" s="228"/>
      <c r="CJ19" s="228"/>
      <c r="CK19" s="228"/>
      <c r="CL19" s="228"/>
      <c r="CM19" s="228"/>
      <c r="CN19" s="228"/>
      <c r="CO19" s="228"/>
      <c r="CP19" s="228"/>
      <c r="CQ19" s="228"/>
      <c r="CR19" s="228"/>
      <c r="CS19" s="229"/>
      <c r="CT19" s="122"/>
      <c r="CU19" s="123"/>
      <c r="CV19" s="123"/>
      <c r="CW19" s="123"/>
      <c r="CX19" s="123"/>
      <c r="CY19" s="123"/>
      <c r="CZ19" s="123"/>
      <c r="DA19" s="124"/>
      <c r="DB19" s="122"/>
      <c r="DC19" s="123"/>
      <c r="DD19" s="123"/>
      <c r="DE19" s="123"/>
      <c r="DF19" s="123"/>
      <c r="DG19" s="123"/>
      <c r="DH19" s="123"/>
      <c r="DI19" s="124"/>
      <c r="DJ19" s="63"/>
      <c r="DK19" s="63"/>
      <c r="DL19" s="63"/>
      <c r="DM19" s="63"/>
      <c r="DN19" s="63"/>
      <c r="DO19" s="63"/>
    </row>
    <row r="20" spans="1:119" ht="18.75" customHeight="1" thickBot="1">
      <c r="A20" s="65"/>
      <c r="B20" s="237" t="s">
        <v>95</v>
      </c>
      <c r="C20" s="154"/>
      <c r="D20" s="154"/>
      <c r="E20" s="238"/>
      <c r="F20" s="238"/>
      <c r="G20" s="238"/>
      <c r="H20" s="238"/>
      <c r="I20" s="238"/>
      <c r="J20" s="238"/>
      <c r="K20" s="238"/>
      <c r="L20" s="246">
        <v>2636</v>
      </c>
      <c r="M20" s="246"/>
      <c r="N20" s="246"/>
      <c r="O20" s="246"/>
      <c r="P20" s="246"/>
      <c r="Q20" s="246"/>
      <c r="R20" s="247"/>
      <c r="S20" s="247"/>
      <c r="T20" s="247"/>
      <c r="U20" s="247"/>
      <c r="V20" s="248"/>
      <c r="W20" s="146"/>
      <c r="X20" s="147"/>
      <c r="Y20" s="147"/>
      <c r="Z20" s="147"/>
      <c r="AA20" s="147"/>
      <c r="AB20" s="147"/>
      <c r="AC20" s="251"/>
      <c r="AD20" s="251"/>
      <c r="AE20" s="251"/>
      <c r="AF20" s="251"/>
      <c r="AG20" s="251"/>
      <c r="AH20" s="251"/>
      <c r="AI20" s="251"/>
      <c r="AJ20" s="251"/>
      <c r="AK20" s="251"/>
      <c r="AL20" s="252"/>
      <c r="AM20" s="253"/>
      <c r="AN20" s="172"/>
      <c r="AO20" s="172"/>
      <c r="AP20" s="172"/>
      <c r="AQ20" s="172"/>
      <c r="AR20" s="172"/>
      <c r="AS20" s="172"/>
      <c r="AT20" s="173"/>
      <c r="AU20" s="254"/>
      <c r="AV20" s="255"/>
      <c r="AW20" s="255"/>
      <c r="AX20" s="256"/>
      <c r="AY20" s="113"/>
      <c r="AZ20" s="114"/>
      <c r="BA20" s="114"/>
      <c r="BB20" s="114"/>
      <c r="BC20" s="114"/>
      <c r="BD20" s="114"/>
      <c r="BE20" s="114"/>
      <c r="BF20" s="114"/>
      <c r="BG20" s="114"/>
      <c r="BH20" s="114"/>
      <c r="BI20" s="114"/>
      <c r="BJ20" s="114"/>
      <c r="BK20" s="114"/>
      <c r="BL20" s="114"/>
      <c r="BM20" s="115"/>
      <c r="BN20" s="116"/>
      <c r="BO20" s="117"/>
      <c r="BP20" s="117"/>
      <c r="BQ20" s="117"/>
      <c r="BR20" s="117"/>
      <c r="BS20" s="117"/>
      <c r="BT20" s="117"/>
      <c r="BU20" s="118"/>
      <c r="BV20" s="116"/>
      <c r="BW20" s="117"/>
      <c r="BX20" s="117"/>
      <c r="BY20" s="117"/>
      <c r="BZ20" s="117"/>
      <c r="CA20" s="117"/>
      <c r="CB20" s="117"/>
      <c r="CC20" s="118"/>
      <c r="CD20" s="227"/>
      <c r="CE20" s="228"/>
      <c r="CF20" s="228"/>
      <c r="CG20" s="228"/>
      <c r="CH20" s="228"/>
      <c r="CI20" s="228"/>
      <c r="CJ20" s="228"/>
      <c r="CK20" s="228"/>
      <c r="CL20" s="228"/>
      <c r="CM20" s="228"/>
      <c r="CN20" s="228"/>
      <c r="CO20" s="228"/>
      <c r="CP20" s="228"/>
      <c r="CQ20" s="228"/>
      <c r="CR20" s="228"/>
      <c r="CS20" s="229"/>
      <c r="CT20" s="122"/>
      <c r="CU20" s="123"/>
      <c r="CV20" s="123"/>
      <c r="CW20" s="123"/>
      <c r="CX20" s="123"/>
      <c r="CY20" s="123"/>
      <c r="CZ20" s="123"/>
      <c r="DA20" s="124"/>
      <c r="DB20" s="122"/>
      <c r="DC20" s="123"/>
      <c r="DD20" s="123"/>
      <c r="DE20" s="123"/>
      <c r="DF20" s="123"/>
      <c r="DG20" s="123"/>
      <c r="DH20" s="123"/>
      <c r="DI20" s="124"/>
      <c r="DJ20" s="63"/>
      <c r="DK20" s="63"/>
      <c r="DL20" s="63"/>
      <c r="DM20" s="63"/>
      <c r="DN20" s="63"/>
      <c r="DO20" s="63"/>
    </row>
    <row r="21" spans="1:119" ht="18.75" customHeight="1">
      <c r="A21" s="65"/>
      <c r="B21" s="257" t="s">
        <v>96</v>
      </c>
      <c r="C21" s="258"/>
      <c r="D21" s="258"/>
      <c r="E21" s="258"/>
      <c r="F21" s="258"/>
      <c r="G21" s="258"/>
      <c r="H21" s="258"/>
      <c r="I21" s="258"/>
      <c r="J21" s="258"/>
      <c r="K21" s="258"/>
      <c r="L21" s="258"/>
      <c r="M21" s="258"/>
      <c r="N21" s="258"/>
      <c r="O21" s="258"/>
      <c r="P21" s="258"/>
      <c r="Q21" s="258"/>
      <c r="R21" s="258"/>
      <c r="S21" s="258"/>
      <c r="T21" s="258"/>
      <c r="U21" s="258"/>
      <c r="V21" s="258"/>
      <c r="W21" s="258"/>
      <c r="X21" s="258"/>
      <c r="Y21" s="258"/>
      <c r="Z21" s="258"/>
      <c r="AA21" s="258"/>
      <c r="AB21" s="258"/>
      <c r="AC21" s="258"/>
      <c r="AD21" s="258"/>
      <c r="AE21" s="258"/>
      <c r="AF21" s="258"/>
      <c r="AG21" s="258"/>
      <c r="AH21" s="258"/>
      <c r="AI21" s="258"/>
      <c r="AJ21" s="258"/>
      <c r="AK21" s="258"/>
      <c r="AL21" s="258"/>
      <c r="AM21" s="258"/>
      <c r="AN21" s="258"/>
      <c r="AO21" s="258"/>
      <c r="AP21" s="258"/>
      <c r="AQ21" s="258"/>
      <c r="AR21" s="258"/>
      <c r="AS21" s="258"/>
      <c r="AT21" s="258"/>
      <c r="AU21" s="258"/>
      <c r="AV21" s="258"/>
      <c r="AW21" s="258"/>
      <c r="AX21" s="259"/>
      <c r="AY21" s="113"/>
      <c r="AZ21" s="114"/>
      <c r="BA21" s="114"/>
      <c r="BB21" s="114"/>
      <c r="BC21" s="114"/>
      <c r="BD21" s="114"/>
      <c r="BE21" s="114"/>
      <c r="BF21" s="114"/>
      <c r="BG21" s="114"/>
      <c r="BH21" s="114"/>
      <c r="BI21" s="114"/>
      <c r="BJ21" s="114"/>
      <c r="BK21" s="114"/>
      <c r="BL21" s="114"/>
      <c r="BM21" s="115"/>
      <c r="BN21" s="116"/>
      <c r="BO21" s="117"/>
      <c r="BP21" s="117"/>
      <c r="BQ21" s="117"/>
      <c r="BR21" s="117"/>
      <c r="BS21" s="117"/>
      <c r="BT21" s="117"/>
      <c r="BU21" s="118"/>
      <c r="BV21" s="116"/>
      <c r="BW21" s="117"/>
      <c r="BX21" s="117"/>
      <c r="BY21" s="117"/>
      <c r="BZ21" s="117"/>
      <c r="CA21" s="117"/>
      <c r="CB21" s="117"/>
      <c r="CC21" s="118"/>
      <c r="CD21" s="227"/>
      <c r="CE21" s="228"/>
      <c r="CF21" s="228"/>
      <c r="CG21" s="228"/>
      <c r="CH21" s="228"/>
      <c r="CI21" s="228"/>
      <c r="CJ21" s="228"/>
      <c r="CK21" s="228"/>
      <c r="CL21" s="228"/>
      <c r="CM21" s="228"/>
      <c r="CN21" s="228"/>
      <c r="CO21" s="228"/>
      <c r="CP21" s="228"/>
      <c r="CQ21" s="228"/>
      <c r="CR21" s="228"/>
      <c r="CS21" s="229"/>
      <c r="CT21" s="122"/>
      <c r="CU21" s="123"/>
      <c r="CV21" s="123"/>
      <c r="CW21" s="123"/>
      <c r="CX21" s="123"/>
      <c r="CY21" s="123"/>
      <c r="CZ21" s="123"/>
      <c r="DA21" s="124"/>
      <c r="DB21" s="122"/>
      <c r="DC21" s="123"/>
      <c r="DD21" s="123"/>
      <c r="DE21" s="123"/>
      <c r="DF21" s="123"/>
      <c r="DG21" s="123"/>
      <c r="DH21" s="123"/>
      <c r="DI21" s="124"/>
      <c r="DJ21" s="63"/>
      <c r="DK21" s="63"/>
      <c r="DL21" s="63"/>
      <c r="DM21" s="63"/>
      <c r="DN21" s="63"/>
      <c r="DO21" s="63"/>
    </row>
    <row r="22" spans="1:119" ht="18.75" customHeight="1" thickBot="1">
      <c r="A22" s="65"/>
      <c r="B22" s="260" t="s">
        <v>97</v>
      </c>
      <c r="C22" s="261"/>
      <c r="D22" s="262"/>
      <c r="E22" s="128" t="s">
        <v>26</v>
      </c>
      <c r="F22" s="131"/>
      <c r="G22" s="131"/>
      <c r="H22" s="131"/>
      <c r="I22" s="131"/>
      <c r="J22" s="131"/>
      <c r="K22" s="126"/>
      <c r="L22" s="128" t="s">
        <v>98</v>
      </c>
      <c r="M22" s="131"/>
      <c r="N22" s="131"/>
      <c r="O22" s="131"/>
      <c r="P22" s="126"/>
      <c r="Q22" s="263" t="s">
        <v>99</v>
      </c>
      <c r="R22" s="264"/>
      <c r="S22" s="264"/>
      <c r="T22" s="264"/>
      <c r="U22" s="264"/>
      <c r="V22" s="265"/>
      <c r="W22" s="266" t="s">
        <v>100</v>
      </c>
      <c r="X22" s="261"/>
      <c r="Y22" s="262"/>
      <c r="Z22" s="128" t="s">
        <v>26</v>
      </c>
      <c r="AA22" s="131"/>
      <c r="AB22" s="131"/>
      <c r="AC22" s="131"/>
      <c r="AD22" s="131"/>
      <c r="AE22" s="131"/>
      <c r="AF22" s="131"/>
      <c r="AG22" s="126"/>
      <c r="AH22" s="267" t="s">
        <v>101</v>
      </c>
      <c r="AI22" s="131"/>
      <c r="AJ22" s="131"/>
      <c r="AK22" s="131"/>
      <c r="AL22" s="126"/>
      <c r="AM22" s="267" t="s">
        <v>102</v>
      </c>
      <c r="AN22" s="268"/>
      <c r="AO22" s="268"/>
      <c r="AP22" s="268"/>
      <c r="AQ22" s="268"/>
      <c r="AR22" s="269"/>
      <c r="AS22" s="263" t="s">
        <v>99</v>
      </c>
      <c r="AT22" s="264"/>
      <c r="AU22" s="264"/>
      <c r="AV22" s="264"/>
      <c r="AW22" s="264"/>
      <c r="AX22" s="270"/>
      <c r="AY22" s="271"/>
      <c r="AZ22" s="272"/>
      <c r="BA22" s="272"/>
      <c r="BB22" s="272"/>
      <c r="BC22" s="272"/>
      <c r="BD22" s="272"/>
      <c r="BE22" s="272"/>
      <c r="BF22" s="272"/>
      <c r="BG22" s="272"/>
      <c r="BH22" s="272"/>
      <c r="BI22" s="272"/>
      <c r="BJ22" s="272"/>
      <c r="BK22" s="272"/>
      <c r="BL22" s="272"/>
      <c r="BM22" s="273"/>
      <c r="BN22" s="274"/>
      <c r="BO22" s="275"/>
      <c r="BP22" s="275"/>
      <c r="BQ22" s="275"/>
      <c r="BR22" s="275"/>
      <c r="BS22" s="275"/>
      <c r="BT22" s="275"/>
      <c r="BU22" s="276"/>
      <c r="BV22" s="274"/>
      <c r="BW22" s="275"/>
      <c r="BX22" s="275"/>
      <c r="BY22" s="275"/>
      <c r="BZ22" s="275"/>
      <c r="CA22" s="275"/>
      <c r="CB22" s="275"/>
      <c r="CC22" s="276"/>
      <c r="CD22" s="227"/>
      <c r="CE22" s="228"/>
      <c r="CF22" s="228"/>
      <c r="CG22" s="228"/>
      <c r="CH22" s="228"/>
      <c r="CI22" s="228"/>
      <c r="CJ22" s="228"/>
      <c r="CK22" s="228"/>
      <c r="CL22" s="228"/>
      <c r="CM22" s="228"/>
      <c r="CN22" s="228"/>
      <c r="CO22" s="228"/>
      <c r="CP22" s="228"/>
      <c r="CQ22" s="228"/>
      <c r="CR22" s="228"/>
      <c r="CS22" s="229"/>
      <c r="CT22" s="122"/>
      <c r="CU22" s="123"/>
      <c r="CV22" s="123"/>
      <c r="CW22" s="123"/>
      <c r="CX22" s="123"/>
      <c r="CY22" s="123"/>
      <c r="CZ22" s="123"/>
      <c r="DA22" s="124"/>
      <c r="DB22" s="122"/>
      <c r="DC22" s="123"/>
      <c r="DD22" s="123"/>
      <c r="DE22" s="123"/>
      <c r="DF22" s="123"/>
      <c r="DG22" s="123"/>
      <c r="DH22" s="123"/>
      <c r="DI22" s="124"/>
      <c r="DJ22" s="63"/>
      <c r="DK22" s="63"/>
      <c r="DL22" s="63"/>
      <c r="DM22" s="63"/>
      <c r="DN22" s="63"/>
      <c r="DO22" s="63"/>
    </row>
    <row r="23" spans="1:119" ht="18.75" customHeight="1">
      <c r="A23" s="65"/>
      <c r="B23" s="277"/>
      <c r="C23" s="278"/>
      <c r="D23" s="279"/>
      <c r="E23" s="106"/>
      <c r="F23" s="89"/>
      <c r="G23" s="89"/>
      <c r="H23" s="89"/>
      <c r="I23" s="89"/>
      <c r="J23" s="89"/>
      <c r="K23" s="104"/>
      <c r="L23" s="106"/>
      <c r="M23" s="89"/>
      <c r="N23" s="89"/>
      <c r="O23" s="89"/>
      <c r="P23" s="104"/>
      <c r="Q23" s="280"/>
      <c r="R23" s="281"/>
      <c r="S23" s="281"/>
      <c r="T23" s="281"/>
      <c r="U23" s="281"/>
      <c r="V23" s="282"/>
      <c r="W23" s="283"/>
      <c r="X23" s="278"/>
      <c r="Y23" s="279"/>
      <c r="Z23" s="106"/>
      <c r="AA23" s="89"/>
      <c r="AB23" s="89"/>
      <c r="AC23" s="89"/>
      <c r="AD23" s="89"/>
      <c r="AE23" s="89"/>
      <c r="AF23" s="89"/>
      <c r="AG23" s="104"/>
      <c r="AH23" s="106"/>
      <c r="AI23" s="89"/>
      <c r="AJ23" s="89"/>
      <c r="AK23" s="89"/>
      <c r="AL23" s="104"/>
      <c r="AM23" s="284"/>
      <c r="AN23" s="285"/>
      <c r="AO23" s="285"/>
      <c r="AP23" s="285"/>
      <c r="AQ23" s="285"/>
      <c r="AR23" s="286"/>
      <c r="AS23" s="280"/>
      <c r="AT23" s="281"/>
      <c r="AU23" s="281"/>
      <c r="AV23" s="281"/>
      <c r="AW23" s="281"/>
      <c r="AX23" s="287"/>
      <c r="AY23" s="91" t="s">
        <v>103</v>
      </c>
      <c r="AZ23" s="92"/>
      <c r="BA23" s="92"/>
      <c r="BB23" s="92"/>
      <c r="BC23" s="92"/>
      <c r="BD23" s="92"/>
      <c r="BE23" s="92"/>
      <c r="BF23" s="92"/>
      <c r="BG23" s="92"/>
      <c r="BH23" s="92"/>
      <c r="BI23" s="92"/>
      <c r="BJ23" s="92"/>
      <c r="BK23" s="92"/>
      <c r="BL23" s="92"/>
      <c r="BM23" s="93"/>
      <c r="BN23" s="116">
        <v>4010653</v>
      </c>
      <c r="BO23" s="117"/>
      <c r="BP23" s="117"/>
      <c r="BQ23" s="117"/>
      <c r="BR23" s="117"/>
      <c r="BS23" s="117"/>
      <c r="BT23" s="117"/>
      <c r="BU23" s="118"/>
      <c r="BV23" s="116">
        <v>4115355</v>
      </c>
      <c r="BW23" s="117"/>
      <c r="BX23" s="117"/>
      <c r="BY23" s="117"/>
      <c r="BZ23" s="117"/>
      <c r="CA23" s="117"/>
      <c r="CB23" s="117"/>
      <c r="CC23" s="118"/>
      <c r="CD23" s="227"/>
      <c r="CE23" s="228"/>
      <c r="CF23" s="228"/>
      <c r="CG23" s="228"/>
      <c r="CH23" s="228"/>
      <c r="CI23" s="228"/>
      <c r="CJ23" s="228"/>
      <c r="CK23" s="228"/>
      <c r="CL23" s="228"/>
      <c r="CM23" s="228"/>
      <c r="CN23" s="228"/>
      <c r="CO23" s="228"/>
      <c r="CP23" s="228"/>
      <c r="CQ23" s="228"/>
      <c r="CR23" s="228"/>
      <c r="CS23" s="229"/>
      <c r="CT23" s="122"/>
      <c r="CU23" s="123"/>
      <c r="CV23" s="123"/>
      <c r="CW23" s="123"/>
      <c r="CX23" s="123"/>
      <c r="CY23" s="123"/>
      <c r="CZ23" s="123"/>
      <c r="DA23" s="124"/>
      <c r="DB23" s="122"/>
      <c r="DC23" s="123"/>
      <c r="DD23" s="123"/>
      <c r="DE23" s="123"/>
      <c r="DF23" s="123"/>
      <c r="DG23" s="123"/>
      <c r="DH23" s="123"/>
      <c r="DI23" s="124"/>
      <c r="DJ23" s="63"/>
      <c r="DK23" s="63"/>
      <c r="DL23" s="63"/>
      <c r="DM23" s="63"/>
      <c r="DN23" s="63"/>
      <c r="DO23" s="63"/>
    </row>
    <row r="24" spans="1:119" ht="18.75" customHeight="1" thickBot="1">
      <c r="A24" s="65"/>
      <c r="B24" s="277"/>
      <c r="C24" s="278"/>
      <c r="D24" s="279"/>
      <c r="E24" s="161" t="s">
        <v>104</v>
      </c>
      <c r="F24" s="109"/>
      <c r="G24" s="109"/>
      <c r="H24" s="109"/>
      <c r="I24" s="109"/>
      <c r="J24" s="109"/>
      <c r="K24" s="110"/>
      <c r="L24" s="162">
        <v>1</v>
      </c>
      <c r="M24" s="163"/>
      <c r="N24" s="163"/>
      <c r="O24" s="163"/>
      <c r="P24" s="202"/>
      <c r="Q24" s="162">
        <v>7880</v>
      </c>
      <c r="R24" s="163"/>
      <c r="S24" s="163"/>
      <c r="T24" s="163"/>
      <c r="U24" s="163"/>
      <c r="V24" s="202"/>
      <c r="W24" s="283"/>
      <c r="X24" s="278"/>
      <c r="Y24" s="279"/>
      <c r="Z24" s="161" t="s">
        <v>105</v>
      </c>
      <c r="AA24" s="109"/>
      <c r="AB24" s="109"/>
      <c r="AC24" s="109"/>
      <c r="AD24" s="109"/>
      <c r="AE24" s="109"/>
      <c r="AF24" s="109"/>
      <c r="AG24" s="110"/>
      <c r="AH24" s="162">
        <v>106</v>
      </c>
      <c r="AI24" s="163"/>
      <c r="AJ24" s="163"/>
      <c r="AK24" s="163"/>
      <c r="AL24" s="202"/>
      <c r="AM24" s="162">
        <v>310474</v>
      </c>
      <c r="AN24" s="163"/>
      <c r="AO24" s="163"/>
      <c r="AP24" s="163"/>
      <c r="AQ24" s="163"/>
      <c r="AR24" s="202"/>
      <c r="AS24" s="162">
        <v>2929</v>
      </c>
      <c r="AT24" s="163"/>
      <c r="AU24" s="163"/>
      <c r="AV24" s="163"/>
      <c r="AW24" s="163"/>
      <c r="AX24" s="164"/>
      <c r="AY24" s="271" t="s">
        <v>106</v>
      </c>
      <c r="AZ24" s="272"/>
      <c r="BA24" s="272"/>
      <c r="BB24" s="272"/>
      <c r="BC24" s="272"/>
      <c r="BD24" s="272"/>
      <c r="BE24" s="272"/>
      <c r="BF24" s="272"/>
      <c r="BG24" s="272"/>
      <c r="BH24" s="272"/>
      <c r="BI24" s="272"/>
      <c r="BJ24" s="272"/>
      <c r="BK24" s="272"/>
      <c r="BL24" s="272"/>
      <c r="BM24" s="273"/>
      <c r="BN24" s="116">
        <v>3510266</v>
      </c>
      <c r="BO24" s="117"/>
      <c r="BP24" s="117"/>
      <c r="BQ24" s="117"/>
      <c r="BR24" s="117"/>
      <c r="BS24" s="117"/>
      <c r="BT24" s="117"/>
      <c r="BU24" s="118"/>
      <c r="BV24" s="116">
        <v>3607807</v>
      </c>
      <c r="BW24" s="117"/>
      <c r="BX24" s="117"/>
      <c r="BY24" s="117"/>
      <c r="BZ24" s="117"/>
      <c r="CA24" s="117"/>
      <c r="CB24" s="117"/>
      <c r="CC24" s="118"/>
      <c r="CD24" s="227"/>
      <c r="CE24" s="228"/>
      <c r="CF24" s="228"/>
      <c r="CG24" s="228"/>
      <c r="CH24" s="228"/>
      <c r="CI24" s="228"/>
      <c r="CJ24" s="228"/>
      <c r="CK24" s="228"/>
      <c r="CL24" s="228"/>
      <c r="CM24" s="228"/>
      <c r="CN24" s="228"/>
      <c r="CO24" s="228"/>
      <c r="CP24" s="228"/>
      <c r="CQ24" s="228"/>
      <c r="CR24" s="228"/>
      <c r="CS24" s="229"/>
      <c r="CT24" s="122"/>
      <c r="CU24" s="123"/>
      <c r="CV24" s="123"/>
      <c r="CW24" s="123"/>
      <c r="CX24" s="123"/>
      <c r="CY24" s="123"/>
      <c r="CZ24" s="123"/>
      <c r="DA24" s="124"/>
      <c r="DB24" s="122"/>
      <c r="DC24" s="123"/>
      <c r="DD24" s="123"/>
      <c r="DE24" s="123"/>
      <c r="DF24" s="123"/>
      <c r="DG24" s="123"/>
      <c r="DH24" s="123"/>
      <c r="DI24" s="124"/>
      <c r="DJ24" s="63"/>
      <c r="DK24" s="63"/>
      <c r="DL24" s="63"/>
      <c r="DM24" s="63"/>
      <c r="DN24" s="63"/>
      <c r="DO24" s="63"/>
    </row>
    <row r="25" spans="1:119" s="63" customFormat="1" ht="18.75" customHeight="1">
      <c r="A25" s="65"/>
      <c r="B25" s="277"/>
      <c r="C25" s="278"/>
      <c r="D25" s="279"/>
      <c r="E25" s="161" t="s">
        <v>107</v>
      </c>
      <c r="F25" s="109"/>
      <c r="G25" s="109"/>
      <c r="H25" s="109"/>
      <c r="I25" s="109"/>
      <c r="J25" s="109"/>
      <c r="K25" s="110"/>
      <c r="L25" s="162">
        <v>1</v>
      </c>
      <c r="M25" s="163"/>
      <c r="N25" s="163"/>
      <c r="O25" s="163"/>
      <c r="P25" s="202"/>
      <c r="Q25" s="162">
        <v>6390</v>
      </c>
      <c r="R25" s="163"/>
      <c r="S25" s="163"/>
      <c r="T25" s="163"/>
      <c r="U25" s="163"/>
      <c r="V25" s="202"/>
      <c r="W25" s="283"/>
      <c r="X25" s="278"/>
      <c r="Y25" s="279"/>
      <c r="Z25" s="161" t="s">
        <v>108</v>
      </c>
      <c r="AA25" s="109"/>
      <c r="AB25" s="109"/>
      <c r="AC25" s="109"/>
      <c r="AD25" s="109"/>
      <c r="AE25" s="109"/>
      <c r="AF25" s="109"/>
      <c r="AG25" s="110"/>
      <c r="AH25" s="162" t="s">
        <v>66</v>
      </c>
      <c r="AI25" s="163"/>
      <c r="AJ25" s="163"/>
      <c r="AK25" s="163"/>
      <c r="AL25" s="202"/>
      <c r="AM25" s="162" t="s">
        <v>66</v>
      </c>
      <c r="AN25" s="163"/>
      <c r="AO25" s="163"/>
      <c r="AP25" s="163"/>
      <c r="AQ25" s="163"/>
      <c r="AR25" s="202"/>
      <c r="AS25" s="162" t="s">
        <v>66</v>
      </c>
      <c r="AT25" s="163"/>
      <c r="AU25" s="163"/>
      <c r="AV25" s="163"/>
      <c r="AW25" s="163"/>
      <c r="AX25" s="164"/>
      <c r="AY25" s="91" t="s">
        <v>109</v>
      </c>
      <c r="AZ25" s="92"/>
      <c r="BA25" s="92"/>
      <c r="BB25" s="92"/>
      <c r="BC25" s="92"/>
      <c r="BD25" s="92"/>
      <c r="BE25" s="92"/>
      <c r="BF25" s="92"/>
      <c r="BG25" s="92"/>
      <c r="BH25" s="92"/>
      <c r="BI25" s="92"/>
      <c r="BJ25" s="92"/>
      <c r="BK25" s="92"/>
      <c r="BL25" s="92"/>
      <c r="BM25" s="93"/>
      <c r="BN25" s="94">
        <v>653592</v>
      </c>
      <c r="BO25" s="95"/>
      <c r="BP25" s="95"/>
      <c r="BQ25" s="95"/>
      <c r="BR25" s="95"/>
      <c r="BS25" s="95"/>
      <c r="BT25" s="95"/>
      <c r="BU25" s="96"/>
      <c r="BV25" s="94">
        <v>625604</v>
      </c>
      <c r="BW25" s="95"/>
      <c r="BX25" s="95"/>
      <c r="BY25" s="95"/>
      <c r="BZ25" s="95"/>
      <c r="CA25" s="95"/>
      <c r="CB25" s="95"/>
      <c r="CC25" s="96"/>
      <c r="CD25" s="227"/>
      <c r="CE25" s="228"/>
      <c r="CF25" s="228"/>
      <c r="CG25" s="228"/>
      <c r="CH25" s="228"/>
      <c r="CI25" s="228"/>
      <c r="CJ25" s="228"/>
      <c r="CK25" s="228"/>
      <c r="CL25" s="228"/>
      <c r="CM25" s="228"/>
      <c r="CN25" s="228"/>
      <c r="CO25" s="228"/>
      <c r="CP25" s="228"/>
      <c r="CQ25" s="228"/>
      <c r="CR25" s="228"/>
      <c r="CS25" s="229"/>
      <c r="CT25" s="122"/>
      <c r="CU25" s="123"/>
      <c r="CV25" s="123"/>
      <c r="CW25" s="123"/>
      <c r="CX25" s="123"/>
      <c r="CY25" s="123"/>
      <c r="CZ25" s="123"/>
      <c r="DA25" s="124"/>
      <c r="DB25" s="122"/>
      <c r="DC25" s="123"/>
      <c r="DD25" s="123"/>
      <c r="DE25" s="123"/>
      <c r="DF25" s="123"/>
      <c r="DG25" s="123"/>
      <c r="DH25" s="123"/>
      <c r="DI25" s="124"/>
    </row>
    <row r="26" spans="1:119" s="63" customFormat="1" ht="18.75" customHeight="1">
      <c r="A26" s="65"/>
      <c r="B26" s="277"/>
      <c r="C26" s="278"/>
      <c r="D26" s="279"/>
      <c r="E26" s="161" t="s">
        <v>110</v>
      </c>
      <c r="F26" s="109"/>
      <c r="G26" s="109"/>
      <c r="H26" s="109"/>
      <c r="I26" s="109"/>
      <c r="J26" s="109"/>
      <c r="K26" s="110"/>
      <c r="L26" s="162">
        <v>1</v>
      </c>
      <c r="M26" s="163"/>
      <c r="N26" s="163"/>
      <c r="O26" s="163"/>
      <c r="P26" s="202"/>
      <c r="Q26" s="162">
        <v>5770</v>
      </c>
      <c r="R26" s="163"/>
      <c r="S26" s="163"/>
      <c r="T26" s="163"/>
      <c r="U26" s="163"/>
      <c r="V26" s="202"/>
      <c r="W26" s="283"/>
      <c r="X26" s="278"/>
      <c r="Y26" s="279"/>
      <c r="Z26" s="161" t="s">
        <v>111</v>
      </c>
      <c r="AA26" s="288"/>
      <c r="AB26" s="288"/>
      <c r="AC26" s="288"/>
      <c r="AD26" s="288"/>
      <c r="AE26" s="288"/>
      <c r="AF26" s="288"/>
      <c r="AG26" s="289"/>
      <c r="AH26" s="162">
        <v>5</v>
      </c>
      <c r="AI26" s="163"/>
      <c r="AJ26" s="163"/>
      <c r="AK26" s="163"/>
      <c r="AL26" s="202"/>
      <c r="AM26" s="162">
        <v>11780</v>
      </c>
      <c r="AN26" s="163"/>
      <c r="AO26" s="163"/>
      <c r="AP26" s="163"/>
      <c r="AQ26" s="163"/>
      <c r="AR26" s="202"/>
      <c r="AS26" s="162">
        <v>2356</v>
      </c>
      <c r="AT26" s="163"/>
      <c r="AU26" s="163"/>
      <c r="AV26" s="163"/>
      <c r="AW26" s="163"/>
      <c r="AX26" s="164"/>
      <c r="AY26" s="119" t="s">
        <v>112</v>
      </c>
      <c r="AZ26" s="120"/>
      <c r="BA26" s="120"/>
      <c r="BB26" s="120"/>
      <c r="BC26" s="120"/>
      <c r="BD26" s="120"/>
      <c r="BE26" s="120"/>
      <c r="BF26" s="120"/>
      <c r="BG26" s="120"/>
      <c r="BH26" s="120"/>
      <c r="BI26" s="120"/>
      <c r="BJ26" s="120"/>
      <c r="BK26" s="120"/>
      <c r="BL26" s="120"/>
      <c r="BM26" s="121"/>
      <c r="BN26" s="116" t="s">
        <v>66</v>
      </c>
      <c r="BO26" s="117"/>
      <c r="BP26" s="117"/>
      <c r="BQ26" s="117"/>
      <c r="BR26" s="117"/>
      <c r="BS26" s="117"/>
      <c r="BT26" s="117"/>
      <c r="BU26" s="118"/>
      <c r="BV26" s="116" t="s">
        <v>66</v>
      </c>
      <c r="BW26" s="117"/>
      <c r="BX26" s="117"/>
      <c r="BY26" s="117"/>
      <c r="BZ26" s="117"/>
      <c r="CA26" s="117"/>
      <c r="CB26" s="117"/>
      <c r="CC26" s="118"/>
      <c r="CD26" s="227"/>
      <c r="CE26" s="228"/>
      <c r="CF26" s="228"/>
      <c r="CG26" s="228"/>
      <c r="CH26" s="228"/>
      <c r="CI26" s="228"/>
      <c r="CJ26" s="228"/>
      <c r="CK26" s="228"/>
      <c r="CL26" s="228"/>
      <c r="CM26" s="228"/>
      <c r="CN26" s="228"/>
      <c r="CO26" s="228"/>
      <c r="CP26" s="228"/>
      <c r="CQ26" s="228"/>
      <c r="CR26" s="228"/>
      <c r="CS26" s="229"/>
      <c r="CT26" s="122"/>
      <c r="CU26" s="123"/>
      <c r="CV26" s="123"/>
      <c r="CW26" s="123"/>
      <c r="CX26" s="123"/>
      <c r="CY26" s="123"/>
      <c r="CZ26" s="123"/>
      <c r="DA26" s="124"/>
      <c r="DB26" s="122"/>
      <c r="DC26" s="123"/>
      <c r="DD26" s="123"/>
      <c r="DE26" s="123"/>
      <c r="DF26" s="123"/>
      <c r="DG26" s="123"/>
      <c r="DH26" s="123"/>
      <c r="DI26" s="124"/>
    </row>
    <row r="27" spans="1:119" ht="18.75" customHeight="1" thickBot="1">
      <c r="A27" s="65"/>
      <c r="B27" s="277"/>
      <c r="C27" s="278"/>
      <c r="D27" s="279"/>
      <c r="E27" s="161" t="s">
        <v>113</v>
      </c>
      <c r="F27" s="109"/>
      <c r="G27" s="109"/>
      <c r="H27" s="109"/>
      <c r="I27" s="109"/>
      <c r="J27" s="109"/>
      <c r="K27" s="110"/>
      <c r="L27" s="162">
        <v>1</v>
      </c>
      <c r="M27" s="163"/>
      <c r="N27" s="163"/>
      <c r="O27" s="163"/>
      <c r="P27" s="202"/>
      <c r="Q27" s="162">
        <v>2840</v>
      </c>
      <c r="R27" s="163"/>
      <c r="S27" s="163"/>
      <c r="T27" s="163"/>
      <c r="U27" s="163"/>
      <c r="V27" s="202"/>
      <c r="W27" s="283"/>
      <c r="X27" s="278"/>
      <c r="Y27" s="279"/>
      <c r="Z27" s="161" t="s">
        <v>114</v>
      </c>
      <c r="AA27" s="109"/>
      <c r="AB27" s="109"/>
      <c r="AC27" s="109"/>
      <c r="AD27" s="109"/>
      <c r="AE27" s="109"/>
      <c r="AF27" s="109"/>
      <c r="AG27" s="110"/>
      <c r="AH27" s="162" t="s">
        <v>66</v>
      </c>
      <c r="AI27" s="163"/>
      <c r="AJ27" s="163"/>
      <c r="AK27" s="163"/>
      <c r="AL27" s="202"/>
      <c r="AM27" s="162" t="s">
        <v>66</v>
      </c>
      <c r="AN27" s="163"/>
      <c r="AO27" s="163"/>
      <c r="AP27" s="163"/>
      <c r="AQ27" s="163"/>
      <c r="AR27" s="202"/>
      <c r="AS27" s="162" t="s">
        <v>66</v>
      </c>
      <c r="AT27" s="163"/>
      <c r="AU27" s="163"/>
      <c r="AV27" s="163"/>
      <c r="AW27" s="163"/>
      <c r="AX27" s="164"/>
      <c r="AY27" s="210" t="s">
        <v>115</v>
      </c>
      <c r="AZ27" s="211"/>
      <c r="BA27" s="211"/>
      <c r="BB27" s="211"/>
      <c r="BC27" s="211"/>
      <c r="BD27" s="211"/>
      <c r="BE27" s="211"/>
      <c r="BF27" s="211"/>
      <c r="BG27" s="211"/>
      <c r="BH27" s="211"/>
      <c r="BI27" s="211"/>
      <c r="BJ27" s="211"/>
      <c r="BK27" s="211"/>
      <c r="BL27" s="211"/>
      <c r="BM27" s="212"/>
      <c r="BN27" s="274">
        <v>169642</v>
      </c>
      <c r="BO27" s="275"/>
      <c r="BP27" s="275"/>
      <c r="BQ27" s="275"/>
      <c r="BR27" s="275"/>
      <c r="BS27" s="275"/>
      <c r="BT27" s="275"/>
      <c r="BU27" s="276"/>
      <c r="BV27" s="274">
        <v>169638</v>
      </c>
      <c r="BW27" s="275"/>
      <c r="BX27" s="275"/>
      <c r="BY27" s="275"/>
      <c r="BZ27" s="275"/>
      <c r="CA27" s="275"/>
      <c r="CB27" s="275"/>
      <c r="CC27" s="276"/>
      <c r="CD27" s="290"/>
      <c r="CE27" s="228"/>
      <c r="CF27" s="228"/>
      <c r="CG27" s="228"/>
      <c r="CH27" s="228"/>
      <c r="CI27" s="228"/>
      <c r="CJ27" s="228"/>
      <c r="CK27" s="228"/>
      <c r="CL27" s="228"/>
      <c r="CM27" s="228"/>
      <c r="CN27" s="228"/>
      <c r="CO27" s="228"/>
      <c r="CP27" s="228"/>
      <c r="CQ27" s="228"/>
      <c r="CR27" s="228"/>
      <c r="CS27" s="229"/>
      <c r="CT27" s="122"/>
      <c r="CU27" s="123"/>
      <c r="CV27" s="123"/>
      <c r="CW27" s="123"/>
      <c r="CX27" s="123"/>
      <c r="CY27" s="123"/>
      <c r="CZ27" s="123"/>
      <c r="DA27" s="124"/>
      <c r="DB27" s="122"/>
      <c r="DC27" s="123"/>
      <c r="DD27" s="123"/>
      <c r="DE27" s="123"/>
      <c r="DF27" s="123"/>
      <c r="DG27" s="123"/>
      <c r="DH27" s="123"/>
      <c r="DI27" s="124"/>
      <c r="DJ27" s="63"/>
      <c r="DK27" s="63"/>
      <c r="DL27" s="63"/>
      <c r="DM27" s="63"/>
      <c r="DN27" s="63"/>
      <c r="DO27" s="63"/>
    </row>
    <row r="28" spans="1:119" ht="18.75" customHeight="1">
      <c r="A28" s="65"/>
      <c r="B28" s="277"/>
      <c r="C28" s="278"/>
      <c r="D28" s="279"/>
      <c r="E28" s="161" t="s">
        <v>116</v>
      </c>
      <c r="F28" s="109"/>
      <c r="G28" s="109"/>
      <c r="H28" s="109"/>
      <c r="I28" s="109"/>
      <c r="J28" s="109"/>
      <c r="K28" s="110"/>
      <c r="L28" s="162">
        <v>1</v>
      </c>
      <c r="M28" s="163"/>
      <c r="N28" s="163"/>
      <c r="O28" s="163"/>
      <c r="P28" s="202"/>
      <c r="Q28" s="162">
        <v>2370</v>
      </c>
      <c r="R28" s="163"/>
      <c r="S28" s="163"/>
      <c r="T28" s="163"/>
      <c r="U28" s="163"/>
      <c r="V28" s="202"/>
      <c r="W28" s="283"/>
      <c r="X28" s="278"/>
      <c r="Y28" s="279"/>
      <c r="Z28" s="161" t="s">
        <v>117</v>
      </c>
      <c r="AA28" s="109"/>
      <c r="AB28" s="109"/>
      <c r="AC28" s="109"/>
      <c r="AD28" s="109"/>
      <c r="AE28" s="109"/>
      <c r="AF28" s="109"/>
      <c r="AG28" s="110"/>
      <c r="AH28" s="162" t="s">
        <v>66</v>
      </c>
      <c r="AI28" s="163"/>
      <c r="AJ28" s="163"/>
      <c r="AK28" s="163"/>
      <c r="AL28" s="202"/>
      <c r="AM28" s="162" t="s">
        <v>66</v>
      </c>
      <c r="AN28" s="163"/>
      <c r="AO28" s="163"/>
      <c r="AP28" s="163"/>
      <c r="AQ28" s="163"/>
      <c r="AR28" s="202"/>
      <c r="AS28" s="162" t="s">
        <v>66</v>
      </c>
      <c r="AT28" s="163"/>
      <c r="AU28" s="163"/>
      <c r="AV28" s="163"/>
      <c r="AW28" s="163"/>
      <c r="AX28" s="164"/>
      <c r="AY28" s="291" t="s">
        <v>118</v>
      </c>
      <c r="AZ28" s="292"/>
      <c r="BA28" s="292"/>
      <c r="BB28" s="293"/>
      <c r="BC28" s="91" t="s">
        <v>119</v>
      </c>
      <c r="BD28" s="92"/>
      <c r="BE28" s="92"/>
      <c r="BF28" s="92"/>
      <c r="BG28" s="92"/>
      <c r="BH28" s="92"/>
      <c r="BI28" s="92"/>
      <c r="BJ28" s="92"/>
      <c r="BK28" s="92"/>
      <c r="BL28" s="92"/>
      <c r="BM28" s="93"/>
      <c r="BN28" s="94">
        <v>1187713</v>
      </c>
      <c r="BO28" s="95"/>
      <c r="BP28" s="95"/>
      <c r="BQ28" s="95"/>
      <c r="BR28" s="95"/>
      <c r="BS28" s="95"/>
      <c r="BT28" s="95"/>
      <c r="BU28" s="96"/>
      <c r="BV28" s="94">
        <v>990884</v>
      </c>
      <c r="BW28" s="95"/>
      <c r="BX28" s="95"/>
      <c r="BY28" s="95"/>
      <c r="BZ28" s="95"/>
      <c r="CA28" s="95"/>
      <c r="CB28" s="95"/>
      <c r="CC28" s="96"/>
      <c r="CD28" s="227"/>
      <c r="CE28" s="228"/>
      <c r="CF28" s="228"/>
      <c r="CG28" s="228"/>
      <c r="CH28" s="228"/>
      <c r="CI28" s="228"/>
      <c r="CJ28" s="228"/>
      <c r="CK28" s="228"/>
      <c r="CL28" s="228"/>
      <c r="CM28" s="228"/>
      <c r="CN28" s="228"/>
      <c r="CO28" s="228"/>
      <c r="CP28" s="228"/>
      <c r="CQ28" s="228"/>
      <c r="CR28" s="228"/>
      <c r="CS28" s="229"/>
      <c r="CT28" s="122"/>
      <c r="CU28" s="123"/>
      <c r="CV28" s="123"/>
      <c r="CW28" s="123"/>
      <c r="CX28" s="123"/>
      <c r="CY28" s="123"/>
      <c r="CZ28" s="123"/>
      <c r="DA28" s="124"/>
      <c r="DB28" s="122"/>
      <c r="DC28" s="123"/>
      <c r="DD28" s="123"/>
      <c r="DE28" s="123"/>
      <c r="DF28" s="123"/>
      <c r="DG28" s="123"/>
      <c r="DH28" s="123"/>
      <c r="DI28" s="124"/>
      <c r="DJ28" s="63"/>
      <c r="DK28" s="63"/>
      <c r="DL28" s="63"/>
      <c r="DM28" s="63"/>
      <c r="DN28" s="63"/>
      <c r="DO28" s="63"/>
    </row>
    <row r="29" spans="1:119" ht="18.75" customHeight="1">
      <c r="A29" s="65"/>
      <c r="B29" s="277"/>
      <c r="C29" s="278"/>
      <c r="D29" s="279"/>
      <c r="E29" s="161" t="s">
        <v>120</v>
      </c>
      <c r="F29" s="109"/>
      <c r="G29" s="109"/>
      <c r="H29" s="109"/>
      <c r="I29" s="109"/>
      <c r="J29" s="109"/>
      <c r="K29" s="110"/>
      <c r="L29" s="162">
        <v>11</v>
      </c>
      <c r="M29" s="163"/>
      <c r="N29" s="163"/>
      <c r="O29" s="163"/>
      <c r="P29" s="202"/>
      <c r="Q29" s="162">
        <v>2130</v>
      </c>
      <c r="R29" s="163"/>
      <c r="S29" s="163"/>
      <c r="T29" s="163"/>
      <c r="U29" s="163"/>
      <c r="V29" s="202"/>
      <c r="W29" s="294"/>
      <c r="X29" s="295"/>
      <c r="Y29" s="296"/>
      <c r="Z29" s="161" t="s">
        <v>121</v>
      </c>
      <c r="AA29" s="109"/>
      <c r="AB29" s="109"/>
      <c r="AC29" s="109"/>
      <c r="AD29" s="109"/>
      <c r="AE29" s="109"/>
      <c r="AF29" s="109"/>
      <c r="AG29" s="110"/>
      <c r="AH29" s="162">
        <v>106</v>
      </c>
      <c r="AI29" s="163"/>
      <c r="AJ29" s="163"/>
      <c r="AK29" s="163"/>
      <c r="AL29" s="202"/>
      <c r="AM29" s="162">
        <v>310474</v>
      </c>
      <c r="AN29" s="163"/>
      <c r="AO29" s="163"/>
      <c r="AP29" s="163"/>
      <c r="AQ29" s="163"/>
      <c r="AR29" s="202"/>
      <c r="AS29" s="162">
        <v>2929</v>
      </c>
      <c r="AT29" s="163"/>
      <c r="AU29" s="163"/>
      <c r="AV29" s="163"/>
      <c r="AW29" s="163"/>
      <c r="AX29" s="164"/>
      <c r="AY29" s="297"/>
      <c r="AZ29" s="298"/>
      <c r="BA29" s="298"/>
      <c r="BB29" s="299"/>
      <c r="BC29" s="113" t="s">
        <v>122</v>
      </c>
      <c r="BD29" s="114"/>
      <c r="BE29" s="114"/>
      <c r="BF29" s="114"/>
      <c r="BG29" s="114"/>
      <c r="BH29" s="114"/>
      <c r="BI29" s="114"/>
      <c r="BJ29" s="114"/>
      <c r="BK29" s="114"/>
      <c r="BL29" s="114"/>
      <c r="BM29" s="115"/>
      <c r="BN29" s="116">
        <v>29901</v>
      </c>
      <c r="BO29" s="117"/>
      <c r="BP29" s="117"/>
      <c r="BQ29" s="117"/>
      <c r="BR29" s="117"/>
      <c r="BS29" s="117"/>
      <c r="BT29" s="117"/>
      <c r="BU29" s="118"/>
      <c r="BV29" s="116">
        <v>29900</v>
      </c>
      <c r="BW29" s="117"/>
      <c r="BX29" s="117"/>
      <c r="BY29" s="117"/>
      <c r="BZ29" s="117"/>
      <c r="CA29" s="117"/>
      <c r="CB29" s="117"/>
      <c r="CC29" s="118"/>
      <c r="CD29" s="290"/>
      <c r="CE29" s="228"/>
      <c r="CF29" s="228"/>
      <c r="CG29" s="228"/>
      <c r="CH29" s="228"/>
      <c r="CI29" s="228"/>
      <c r="CJ29" s="228"/>
      <c r="CK29" s="228"/>
      <c r="CL29" s="228"/>
      <c r="CM29" s="228"/>
      <c r="CN29" s="228"/>
      <c r="CO29" s="228"/>
      <c r="CP29" s="228"/>
      <c r="CQ29" s="228"/>
      <c r="CR29" s="228"/>
      <c r="CS29" s="229"/>
      <c r="CT29" s="122"/>
      <c r="CU29" s="123"/>
      <c r="CV29" s="123"/>
      <c r="CW29" s="123"/>
      <c r="CX29" s="123"/>
      <c r="CY29" s="123"/>
      <c r="CZ29" s="123"/>
      <c r="DA29" s="124"/>
      <c r="DB29" s="122"/>
      <c r="DC29" s="123"/>
      <c r="DD29" s="123"/>
      <c r="DE29" s="123"/>
      <c r="DF29" s="123"/>
      <c r="DG29" s="123"/>
      <c r="DH29" s="123"/>
      <c r="DI29" s="124"/>
      <c r="DJ29" s="63"/>
      <c r="DK29" s="63"/>
      <c r="DL29" s="63"/>
      <c r="DM29" s="63"/>
      <c r="DN29" s="63"/>
      <c r="DO29" s="63"/>
    </row>
    <row r="30" spans="1:119" ht="18.75" customHeight="1" thickBot="1">
      <c r="A30" s="65"/>
      <c r="B30" s="300"/>
      <c r="C30" s="301"/>
      <c r="D30" s="302"/>
      <c r="E30" s="171"/>
      <c r="F30" s="172"/>
      <c r="G30" s="172"/>
      <c r="H30" s="172"/>
      <c r="I30" s="172"/>
      <c r="J30" s="172"/>
      <c r="K30" s="173"/>
      <c r="L30" s="303"/>
      <c r="M30" s="304"/>
      <c r="N30" s="304"/>
      <c r="O30" s="304"/>
      <c r="P30" s="305"/>
      <c r="Q30" s="303"/>
      <c r="R30" s="304"/>
      <c r="S30" s="304"/>
      <c r="T30" s="304"/>
      <c r="U30" s="304"/>
      <c r="V30" s="305"/>
      <c r="W30" s="306" t="s">
        <v>123</v>
      </c>
      <c r="X30" s="307"/>
      <c r="Y30" s="307"/>
      <c r="Z30" s="307"/>
      <c r="AA30" s="307"/>
      <c r="AB30" s="307"/>
      <c r="AC30" s="307"/>
      <c r="AD30" s="307"/>
      <c r="AE30" s="307"/>
      <c r="AF30" s="307"/>
      <c r="AG30" s="308"/>
      <c r="AH30" s="242">
        <v>100.6</v>
      </c>
      <c r="AI30" s="243"/>
      <c r="AJ30" s="243"/>
      <c r="AK30" s="243"/>
      <c r="AL30" s="243"/>
      <c r="AM30" s="243"/>
      <c r="AN30" s="243"/>
      <c r="AO30" s="243"/>
      <c r="AP30" s="243"/>
      <c r="AQ30" s="243"/>
      <c r="AR30" s="243"/>
      <c r="AS30" s="243"/>
      <c r="AT30" s="243"/>
      <c r="AU30" s="243"/>
      <c r="AV30" s="243"/>
      <c r="AW30" s="243"/>
      <c r="AX30" s="245"/>
      <c r="AY30" s="309"/>
      <c r="AZ30" s="310"/>
      <c r="BA30" s="310"/>
      <c r="BB30" s="311"/>
      <c r="BC30" s="271" t="s">
        <v>124</v>
      </c>
      <c r="BD30" s="272"/>
      <c r="BE30" s="272"/>
      <c r="BF30" s="272"/>
      <c r="BG30" s="272"/>
      <c r="BH30" s="272"/>
      <c r="BI30" s="272"/>
      <c r="BJ30" s="272"/>
      <c r="BK30" s="272"/>
      <c r="BL30" s="272"/>
      <c r="BM30" s="273"/>
      <c r="BN30" s="274">
        <v>824261</v>
      </c>
      <c r="BO30" s="275"/>
      <c r="BP30" s="275"/>
      <c r="BQ30" s="275"/>
      <c r="BR30" s="275"/>
      <c r="BS30" s="275"/>
      <c r="BT30" s="275"/>
      <c r="BU30" s="276"/>
      <c r="BV30" s="274">
        <v>882611</v>
      </c>
      <c r="BW30" s="275"/>
      <c r="BX30" s="275"/>
      <c r="BY30" s="275"/>
      <c r="BZ30" s="275"/>
      <c r="CA30" s="275"/>
      <c r="CB30" s="275"/>
      <c r="CC30" s="276"/>
      <c r="CD30" s="312"/>
      <c r="CE30" s="313"/>
      <c r="CF30" s="313"/>
      <c r="CG30" s="313"/>
      <c r="CH30" s="313"/>
      <c r="CI30" s="313"/>
      <c r="CJ30" s="313"/>
      <c r="CK30" s="313"/>
      <c r="CL30" s="313"/>
      <c r="CM30" s="313"/>
      <c r="CN30" s="313"/>
      <c r="CO30" s="313"/>
      <c r="CP30" s="313"/>
      <c r="CQ30" s="313"/>
      <c r="CR30" s="313"/>
      <c r="CS30" s="314"/>
      <c r="CT30" s="315"/>
      <c r="CU30" s="316"/>
      <c r="CV30" s="316"/>
      <c r="CW30" s="316"/>
      <c r="CX30" s="316"/>
      <c r="CY30" s="316"/>
      <c r="CZ30" s="316"/>
      <c r="DA30" s="317"/>
      <c r="DB30" s="315"/>
      <c r="DC30" s="316"/>
      <c r="DD30" s="316"/>
      <c r="DE30" s="316"/>
      <c r="DF30" s="316"/>
      <c r="DG30" s="316"/>
      <c r="DH30" s="316"/>
      <c r="DI30" s="317"/>
      <c r="DJ30" s="63"/>
      <c r="DK30" s="63"/>
      <c r="DL30" s="63"/>
      <c r="DM30" s="63"/>
      <c r="DN30" s="63"/>
      <c r="DO30" s="63"/>
    </row>
    <row r="31" spans="1:119" ht="13.5" customHeight="1">
      <c r="A31" s="65"/>
      <c r="B31" s="318"/>
      <c r="C31" s="319"/>
      <c r="D31" s="319"/>
      <c r="E31" s="319"/>
      <c r="F31" s="319"/>
      <c r="G31" s="319"/>
      <c r="H31" s="319"/>
      <c r="I31" s="319"/>
      <c r="J31" s="319"/>
      <c r="K31" s="319"/>
      <c r="L31" s="319"/>
      <c r="M31" s="319"/>
      <c r="N31" s="319"/>
      <c r="O31" s="319"/>
      <c r="P31" s="319"/>
      <c r="Q31" s="319"/>
      <c r="R31" s="319"/>
      <c r="S31" s="319"/>
      <c r="T31" s="319"/>
      <c r="U31" s="319"/>
      <c r="V31" s="319"/>
      <c r="W31" s="319"/>
      <c r="X31" s="319"/>
      <c r="Y31" s="319"/>
      <c r="Z31" s="319"/>
      <c r="AA31" s="319"/>
      <c r="AB31" s="319"/>
      <c r="AC31" s="319"/>
      <c r="AD31" s="319"/>
      <c r="AE31" s="319"/>
      <c r="AF31" s="319"/>
      <c r="AG31" s="319"/>
      <c r="AH31" s="319"/>
      <c r="AI31" s="319"/>
      <c r="AJ31" s="319"/>
      <c r="AK31" s="319"/>
      <c r="AL31" s="319"/>
      <c r="AM31" s="319"/>
      <c r="AN31" s="319"/>
      <c r="AO31" s="319"/>
      <c r="AP31" s="319"/>
      <c r="AQ31" s="319"/>
      <c r="AR31" s="319"/>
      <c r="AS31" s="319"/>
      <c r="AT31" s="319"/>
      <c r="AU31" s="319"/>
      <c r="AV31" s="319"/>
      <c r="AW31" s="319"/>
      <c r="AX31" s="319"/>
      <c r="AY31" s="319"/>
      <c r="AZ31" s="319"/>
      <c r="BA31" s="319"/>
      <c r="BB31" s="319"/>
      <c r="BC31" s="319"/>
      <c r="BD31" s="319"/>
      <c r="BE31" s="319"/>
      <c r="BF31" s="319"/>
      <c r="BG31" s="319"/>
      <c r="BH31" s="319"/>
      <c r="BI31" s="319"/>
      <c r="BJ31" s="319"/>
      <c r="BK31" s="319"/>
      <c r="BL31" s="319"/>
      <c r="BM31" s="319"/>
      <c r="BN31" s="319"/>
      <c r="BO31" s="319"/>
      <c r="BP31" s="319"/>
      <c r="BQ31" s="319"/>
      <c r="BR31" s="319"/>
      <c r="BS31" s="319"/>
      <c r="BT31" s="319"/>
      <c r="BU31" s="319"/>
      <c r="BV31" s="319"/>
      <c r="BW31" s="319"/>
      <c r="BX31" s="319"/>
      <c r="BY31" s="319"/>
      <c r="BZ31" s="319"/>
      <c r="CA31" s="319"/>
      <c r="CB31" s="319"/>
      <c r="CC31" s="319"/>
      <c r="CD31" s="319"/>
      <c r="CE31" s="319"/>
      <c r="CF31" s="319"/>
      <c r="CG31" s="319"/>
      <c r="CH31" s="319"/>
      <c r="CI31" s="319"/>
      <c r="CJ31" s="319"/>
      <c r="CK31" s="319"/>
      <c r="CL31" s="319"/>
      <c r="CM31" s="319"/>
      <c r="CN31" s="319"/>
      <c r="CO31" s="319"/>
      <c r="CP31" s="319"/>
      <c r="CQ31" s="319"/>
      <c r="CR31" s="319"/>
      <c r="CS31" s="319"/>
      <c r="CT31" s="319"/>
      <c r="CU31" s="319"/>
      <c r="CV31" s="319"/>
      <c r="CW31" s="319"/>
      <c r="CX31" s="319"/>
      <c r="CY31" s="319"/>
      <c r="CZ31" s="319"/>
      <c r="DA31" s="319"/>
      <c r="DB31" s="319"/>
      <c r="DC31" s="319"/>
      <c r="DD31" s="319"/>
      <c r="DE31" s="319"/>
      <c r="DF31" s="319"/>
      <c r="DG31" s="319"/>
      <c r="DH31" s="319"/>
      <c r="DI31" s="320"/>
      <c r="DJ31" s="63"/>
      <c r="DK31" s="63"/>
      <c r="DL31" s="63"/>
      <c r="DM31" s="63"/>
      <c r="DN31" s="63"/>
      <c r="DO31" s="63"/>
    </row>
    <row r="32" spans="1:119" ht="13.5" customHeight="1">
      <c r="A32" s="65"/>
      <c r="B32" s="321"/>
      <c r="C32" s="322" t="s">
        <v>125</v>
      </c>
      <c r="D32" s="322"/>
      <c r="E32" s="322"/>
      <c r="F32" s="319"/>
      <c r="G32" s="319"/>
      <c r="H32" s="319"/>
      <c r="I32" s="319"/>
      <c r="J32" s="319"/>
      <c r="K32" s="319"/>
      <c r="L32" s="319"/>
      <c r="M32" s="319"/>
      <c r="N32" s="319"/>
      <c r="O32" s="319"/>
      <c r="P32" s="319"/>
      <c r="Q32" s="319"/>
      <c r="R32" s="319"/>
      <c r="S32" s="319"/>
      <c r="T32" s="319"/>
      <c r="U32" s="319" t="s">
        <v>126</v>
      </c>
      <c r="V32" s="319"/>
      <c r="W32" s="319"/>
      <c r="X32" s="319"/>
      <c r="Y32" s="319"/>
      <c r="Z32" s="319"/>
      <c r="AA32" s="319"/>
      <c r="AB32" s="319"/>
      <c r="AC32" s="319"/>
      <c r="AD32" s="319"/>
      <c r="AE32" s="319"/>
      <c r="AF32" s="319"/>
      <c r="AG32" s="319"/>
      <c r="AH32" s="319"/>
      <c r="AI32" s="319"/>
      <c r="AJ32" s="319"/>
      <c r="AK32" s="319"/>
      <c r="AL32" s="319"/>
      <c r="AM32" s="323" t="s">
        <v>127</v>
      </c>
      <c r="AN32" s="319"/>
      <c r="AO32" s="319"/>
      <c r="AP32" s="319"/>
      <c r="AQ32" s="319"/>
      <c r="AR32" s="319"/>
      <c r="AS32" s="323"/>
      <c r="AT32" s="323"/>
      <c r="AU32" s="323"/>
      <c r="AV32" s="323"/>
      <c r="AW32" s="323"/>
      <c r="AX32" s="323"/>
      <c r="AY32" s="323"/>
      <c r="AZ32" s="323"/>
      <c r="BA32" s="323"/>
      <c r="BB32" s="319"/>
      <c r="BC32" s="323"/>
      <c r="BD32" s="319"/>
      <c r="BE32" s="323" t="s">
        <v>128</v>
      </c>
      <c r="BF32" s="319"/>
      <c r="BG32" s="319"/>
      <c r="BH32" s="319"/>
      <c r="BI32" s="319"/>
      <c r="BJ32" s="323"/>
      <c r="BK32" s="323"/>
      <c r="BL32" s="323"/>
      <c r="BM32" s="323"/>
      <c r="BN32" s="323"/>
      <c r="BO32" s="323"/>
      <c r="BP32" s="323"/>
      <c r="BQ32" s="323"/>
      <c r="BR32" s="319"/>
      <c r="BS32" s="319"/>
      <c r="BT32" s="319"/>
      <c r="BU32" s="319"/>
      <c r="BV32" s="319"/>
      <c r="BW32" s="319" t="s">
        <v>129</v>
      </c>
      <c r="BX32" s="319"/>
      <c r="BY32" s="319"/>
      <c r="BZ32" s="319"/>
      <c r="CA32" s="319"/>
      <c r="CB32" s="323"/>
      <c r="CC32" s="323"/>
      <c r="CD32" s="323"/>
      <c r="CE32" s="323"/>
      <c r="CF32" s="323"/>
      <c r="CG32" s="323"/>
      <c r="CH32" s="323"/>
      <c r="CI32" s="323"/>
      <c r="CJ32" s="323"/>
      <c r="CK32" s="323"/>
      <c r="CL32" s="323"/>
      <c r="CM32" s="323"/>
      <c r="CN32" s="323"/>
      <c r="CO32" s="323" t="s">
        <v>130</v>
      </c>
      <c r="CP32" s="323"/>
      <c r="CQ32" s="323"/>
      <c r="CR32" s="323"/>
      <c r="CS32" s="323"/>
      <c r="CT32" s="323"/>
      <c r="CU32" s="323"/>
      <c r="CV32" s="323"/>
      <c r="CW32" s="323"/>
      <c r="CX32" s="323"/>
      <c r="CY32" s="323"/>
      <c r="CZ32" s="323"/>
      <c r="DA32" s="323"/>
      <c r="DB32" s="323"/>
      <c r="DC32" s="323"/>
      <c r="DD32" s="323"/>
      <c r="DE32" s="323"/>
      <c r="DF32" s="323"/>
      <c r="DG32" s="323"/>
      <c r="DH32" s="323"/>
      <c r="DI32" s="320"/>
      <c r="DJ32" s="63"/>
      <c r="DK32" s="63"/>
      <c r="DL32" s="63"/>
      <c r="DM32" s="63"/>
      <c r="DN32" s="63"/>
      <c r="DO32" s="63"/>
    </row>
    <row r="33" spans="1:119" ht="13.5" customHeight="1">
      <c r="A33" s="65"/>
      <c r="B33" s="321"/>
      <c r="C33" s="139" t="s">
        <v>131</v>
      </c>
      <c r="D33" s="139"/>
      <c r="E33" s="86" t="s">
        <v>132</v>
      </c>
      <c r="F33" s="86"/>
      <c r="G33" s="86"/>
      <c r="H33" s="86"/>
      <c r="I33" s="86"/>
      <c r="J33" s="86"/>
      <c r="K33" s="86"/>
      <c r="L33" s="86"/>
      <c r="M33" s="86"/>
      <c r="N33" s="86"/>
      <c r="O33" s="86"/>
      <c r="P33" s="86"/>
      <c r="Q33" s="86"/>
      <c r="R33" s="86"/>
      <c r="S33" s="86"/>
      <c r="T33" s="324"/>
      <c r="U33" s="139" t="s">
        <v>131</v>
      </c>
      <c r="V33" s="139"/>
      <c r="W33" s="86" t="s">
        <v>132</v>
      </c>
      <c r="X33" s="86"/>
      <c r="Y33" s="86"/>
      <c r="Z33" s="86"/>
      <c r="AA33" s="86"/>
      <c r="AB33" s="86"/>
      <c r="AC33" s="86"/>
      <c r="AD33" s="86"/>
      <c r="AE33" s="86"/>
      <c r="AF33" s="86"/>
      <c r="AG33" s="86"/>
      <c r="AH33" s="86"/>
      <c r="AI33" s="86"/>
      <c r="AJ33" s="86"/>
      <c r="AK33" s="86"/>
      <c r="AL33" s="324"/>
      <c r="AM33" s="139" t="s">
        <v>131</v>
      </c>
      <c r="AN33" s="139"/>
      <c r="AO33" s="86" t="s">
        <v>132</v>
      </c>
      <c r="AP33" s="86"/>
      <c r="AQ33" s="86"/>
      <c r="AR33" s="86"/>
      <c r="AS33" s="86"/>
      <c r="AT33" s="86"/>
      <c r="AU33" s="86"/>
      <c r="AV33" s="86"/>
      <c r="AW33" s="86"/>
      <c r="AX33" s="86"/>
      <c r="AY33" s="86"/>
      <c r="AZ33" s="86"/>
      <c r="BA33" s="86"/>
      <c r="BB33" s="86"/>
      <c r="BC33" s="86"/>
      <c r="BD33" s="325"/>
      <c r="BE33" s="86" t="s">
        <v>133</v>
      </c>
      <c r="BF33" s="86"/>
      <c r="BG33" s="86" t="s">
        <v>134</v>
      </c>
      <c r="BH33" s="86"/>
      <c r="BI33" s="86"/>
      <c r="BJ33" s="86"/>
      <c r="BK33" s="86"/>
      <c r="BL33" s="86"/>
      <c r="BM33" s="86"/>
      <c r="BN33" s="86"/>
      <c r="BO33" s="86"/>
      <c r="BP33" s="86"/>
      <c r="BQ33" s="86"/>
      <c r="BR33" s="86"/>
      <c r="BS33" s="86"/>
      <c r="BT33" s="86"/>
      <c r="BU33" s="86"/>
      <c r="BV33" s="325"/>
      <c r="BW33" s="139" t="s">
        <v>133</v>
      </c>
      <c r="BX33" s="139"/>
      <c r="BY33" s="86" t="s">
        <v>135</v>
      </c>
      <c r="BZ33" s="86"/>
      <c r="CA33" s="86"/>
      <c r="CB33" s="86"/>
      <c r="CC33" s="86"/>
      <c r="CD33" s="86"/>
      <c r="CE33" s="86"/>
      <c r="CF33" s="86"/>
      <c r="CG33" s="86"/>
      <c r="CH33" s="86"/>
      <c r="CI33" s="86"/>
      <c r="CJ33" s="86"/>
      <c r="CK33" s="86"/>
      <c r="CL33" s="86"/>
      <c r="CM33" s="86"/>
      <c r="CN33" s="324"/>
      <c r="CO33" s="139" t="s">
        <v>131</v>
      </c>
      <c r="CP33" s="139"/>
      <c r="CQ33" s="86" t="s">
        <v>136</v>
      </c>
      <c r="CR33" s="86"/>
      <c r="CS33" s="86"/>
      <c r="CT33" s="86"/>
      <c r="CU33" s="86"/>
      <c r="CV33" s="86"/>
      <c r="CW33" s="86"/>
      <c r="CX33" s="86"/>
      <c r="CY33" s="86"/>
      <c r="CZ33" s="86"/>
      <c r="DA33" s="86"/>
      <c r="DB33" s="86"/>
      <c r="DC33" s="86"/>
      <c r="DD33" s="86"/>
      <c r="DE33" s="86"/>
      <c r="DF33" s="324"/>
      <c r="DG33" s="326" t="s">
        <v>137</v>
      </c>
      <c r="DH33" s="326"/>
      <c r="DI33" s="327"/>
      <c r="DJ33" s="63"/>
      <c r="DK33" s="63"/>
      <c r="DL33" s="63"/>
      <c r="DM33" s="63"/>
      <c r="DN33" s="63"/>
      <c r="DO33" s="63"/>
    </row>
    <row r="34" spans="1:119" ht="32.25" customHeight="1">
      <c r="A34" s="65"/>
      <c r="B34" s="321"/>
      <c r="C34" s="328">
        <f>IF(E34="","",1)</f>
        <v>1</v>
      </c>
      <c r="D34" s="328"/>
      <c r="E34" s="329" t="str">
        <f>IF('各会計、関係団体の財政状況及び健全化判断比率'!B7="","",'各会計、関係団体の財政状況及び健全化判断比率'!B7)</f>
        <v>一般会計</v>
      </c>
      <c r="F34" s="329"/>
      <c r="G34" s="329"/>
      <c r="H34" s="329"/>
      <c r="I34" s="329"/>
      <c r="J34" s="329"/>
      <c r="K34" s="329"/>
      <c r="L34" s="329"/>
      <c r="M34" s="329"/>
      <c r="N34" s="329"/>
      <c r="O34" s="329"/>
      <c r="P34" s="329"/>
      <c r="Q34" s="329"/>
      <c r="R34" s="329"/>
      <c r="S34" s="329"/>
      <c r="T34" s="322"/>
      <c r="U34" s="328">
        <f>IF(W34="","",MAX(C34:D43)+1)</f>
        <v>3</v>
      </c>
      <c r="V34" s="328"/>
      <c r="W34" s="329" t="str">
        <f>IF('各会計、関係団体の財政状況及び健全化判断比率'!B28="","",'各会計、関係団体の財政状況及び健全化判断比率'!B28)</f>
        <v>長南町国民健康保険特別会計</v>
      </c>
      <c r="X34" s="329"/>
      <c r="Y34" s="329"/>
      <c r="Z34" s="329"/>
      <c r="AA34" s="329"/>
      <c r="AB34" s="329"/>
      <c r="AC34" s="329"/>
      <c r="AD34" s="329"/>
      <c r="AE34" s="329"/>
      <c r="AF34" s="329"/>
      <c r="AG34" s="329"/>
      <c r="AH34" s="329"/>
      <c r="AI34" s="329"/>
      <c r="AJ34" s="329"/>
      <c r="AK34" s="329"/>
      <c r="AL34" s="322"/>
      <c r="AM34" s="328">
        <f>IF(AO34="","",MAX(C34:D43,U34:V43)+1)</f>
        <v>6</v>
      </c>
      <c r="AN34" s="328"/>
      <c r="AO34" s="329" t="str">
        <f>IF('各会計、関係団体の財政状況及び健全化判断比率'!B31="","",'各会計、関係団体の財政状況及び健全化判断比率'!B31)</f>
        <v>長南町ガス事業会計</v>
      </c>
      <c r="AP34" s="329"/>
      <c r="AQ34" s="329"/>
      <c r="AR34" s="329"/>
      <c r="AS34" s="329"/>
      <c r="AT34" s="329"/>
      <c r="AU34" s="329"/>
      <c r="AV34" s="329"/>
      <c r="AW34" s="329"/>
      <c r="AX34" s="329"/>
      <c r="AY34" s="329"/>
      <c r="AZ34" s="329"/>
      <c r="BA34" s="329"/>
      <c r="BB34" s="329"/>
      <c r="BC34" s="329"/>
      <c r="BD34" s="322"/>
      <c r="BE34" s="328">
        <f>IF(BG34="","",MAX(C34:D43,U34:V43,AM34:AN43)+1)</f>
        <v>7</v>
      </c>
      <c r="BF34" s="328"/>
      <c r="BG34" s="329" t="str">
        <f>IF('各会計、関係団体の財政状況及び健全化判断比率'!B32="","",'各会計、関係団体の財政状況及び健全化判断比率'!B32)</f>
        <v>長南町農業集落排水事業特別会計</v>
      </c>
      <c r="BH34" s="329"/>
      <c r="BI34" s="329"/>
      <c r="BJ34" s="329"/>
      <c r="BK34" s="329"/>
      <c r="BL34" s="329"/>
      <c r="BM34" s="329"/>
      <c r="BN34" s="329"/>
      <c r="BO34" s="329"/>
      <c r="BP34" s="329"/>
      <c r="BQ34" s="329"/>
      <c r="BR34" s="329"/>
      <c r="BS34" s="329"/>
      <c r="BT34" s="329"/>
      <c r="BU34" s="329"/>
      <c r="BV34" s="322"/>
      <c r="BW34" s="328">
        <f>IF(BY34="","",MAX(C34:D43,U34:V43,AM34:AN43,BE34:BF43)+1)</f>
        <v>8</v>
      </c>
      <c r="BX34" s="328"/>
      <c r="BY34" s="329" t="str">
        <f>IF('各会計、関係団体の財政状況及び健全化判断比率'!B68="","",'各会計、関係団体の財政状況及び健全化判断比率'!B68)</f>
        <v>千葉県後期高齢者医療広域連合（一般会計）</v>
      </c>
      <c r="BZ34" s="329"/>
      <c r="CA34" s="329"/>
      <c r="CB34" s="329"/>
      <c r="CC34" s="329"/>
      <c r="CD34" s="329"/>
      <c r="CE34" s="329"/>
      <c r="CF34" s="329"/>
      <c r="CG34" s="329"/>
      <c r="CH34" s="329"/>
      <c r="CI34" s="329"/>
      <c r="CJ34" s="329"/>
      <c r="CK34" s="329"/>
      <c r="CL34" s="329"/>
      <c r="CM34" s="329"/>
      <c r="CN34" s="322"/>
      <c r="CO34" s="328" t="str">
        <f>IF(CQ34="","",MAX(C34:D43,U34:V43,AM34:AN43,BE34:BF43,BW34:BX43)+1)</f>
        <v/>
      </c>
      <c r="CP34" s="328"/>
      <c r="CQ34" s="329" t="str">
        <f>IF('各会計、関係団体の財政状況及び健全化判断比率'!BS7="","",'各会計、関係団体の財政状況及び健全化判断比率'!BS7)</f>
        <v/>
      </c>
      <c r="CR34" s="329"/>
      <c r="CS34" s="329"/>
      <c r="CT34" s="329"/>
      <c r="CU34" s="329"/>
      <c r="CV34" s="329"/>
      <c r="CW34" s="329"/>
      <c r="CX34" s="329"/>
      <c r="CY34" s="329"/>
      <c r="CZ34" s="329"/>
      <c r="DA34" s="329"/>
      <c r="DB34" s="329"/>
      <c r="DC34" s="329"/>
      <c r="DD34" s="329"/>
      <c r="DE34" s="329"/>
      <c r="DF34" s="319"/>
      <c r="DG34" s="330" t="str">
        <f>IF('各会計、関係団体の財政状況及び健全化判断比率'!BR7="","",'各会計、関係団体の財政状況及び健全化判断比率'!BR7)</f>
        <v/>
      </c>
      <c r="DH34" s="330"/>
      <c r="DI34" s="327"/>
      <c r="DJ34" s="63"/>
      <c r="DK34" s="63"/>
      <c r="DL34" s="63"/>
      <c r="DM34" s="63"/>
      <c r="DN34" s="63"/>
      <c r="DO34" s="63"/>
    </row>
    <row r="35" spans="1:119" ht="32.25" customHeight="1">
      <c r="A35" s="65"/>
      <c r="B35" s="321"/>
      <c r="C35" s="328">
        <f>IF(E35="","",C34+1)</f>
        <v>2</v>
      </c>
      <c r="D35" s="328"/>
      <c r="E35" s="329" t="str">
        <f>IF('各会計、関係団体の財政状況及び健全化判断比率'!B8="","",'各会計、関係団体の財政状況及び健全化判断比率'!B8)</f>
        <v>長南町笠森霊園事業特別会計</v>
      </c>
      <c r="F35" s="329"/>
      <c r="G35" s="329"/>
      <c r="H35" s="329"/>
      <c r="I35" s="329"/>
      <c r="J35" s="329"/>
      <c r="K35" s="329"/>
      <c r="L35" s="329"/>
      <c r="M35" s="329"/>
      <c r="N35" s="329"/>
      <c r="O35" s="329"/>
      <c r="P35" s="329"/>
      <c r="Q35" s="329"/>
      <c r="R35" s="329"/>
      <c r="S35" s="329"/>
      <c r="T35" s="322"/>
      <c r="U35" s="328">
        <f>IF(W35="","",U34+1)</f>
        <v>4</v>
      </c>
      <c r="V35" s="328"/>
      <c r="W35" s="329" t="str">
        <f>IF('各会計、関係団体の財政状況及び健全化判断比率'!B29="","",'各会計、関係団体の財政状況及び健全化判断比率'!B29)</f>
        <v>長南町介護保険特別会計</v>
      </c>
      <c r="X35" s="329"/>
      <c r="Y35" s="329"/>
      <c r="Z35" s="329"/>
      <c r="AA35" s="329"/>
      <c r="AB35" s="329"/>
      <c r="AC35" s="329"/>
      <c r="AD35" s="329"/>
      <c r="AE35" s="329"/>
      <c r="AF35" s="329"/>
      <c r="AG35" s="329"/>
      <c r="AH35" s="329"/>
      <c r="AI35" s="329"/>
      <c r="AJ35" s="329"/>
      <c r="AK35" s="329"/>
      <c r="AL35" s="322"/>
      <c r="AM35" s="328" t="str">
        <f t="shared" ref="AM35:AM43" si="0">IF(AO35="","",AM34+1)</f>
        <v/>
      </c>
      <c r="AN35" s="328"/>
      <c r="AO35" s="329"/>
      <c r="AP35" s="329"/>
      <c r="AQ35" s="329"/>
      <c r="AR35" s="329"/>
      <c r="AS35" s="329"/>
      <c r="AT35" s="329"/>
      <c r="AU35" s="329"/>
      <c r="AV35" s="329"/>
      <c r="AW35" s="329"/>
      <c r="AX35" s="329"/>
      <c r="AY35" s="329"/>
      <c r="AZ35" s="329"/>
      <c r="BA35" s="329"/>
      <c r="BB35" s="329"/>
      <c r="BC35" s="329"/>
      <c r="BD35" s="322"/>
      <c r="BE35" s="328" t="str">
        <f t="shared" ref="BE35:BE43" si="1">IF(BG35="","",BE34+1)</f>
        <v/>
      </c>
      <c r="BF35" s="328"/>
      <c r="BG35" s="329"/>
      <c r="BH35" s="329"/>
      <c r="BI35" s="329"/>
      <c r="BJ35" s="329"/>
      <c r="BK35" s="329"/>
      <c r="BL35" s="329"/>
      <c r="BM35" s="329"/>
      <c r="BN35" s="329"/>
      <c r="BO35" s="329"/>
      <c r="BP35" s="329"/>
      <c r="BQ35" s="329"/>
      <c r="BR35" s="329"/>
      <c r="BS35" s="329"/>
      <c r="BT35" s="329"/>
      <c r="BU35" s="329"/>
      <c r="BV35" s="322"/>
      <c r="BW35" s="328">
        <f t="shared" ref="BW35:BW43" si="2">IF(BY35="","",BW34+1)</f>
        <v>9</v>
      </c>
      <c r="BX35" s="328"/>
      <c r="BY35" s="329" t="str">
        <f>IF('各会計、関係団体の財政状況及び健全化判断比率'!B69="","",'各会計、関係団体の財政状況及び健全化判断比率'!B69)</f>
        <v>千葉県後期高齢者医療広域連合（後期高齢者医療特別会計）</v>
      </c>
      <c r="BZ35" s="329"/>
      <c r="CA35" s="329"/>
      <c r="CB35" s="329"/>
      <c r="CC35" s="329"/>
      <c r="CD35" s="329"/>
      <c r="CE35" s="329"/>
      <c r="CF35" s="329"/>
      <c r="CG35" s="329"/>
      <c r="CH35" s="329"/>
      <c r="CI35" s="329"/>
      <c r="CJ35" s="329"/>
      <c r="CK35" s="329"/>
      <c r="CL35" s="329"/>
      <c r="CM35" s="329"/>
      <c r="CN35" s="322"/>
      <c r="CO35" s="328" t="str">
        <f t="shared" ref="CO35:CO43" si="3">IF(CQ35="","",CO34+1)</f>
        <v/>
      </c>
      <c r="CP35" s="328"/>
      <c r="CQ35" s="329" t="str">
        <f>IF('各会計、関係団体の財政状況及び健全化判断比率'!BS8="","",'各会計、関係団体の財政状況及び健全化判断比率'!BS8)</f>
        <v/>
      </c>
      <c r="CR35" s="329"/>
      <c r="CS35" s="329"/>
      <c r="CT35" s="329"/>
      <c r="CU35" s="329"/>
      <c r="CV35" s="329"/>
      <c r="CW35" s="329"/>
      <c r="CX35" s="329"/>
      <c r="CY35" s="329"/>
      <c r="CZ35" s="329"/>
      <c r="DA35" s="329"/>
      <c r="DB35" s="329"/>
      <c r="DC35" s="329"/>
      <c r="DD35" s="329"/>
      <c r="DE35" s="329"/>
      <c r="DF35" s="319"/>
      <c r="DG35" s="330" t="str">
        <f>IF('各会計、関係団体の財政状況及び健全化判断比率'!BR8="","",'各会計、関係団体の財政状況及び健全化判断比率'!BR8)</f>
        <v/>
      </c>
      <c r="DH35" s="330"/>
      <c r="DI35" s="327"/>
      <c r="DJ35" s="63"/>
      <c r="DK35" s="63"/>
      <c r="DL35" s="63"/>
      <c r="DM35" s="63"/>
      <c r="DN35" s="63"/>
      <c r="DO35" s="63"/>
    </row>
    <row r="36" spans="1:119" ht="32.25" customHeight="1">
      <c r="A36" s="65"/>
      <c r="B36" s="321"/>
      <c r="C36" s="328" t="str">
        <f>IF(E36="","",C35+1)</f>
        <v/>
      </c>
      <c r="D36" s="328"/>
      <c r="E36" s="329" t="str">
        <f>IF('各会計、関係団体の財政状況及び健全化判断比率'!B9="","",'各会計、関係団体の財政状況及び健全化判断比率'!B9)</f>
        <v/>
      </c>
      <c r="F36" s="329"/>
      <c r="G36" s="329"/>
      <c r="H36" s="329"/>
      <c r="I36" s="329"/>
      <c r="J36" s="329"/>
      <c r="K36" s="329"/>
      <c r="L36" s="329"/>
      <c r="M36" s="329"/>
      <c r="N36" s="329"/>
      <c r="O36" s="329"/>
      <c r="P36" s="329"/>
      <c r="Q36" s="329"/>
      <c r="R36" s="329"/>
      <c r="S36" s="329"/>
      <c r="T36" s="322"/>
      <c r="U36" s="328">
        <f t="shared" ref="U36:U43" si="4">IF(W36="","",U35+1)</f>
        <v>5</v>
      </c>
      <c r="V36" s="328"/>
      <c r="W36" s="329" t="str">
        <f>IF('各会計、関係団体の財政状況及び健全化判断比率'!B30="","",'各会計、関係団体の財政状況及び健全化判断比率'!B30)</f>
        <v>長南町後期高齢者医療特別会計</v>
      </c>
      <c r="X36" s="329"/>
      <c r="Y36" s="329"/>
      <c r="Z36" s="329"/>
      <c r="AA36" s="329"/>
      <c r="AB36" s="329"/>
      <c r="AC36" s="329"/>
      <c r="AD36" s="329"/>
      <c r="AE36" s="329"/>
      <c r="AF36" s="329"/>
      <c r="AG36" s="329"/>
      <c r="AH36" s="329"/>
      <c r="AI36" s="329"/>
      <c r="AJ36" s="329"/>
      <c r="AK36" s="329"/>
      <c r="AL36" s="322"/>
      <c r="AM36" s="328" t="str">
        <f t="shared" si="0"/>
        <v/>
      </c>
      <c r="AN36" s="328"/>
      <c r="AO36" s="329"/>
      <c r="AP36" s="329"/>
      <c r="AQ36" s="329"/>
      <c r="AR36" s="329"/>
      <c r="AS36" s="329"/>
      <c r="AT36" s="329"/>
      <c r="AU36" s="329"/>
      <c r="AV36" s="329"/>
      <c r="AW36" s="329"/>
      <c r="AX36" s="329"/>
      <c r="AY36" s="329"/>
      <c r="AZ36" s="329"/>
      <c r="BA36" s="329"/>
      <c r="BB36" s="329"/>
      <c r="BC36" s="329"/>
      <c r="BD36" s="322"/>
      <c r="BE36" s="328" t="str">
        <f t="shared" si="1"/>
        <v/>
      </c>
      <c r="BF36" s="328"/>
      <c r="BG36" s="329"/>
      <c r="BH36" s="329"/>
      <c r="BI36" s="329"/>
      <c r="BJ36" s="329"/>
      <c r="BK36" s="329"/>
      <c r="BL36" s="329"/>
      <c r="BM36" s="329"/>
      <c r="BN36" s="329"/>
      <c r="BO36" s="329"/>
      <c r="BP36" s="329"/>
      <c r="BQ36" s="329"/>
      <c r="BR36" s="329"/>
      <c r="BS36" s="329"/>
      <c r="BT36" s="329"/>
      <c r="BU36" s="329"/>
      <c r="BV36" s="322"/>
      <c r="BW36" s="328">
        <f t="shared" si="2"/>
        <v>10</v>
      </c>
      <c r="BX36" s="328"/>
      <c r="BY36" s="329" t="str">
        <f>IF('各会計、関係団体の財政状況及び健全化判断比率'!B70="","",'各会計、関係団体の財政状況及び健全化判断比率'!B70)</f>
        <v>千葉県市町村総合事務組合（一般会計）</v>
      </c>
      <c r="BZ36" s="329"/>
      <c r="CA36" s="329"/>
      <c r="CB36" s="329"/>
      <c r="CC36" s="329"/>
      <c r="CD36" s="329"/>
      <c r="CE36" s="329"/>
      <c r="CF36" s="329"/>
      <c r="CG36" s="329"/>
      <c r="CH36" s="329"/>
      <c r="CI36" s="329"/>
      <c r="CJ36" s="329"/>
      <c r="CK36" s="329"/>
      <c r="CL36" s="329"/>
      <c r="CM36" s="329"/>
      <c r="CN36" s="322"/>
      <c r="CO36" s="328" t="str">
        <f t="shared" si="3"/>
        <v/>
      </c>
      <c r="CP36" s="328"/>
      <c r="CQ36" s="329" t="str">
        <f>IF('各会計、関係団体の財政状況及び健全化判断比率'!BS9="","",'各会計、関係団体の財政状況及び健全化判断比率'!BS9)</f>
        <v/>
      </c>
      <c r="CR36" s="329"/>
      <c r="CS36" s="329"/>
      <c r="CT36" s="329"/>
      <c r="CU36" s="329"/>
      <c r="CV36" s="329"/>
      <c r="CW36" s="329"/>
      <c r="CX36" s="329"/>
      <c r="CY36" s="329"/>
      <c r="CZ36" s="329"/>
      <c r="DA36" s="329"/>
      <c r="DB36" s="329"/>
      <c r="DC36" s="329"/>
      <c r="DD36" s="329"/>
      <c r="DE36" s="329"/>
      <c r="DF36" s="319"/>
      <c r="DG36" s="330" t="str">
        <f>IF('各会計、関係団体の財政状況及び健全化判断比率'!BR9="","",'各会計、関係団体の財政状況及び健全化判断比率'!BR9)</f>
        <v/>
      </c>
      <c r="DH36" s="330"/>
      <c r="DI36" s="327"/>
      <c r="DJ36" s="63"/>
      <c r="DK36" s="63"/>
      <c r="DL36" s="63"/>
      <c r="DM36" s="63"/>
      <c r="DN36" s="63"/>
      <c r="DO36" s="63"/>
    </row>
    <row r="37" spans="1:119" ht="32.25" customHeight="1">
      <c r="A37" s="65"/>
      <c r="B37" s="321"/>
      <c r="C37" s="328" t="str">
        <f>IF(E37="","",C36+1)</f>
        <v/>
      </c>
      <c r="D37" s="328"/>
      <c r="E37" s="329" t="str">
        <f>IF('各会計、関係団体の財政状況及び健全化判断比率'!B10="","",'各会計、関係団体の財政状況及び健全化判断比率'!B10)</f>
        <v/>
      </c>
      <c r="F37" s="329"/>
      <c r="G37" s="329"/>
      <c r="H37" s="329"/>
      <c r="I37" s="329"/>
      <c r="J37" s="329"/>
      <c r="K37" s="329"/>
      <c r="L37" s="329"/>
      <c r="M37" s="329"/>
      <c r="N37" s="329"/>
      <c r="O37" s="329"/>
      <c r="P37" s="329"/>
      <c r="Q37" s="329"/>
      <c r="R37" s="329"/>
      <c r="S37" s="329"/>
      <c r="T37" s="322"/>
      <c r="U37" s="328" t="str">
        <f t="shared" si="4"/>
        <v/>
      </c>
      <c r="V37" s="328"/>
      <c r="W37" s="329"/>
      <c r="X37" s="329"/>
      <c r="Y37" s="329"/>
      <c r="Z37" s="329"/>
      <c r="AA37" s="329"/>
      <c r="AB37" s="329"/>
      <c r="AC37" s="329"/>
      <c r="AD37" s="329"/>
      <c r="AE37" s="329"/>
      <c r="AF37" s="329"/>
      <c r="AG37" s="329"/>
      <c r="AH37" s="329"/>
      <c r="AI37" s="329"/>
      <c r="AJ37" s="329"/>
      <c r="AK37" s="329"/>
      <c r="AL37" s="322"/>
      <c r="AM37" s="328" t="str">
        <f t="shared" si="0"/>
        <v/>
      </c>
      <c r="AN37" s="328"/>
      <c r="AO37" s="329"/>
      <c r="AP37" s="329"/>
      <c r="AQ37" s="329"/>
      <c r="AR37" s="329"/>
      <c r="AS37" s="329"/>
      <c r="AT37" s="329"/>
      <c r="AU37" s="329"/>
      <c r="AV37" s="329"/>
      <c r="AW37" s="329"/>
      <c r="AX37" s="329"/>
      <c r="AY37" s="329"/>
      <c r="AZ37" s="329"/>
      <c r="BA37" s="329"/>
      <c r="BB37" s="329"/>
      <c r="BC37" s="329"/>
      <c r="BD37" s="322"/>
      <c r="BE37" s="328" t="str">
        <f t="shared" si="1"/>
        <v/>
      </c>
      <c r="BF37" s="328"/>
      <c r="BG37" s="329"/>
      <c r="BH37" s="329"/>
      <c r="BI37" s="329"/>
      <c r="BJ37" s="329"/>
      <c r="BK37" s="329"/>
      <c r="BL37" s="329"/>
      <c r="BM37" s="329"/>
      <c r="BN37" s="329"/>
      <c r="BO37" s="329"/>
      <c r="BP37" s="329"/>
      <c r="BQ37" s="329"/>
      <c r="BR37" s="329"/>
      <c r="BS37" s="329"/>
      <c r="BT37" s="329"/>
      <c r="BU37" s="329"/>
      <c r="BV37" s="322"/>
      <c r="BW37" s="328">
        <f t="shared" si="2"/>
        <v>11</v>
      </c>
      <c r="BX37" s="328"/>
      <c r="BY37" s="329" t="str">
        <f>IF('各会計、関係団体の財政状況及び健全化判断比率'!B71="","",'各会計、関係団体の財政状況及び健全化判断比率'!B71)</f>
        <v>千葉県市町村総合事務組合（千葉県自治会館管理運営特別会計）</v>
      </c>
      <c r="BZ37" s="329"/>
      <c r="CA37" s="329"/>
      <c r="CB37" s="329"/>
      <c r="CC37" s="329"/>
      <c r="CD37" s="329"/>
      <c r="CE37" s="329"/>
      <c r="CF37" s="329"/>
      <c r="CG37" s="329"/>
      <c r="CH37" s="329"/>
      <c r="CI37" s="329"/>
      <c r="CJ37" s="329"/>
      <c r="CK37" s="329"/>
      <c r="CL37" s="329"/>
      <c r="CM37" s="329"/>
      <c r="CN37" s="322"/>
      <c r="CO37" s="328" t="str">
        <f t="shared" si="3"/>
        <v/>
      </c>
      <c r="CP37" s="328"/>
      <c r="CQ37" s="329" t="str">
        <f>IF('各会計、関係団体の財政状況及び健全化判断比率'!BS10="","",'各会計、関係団体の財政状況及び健全化判断比率'!BS10)</f>
        <v/>
      </c>
      <c r="CR37" s="329"/>
      <c r="CS37" s="329"/>
      <c r="CT37" s="329"/>
      <c r="CU37" s="329"/>
      <c r="CV37" s="329"/>
      <c r="CW37" s="329"/>
      <c r="CX37" s="329"/>
      <c r="CY37" s="329"/>
      <c r="CZ37" s="329"/>
      <c r="DA37" s="329"/>
      <c r="DB37" s="329"/>
      <c r="DC37" s="329"/>
      <c r="DD37" s="329"/>
      <c r="DE37" s="329"/>
      <c r="DF37" s="319"/>
      <c r="DG37" s="330" t="str">
        <f>IF('各会計、関係団体の財政状況及び健全化判断比率'!BR10="","",'各会計、関係団体の財政状況及び健全化判断比率'!BR10)</f>
        <v/>
      </c>
      <c r="DH37" s="330"/>
      <c r="DI37" s="327"/>
      <c r="DJ37" s="63"/>
      <c r="DK37" s="63"/>
      <c r="DL37" s="63"/>
      <c r="DM37" s="63"/>
      <c r="DN37" s="63"/>
      <c r="DO37" s="63"/>
    </row>
    <row r="38" spans="1:119" ht="32.25" customHeight="1">
      <c r="A38" s="65"/>
      <c r="B38" s="321"/>
      <c r="C38" s="328" t="str">
        <f t="shared" ref="C38:C43" si="5">IF(E38="","",C37+1)</f>
        <v/>
      </c>
      <c r="D38" s="328"/>
      <c r="E38" s="329" t="str">
        <f>IF('各会計、関係団体の財政状況及び健全化判断比率'!B11="","",'各会計、関係団体の財政状況及び健全化判断比率'!B11)</f>
        <v/>
      </c>
      <c r="F38" s="329"/>
      <c r="G38" s="329"/>
      <c r="H38" s="329"/>
      <c r="I38" s="329"/>
      <c r="J38" s="329"/>
      <c r="K38" s="329"/>
      <c r="L38" s="329"/>
      <c r="M38" s="329"/>
      <c r="N38" s="329"/>
      <c r="O38" s="329"/>
      <c r="P38" s="329"/>
      <c r="Q38" s="329"/>
      <c r="R38" s="329"/>
      <c r="S38" s="329"/>
      <c r="T38" s="322"/>
      <c r="U38" s="328" t="str">
        <f t="shared" si="4"/>
        <v/>
      </c>
      <c r="V38" s="328"/>
      <c r="W38" s="329"/>
      <c r="X38" s="329"/>
      <c r="Y38" s="329"/>
      <c r="Z38" s="329"/>
      <c r="AA38" s="329"/>
      <c r="AB38" s="329"/>
      <c r="AC38" s="329"/>
      <c r="AD38" s="329"/>
      <c r="AE38" s="329"/>
      <c r="AF38" s="329"/>
      <c r="AG38" s="329"/>
      <c r="AH38" s="329"/>
      <c r="AI38" s="329"/>
      <c r="AJ38" s="329"/>
      <c r="AK38" s="329"/>
      <c r="AL38" s="322"/>
      <c r="AM38" s="328" t="str">
        <f t="shared" si="0"/>
        <v/>
      </c>
      <c r="AN38" s="328"/>
      <c r="AO38" s="329"/>
      <c r="AP38" s="329"/>
      <c r="AQ38" s="329"/>
      <c r="AR38" s="329"/>
      <c r="AS38" s="329"/>
      <c r="AT38" s="329"/>
      <c r="AU38" s="329"/>
      <c r="AV38" s="329"/>
      <c r="AW38" s="329"/>
      <c r="AX38" s="329"/>
      <c r="AY38" s="329"/>
      <c r="AZ38" s="329"/>
      <c r="BA38" s="329"/>
      <c r="BB38" s="329"/>
      <c r="BC38" s="329"/>
      <c r="BD38" s="322"/>
      <c r="BE38" s="328" t="str">
        <f t="shared" si="1"/>
        <v/>
      </c>
      <c r="BF38" s="328"/>
      <c r="BG38" s="329"/>
      <c r="BH38" s="329"/>
      <c r="BI38" s="329"/>
      <c r="BJ38" s="329"/>
      <c r="BK38" s="329"/>
      <c r="BL38" s="329"/>
      <c r="BM38" s="329"/>
      <c r="BN38" s="329"/>
      <c r="BO38" s="329"/>
      <c r="BP38" s="329"/>
      <c r="BQ38" s="329"/>
      <c r="BR38" s="329"/>
      <c r="BS38" s="329"/>
      <c r="BT38" s="329"/>
      <c r="BU38" s="329"/>
      <c r="BV38" s="322"/>
      <c r="BW38" s="328">
        <f t="shared" si="2"/>
        <v>12</v>
      </c>
      <c r="BX38" s="328"/>
      <c r="BY38" s="329" t="str">
        <f>IF('各会計、関係団体の財政状況及び健全化判断比率'!B72="","",'各会計、関係団体の財政状況及び健全化判断比率'!B72)</f>
        <v>千葉県市町村総合事務組合（千葉県自治研修センター特別会計）</v>
      </c>
      <c r="BZ38" s="329"/>
      <c r="CA38" s="329"/>
      <c r="CB38" s="329"/>
      <c r="CC38" s="329"/>
      <c r="CD38" s="329"/>
      <c r="CE38" s="329"/>
      <c r="CF38" s="329"/>
      <c r="CG38" s="329"/>
      <c r="CH38" s="329"/>
      <c r="CI38" s="329"/>
      <c r="CJ38" s="329"/>
      <c r="CK38" s="329"/>
      <c r="CL38" s="329"/>
      <c r="CM38" s="329"/>
      <c r="CN38" s="322"/>
      <c r="CO38" s="328" t="str">
        <f t="shared" si="3"/>
        <v/>
      </c>
      <c r="CP38" s="328"/>
      <c r="CQ38" s="329" t="str">
        <f>IF('各会計、関係団体の財政状況及び健全化判断比率'!BS11="","",'各会計、関係団体の財政状況及び健全化判断比率'!BS11)</f>
        <v/>
      </c>
      <c r="CR38" s="329"/>
      <c r="CS38" s="329"/>
      <c r="CT38" s="329"/>
      <c r="CU38" s="329"/>
      <c r="CV38" s="329"/>
      <c r="CW38" s="329"/>
      <c r="CX38" s="329"/>
      <c r="CY38" s="329"/>
      <c r="CZ38" s="329"/>
      <c r="DA38" s="329"/>
      <c r="DB38" s="329"/>
      <c r="DC38" s="329"/>
      <c r="DD38" s="329"/>
      <c r="DE38" s="329"/>
      <c r="DF38" s="319"/>
      <c r="DG38" s="330" t="str">
        <f>IF('各会計、関係団体の財政状況及び健全化判断比率'!BR11="","",'各会計、関係団体の財政状況及び健全化判断比率'!BR11)</f>
        <v/>
      </c>
      <c r="DH38" s="330"/>
      <c r="DI38" s="327"/>
      <c r="DJ38" s="63"/>
      <c r="DK38" s="63"/>
      <c r="DL38" s="63"/>
      <c r="DM38" s="63"/>
      <c r="DN38" s="63"/>
      <c r="DO38" s="63"/>
    </row>
    <row r="39" spans="1:119" ht="32.25" customHeight="1">
      <c r="A39" s="65"/>
      <c r="B39" s="321"/>
      <c r="C39" s="328" t="str">
        <f t="shared" si="5"/>
        <v/>
      </c>
      <c r="D39" s="328"/>
      <c r="E39" s="329" t="str">
        <f>IF('各会計、関係団体の財政状況及び健全化判断比率'!B12="","",'各会計、関係団体の財政状況及び健全化判断比率'!B12)</f>
        <v/>
      </c>
      <c r="F39" s="329"/>
      <c r="G39" s="329"/>
      <c r="H39" s="329"/>
      <c r="I39" s="329"/>
      <c r="J39" s="329"/>
      <c r="K39" s="329"/>
      <c r="L39" s="329"/>
      <c r="M39" s="329"/>
      <c r="N39" s="329"/>
      <c r="O39" s="329"/>
      <c r="P39" s="329"/>
      <c r="Q39" s="329"/>
      <c r="R39" s="329"/>
      <c r="S39" s="329"/>
      <c r="T39" s="322"/>
      <c r="U39" s="328" t="str">
        <f t="shared" si="4"/>
        <v/>
      </c>
      <c r="V39" s="328"/>
      <c r="W39" s="329"/>
      <c r="X39" s="329"/>
      <c r="Y39" s="329"/>
      <c r="Z39" s="329"/>
      <c r="AA39" s="329"/>
      <c r="AB39" s="329"/>
      <c r="AC39" s="329"/>
      <c r="AD39" s="329"/>
      <c r="AE39" s="329"/>
      <c r="AF39" s="329"/>
      <c r="AG39" s="329"/>
      <c r="AH39" s="329"/>
      <c r="AI39" s="329"/>
      <c r="AJ39" s="329"/>
      <c r="AK39" s="329"/>
      <c r="AL39" s="322"/>
      <c r="AM39" s="328" t="str">
        <f t="shared" si="0"/>
        <v/>
      </c>
      <c r="AN39" s="328"/>
      <c r="AO39" s="329"/>
      <c r="AP39" s="329"/>
      <c r="AQ39" s="329"/>
      <c r="AR39" s="329"/>
      <c r="AS39" s="329"/>
      <c r="AT39" s="329"/>
      <c r="AU39" s="329"/>
      <c r="AV39" s="329"/>
      <c r="AW39" s="329"/>
      <c r="AX39" s="329"/>
      <c r="AY39" s="329"/>
      <c r="AZ39" s="329"/>
      <c r="BA39" s="329"/>
      <c r="BB39" s="329"/>
      <c r="BC39" s="329"/>
      <c r="BD39" s="322"/>
      <c r="BE39" s="328" t="str">
        <f t="shared" si="1"/>
        <v/>
      </c>
      <c r="BF39" s="328"/>
      <c r="BG39" s="329"/>
      <c r="BH39" s="329"/>
      <c r="BI39" s="329"/>
      <c r="BJ39" s="329"/>
      <c r="BK39" s="329"/>
      <c r="BL39" s="329"/>
      <c r="BM39" s="329"/>
      <c r="BN39" s="329"/>
      <c r="BO39" s="329"/>
      <c r="BP39" s="329"/>
      <c r="BQ39" s="329"/>
      <c r="BR39" s="329"/>
      <c r="BS39" s="329"/>
      <c r="BT39" s="329"/>
      <c r="BU39" s="329"/>
      <c r="BV39" s="322"/>
      <c r="BW39" s="328">
        <f t="shared" si="2"/>
        <v>13</v>
      </c>
      <c r="BX39" s="328"/>
      <c r="BY39" s="329" t="str">
        <f>IF('各会計、関係団体の財政状況及び健全化判断比率'!B73="","",'各会計、関係団体の財政状況及び健全化判断比率'!B73)</f>
        <v>千葉県市町村総合事務組合（千葉県市町村交通災害共済特別会計）</v>
      </c>
      <c r="BZ39" s="329"/>
      <c r="CA39" s="329"/>
      <c r="CB39" s="329"/>
      <c r="CC39" s="329"/>
      <c r="CD39" s="329"/>
      <c r="CE39" s="329"/>
      <c r="CF39" s="329"/>
      <c r="CG39" s="329"/>
      <c r="CH39" s="329"/>
      <c r="CI39" s="329"/>
      <c r="CJ39" s="329"/>
      <c r="CK39" s="329"/>
      <c r="CL39" s="329"/>
      <c r="CM39" s="329"/>
      <c r="CN39" s="322"/>
      <c r="CO39" s="328" t="str">
        <f t="shared" si="3"/>
        <v/>
      </c>
      <c r="CP39" s="328"/>
      <c r="CQ39" s="329" t="str">
        <f>IF('各会計、関係団体の財政状況及び健全化判断比率'!BS12="","",'各会計、関係団体の財政状況及び健全化判断比率'!BS12)</f>
        <v/>
      </c>
      <c r="CR39" s="329"/>
      <c r="CS39" s="329"/>
      <c r="CT39" s="329"/>
      <c r="CU39" s="329"/>
      <c r="CV39" s="329"/>
      <c r="CW39" s="329"/>
      <c r="CX39" s="329"/>
      <c r="CY39" s="329"/>
      <c r="CZ39" s="329"/>
      <c r="DA39" s="329"/>
      <c r="DB39" s="329"/>
      <c r="DC39" s="329"/>
      <c r="DD39" s="329"/>
      <c r="DE39" s="329"/>
      <c r="DF39" s="319"/>
      <c r="DG39" s="330" t="str">
        <f>IF('各会計、関係団体の財政状況及び健全化判断比率'!BR12="","",'各会計、関係団体の財政状況及び健全化判断比率'!BR12)</f>
        <v/>
      </c>
      <c r="DH39" s="330"/>
      <c r="DI39" s="327"/>
      <c r="DJ39" s="63"/>
      <c r="DK39" s="63"/>
      <c r="DL39" s="63"/>
      <c r="DM39" s="63"/>
      <c r="DN39" s="63"/>
      <c r="DO39" s="63"/>
    </row>
    <row r="40" spans="1:119" ht="32.25" customHeight="1">
      <c r="A40" s="65"/>
      <c r="B40" s="321"/>
      <c r="C40" s="328" t="str">
        <f t="shared" si="5"/>
        <v/>
      </c>
      <c r="D40" s="328"/>
      <c r="E40" s="329" t="str">
        <f>IF('各会計、関係団体の財政状況及び健全化判断比率'!B13="","",'各会計、関係団体の財政状況及び健全化判断比率'!B13)</f>
        <v/>
      </c>
      <c r="F40" s="329"/>
      <c r="G40" s="329"/>
      <c r="H40" s="329"/>
      <c r="I40" s="329"/>
      <c r="J40" s="329"/>
      <c r="K40" s="329"/>
      <c r="L40" s="329"/>
      <c r="M40" s="329"/>
      <c r="N40" s="329"/>
      <c r="O40" s="329"/>
      <c r="P40" s="329"/>
      <c r="Q40" s="329"/>
      <c r="R40" s="329"/>
      <c r="S40" s="329"/>
      <c r="T40" s="322"/>
      <c r="U40" s="328" t="str">
        <f t="shared" si="4"/>
        <v/>
      </c>
      <c r="V40" s="328"/>
      <c r="W40" s="329"/>
      <c r="X40" s="329"/>
      <c r="Y40" s="329"/>
      <c r="Z40" s="329"/>
      <c r="AA40" s="329"/>
      <c r="AB40" s="329"/>
      <c r="AC40" s="329"/>
      <c r="AD40" s="329"/>
      <c r="AE40" s="329"/>
      <c r="AF40" s="329"/>
      <c r="AG40" s="329"/>
      <c r="AH40" s="329"/>
      <c r="AI40" s="329"/>
      <c r="AJ40" s="329"/>
      <c r="AK40" s="329"/>
      <c r="AL40" s="322"/>
      <c r="AM40" s="328" t="str">
        <f t="shared" si="0"/>
        <v/>
      </c>
      <c r="AN40" s="328"/>
      <c r="AO40" s="329"/>
      <c r="AP40" s="329"/>
      <c r="AQ40" s="329"/>
      <c r="AR40" s="329"/>
      <c r="AS40" s="329"/>
      <c r="AT40" s="329"/>
      <c r="AU40" s="329"/>
      <c r="AV40" s="329"/>
      <c r="AW40" s="329"/>
      <c r="AX40" s="329"/>
      <c r="AY40" s="329"/>
      <c r="AZ40" s="329"/>
      <c r="BA40" s="329"/>
      <c r="BB40" s="329"/>
      <c r="BC40" s="329"/>
      <c r="BD40" s="322"/>
      <c r="BE40" s="328" t="str">
        <f t="shared" si="1"/>
        <v/>
      </c>
      <c r="BF40" s="328"/>
      <c r="BG40" s="329"/>
      <c r="BH40" s="329"/>
      <c r="BI40" s="329"/>
      <c r="BJ40" s="329"/>
      <c r="BK40" s="329"/>
      <c r="BL40" s="329"/>
      <c r="BM40" s="329"/>
      <c r="BN40" s="329"/>
      <c r="BO40" s="329"/>
      <c r="BP40" s="329"/>
      <c r="BQ40" s="329"/>
      <c r="BR40" s="329"/>
      <c r="BS40" s="329"/>
      <c r="BT40" s="329"/>
      <c r="BU40" s="329"/>
      <c r="BV40" s="322"/>
      <c r="BW40" s="328">
        <f t="shared" si="2"/>
        <v>14</v>
      </c>
      <c r="BX40" s="328"/>
      <c r="BY40" s="329" t="str">
        <f>IF('各会計、関係団体の財政状況及び健全化判断比率'!B74="","",'各会計、関係団体の財政状況及び健全化判断比率'!B74)</f>
        <v>九十九里地域水道企業団（水道用水供給事業会計）</v>
      </c>
      <c r="BZ40" s="329"/>
      <c r="CA40" s="329"/>
      <c r="CB40" s="329"/>
      <c r="CC40" s="329"/>
      <c r="CD40" s="329"/>
      <c r="CE40" s="329"/>
      <c r="CF40" s="329"/>
      <c r="CG40" s="329"/>
      <c r="CH40" s="329"/>
      <c r="CI40" s="329"/>
      <c r="CJ40" s="329"/>
      <c r="CK40" s="329"/>
      <c r="CL40" s="329"/>
      <c r="CM40" s="329"/>
      <c r="CN40" s="322"/>
      <c r="CO40" s="328" t="str">
        <f t="shared" si="3"/>
        <v/>
      </c>
      <c r="CP40" s="328"/>
      <c r="CQ40" s="329" t="str">
        <f>IF('各会計、関係団体の財政状況及び健全化判断比率'!BS13="","",'各会計、関係団体の財政状況及び健全化判断比率'!BS13)</f>
        <v/>
      </c>
      <c r="CR40" s="329"/>
      <c r="CS40" s="329"/>
      <c r="CT40" s="329"/>
      <c r="CU40" s="329"/>
      <c r="CV40" s="329"/>
      <c r="CW40" s="329"/>
      <c r="CX40" s="329"/>
      <c r="CY40" s="329"/>
      <c r="CZ40" s="329"/>
      <c r="DA40" s="329"/>
      <c r="DB40" s="329"/>
      <c r="DC40" s="329"/>
      <c r="DD40" s="329"/>
      <c r="DE40" s="329"/>
      <c r="DF40" s="319"/>
      <c r="DG40" s="330" t="str">
        <f>IF('各会計、関係団体の財政状況及び健全化判断比率'!BR13="","",'各会計、関係団体の財政状況及び健全化判断比率'!BR13)</f>
        <v/>
      </c>
      <c r="DH40" s="330"/>
      <c r="DI40" s="327"/>
      <c r="DJ40" s="63"/>
      <c r="DK40" s="63"/>
      <c r="DL40" s="63"/>
      <c r="DM40" s="63"/>
      <c r="DN40" s="63"/>
      <c r="DO40" s="63"/>
    </row>
    <row r="41" spans="1:119" ht="32.25" customHeight="1">
      <c r="A41" s="65"/>
      <c r="B41" s="321"/>
      <c r="C41" s="328" t="str">
        <f t="shared" si="5"/>
        <v/>
      </c>
      <c r="D41" s="328"/>
      <c r="E41" s="329" t="str">
        <f>IF('各会計、関係団体の財政状況及び健全化判断比率'!B14="","",'各会計、関係団体の財政状況及び健全化判断比率'!B14)</f>
        <v/>
      </c>
      <c r="F41" s="329"/>
      <c r="G41" s="329"/>
      <c r="H41" s="329"/>
      <c r="I41" s="329"/>
      <c r="J41" s="329"/>
      <c r="K41" s="329"/>
      <c r="L41" s="329"/>
      <c r="M41" s="329"/>
      <c r="N41" s="329"/>
      <c r="O41" s="329"/>
      <c r="P41" s="329"/>
      <c r="Q41" s="329"/>
      <c r="R41" s="329"/>
      <c r="S41" s="329"/>
      <c r="T41" s="322"/>
      <c r="U41" s="328" t="str">
        <f t="shared" si="4"/>
        <v/>
      </c>
      <c r="V41" s="328"/>
      <c r="W41" s="329"/>
      <c r="X41" s="329"/>
      <c r="Y41" s="329"/>
      <c r="Z41" s="329"/>
      <c r="AA41" s="329"/>
      <c r="AB41" s="329"/>
      <c r="AC41" s="329"/>
      <c r="AD41" s="329"/>
      <c r="AE41" s="329"/>
      <c r="AF41" s="329"/>
      <c r="AG41" s="329"/>
      <c r="AH41" s="329"/>
      <c r="AI41" s="329"/>
      <c r="AJ41" s="329"/>
      <c r="AK41" s="329"/>
      <c r="AL41" s="322"/>
      <c r="AM41" s="328" t="str">
        <f t="shared" si="0"/>
        <v/>
      </c>
      <c r="AN41" s="328"/>
      <c r="AO41" s="329"/>
      <c r="AP41" s="329"/>
      <c r="AQ41" s="329"/>
      <c r="AR41" s="329"/>
      <c r="AS41" s="329"/>
      <c r="AT41" s="329"/>
      <c r="AU41" s="329"/>
      <c r="AV41" s="329"/>
      <c r="AW41" s="329"/>
      <c r="AX41" s="329"/>
      <c r="AY41" s="329"/>
      <c r="AZ41" s="329"/>
      <c r="BA41" s="329"/>
      <c r="BB41" s="329"/>
      <c r="BC41" s="329"/>
      <c r="BD41" s="322"/>
      <c r="BE41" s="328" t="str">
        <f t="shared" si="1"/>
        <v/>
      </c>
      <c r="BF41" s="328"/>
      <c r="BG41" s="329"/>
      <c r="BH41" s="329"/>
      <c r="BI41" s="329"/>
      <c r="BJ41" s="329"/>
      <c r="BK41" s="329"/>
      <c r="BL41" s="329"/>
      <c r="BM41" s="329"/>
      <c r="BN41" s="329"/>
      <c r="BO41" s="329"/>
      <c r="BP41" s="329"/>
      <c r="BQ41" s="329"/>
      <c r="BR41" s="329"/>
      <c r="BS41" s="329"/>
      <c r="BT41" s="329"/>
      <c r="BU41" s="329"/>
      <c r="BV41" s="322"/>
      <c r="BW41" s="328">
        <f t="shared" si="2"/>
        <v>15</v>
      </c>
      <c r="BX41" s="328"/>
      <c r="BY41" s="329" t="str">
        <f>IF('各会計、関係団体の財政状況及び健全化判断比率'!B75="","",'各会計、関係団体の財政状況及び健全化判断比率'!B75)</f>
        <v>長生郡市広域市町村圏組合（一般会計）</v>
      </c>
      <c r="BZ41" s="329"/>
      <c r="CA41" s="329"/>
      <c r="CB41" s="329"/>
      <c r="CC41" s="329"/>
      <c r="CD41" s="329"/>
      <c r="CE41" s="329"/>
      <c r="CF41" s="329"/>
      <c r="CG41" s="329"/>
      <c r="CH41" s="329"/>
      <c r="CI41" s="329"/>
      <c r="CJ41" s="329"/>
      <c r="CK41" s="329"/>
      <c r="CL41" s="329"/>
      <c r="CM41" s="329"/>
      <c r="CN41" s="322"/>
      <c r="CO41" s="328" t="str">
        <f t="shared" si="3"/>
        <v/>
      </c>
      <c r="CP41" s="328"/>
      <c r="CQ41" s="329" t="str">
        <f>IF('各会計、関係団体の財政状況及び健全化判断比率'!BS14="","",'各会計、関係団体の財政状況及び健全化判断比率'!BS14)</f>
        <v/>
      </c>
      <c r="CR41" s="329"/>
      <c r="CS41" s="329"/>
      <c r="CT41" s="329"/>
      <c r="CU41" s="329"/>
      <c r="CV41" s="329"/>
      <c r="CW41" s="329"/>
      <c r="CX41" s="329"/>
      <c r="CY41" s="329"/>
      <c r="CZ41" s="329"/>
      <c r="DA41" s="329"/>
      <c r="DB41" s="329"/>
      <c r="DC41" s="329"/>
      <c r="DD41" s="329"/>
      <c r="DE41" s="329"/>
      <c r="DF41" s="319"/>
      <c r="DG41" s="330" t="str">
        <f>IF('各会計、関係団体の財政状況及び健全化判断比率'!BR14="","",'各会計、関係団体の財政状況及び健全化判断比率'!BR14)</f>
        <v/>
      </c>
      <c r="DH41" s="330"/>
      <c r="DI41" s="327"/>
      <c r="DJ41" s="63"/>
      <c r="DK41" s="63"/>
      <c r="DL41" s="63"/>
      <c r="DM41" s="63"/>
      <c r="DN41" s="63"/>
      <c r="DO41" s="63"/>
    </row>
    <row r="42" spans="1:119" ht="32.25" customHeight="1">
      <c r="A42" s="63"/>
      <c r="B42" s="321"/>
      <c r="C42" s="328" t="str">
        <f t="shared" si="5"/>
        <v/>
      </c>
      <c r="D42" s="328"/>
      <c r="E42" s="329" t="str">
        <f>IF('各会計、関係団体の財政状況及び健全化判断比率'!B15="","",'各会計、関係団体の財政状況及び健全化判断比率'!B15)</f>
        <v/>
      </c>
      <c r="F42" s="329"/>
      <c r="G42" s="329"/>
      <c r="H42" s="329"/>
      <c r="I42" s="329"/>
      <c r="J42" s="329"/>
      <c r="K42" s="329"/>
      <c r="L42" s="329"/>
      <c r="M42" s="329"/>
      <c r="N42" s="329"/>
      <c r="O42" s="329"/>
      <c r="P42" s="329"/>
      <c r="Q42" s="329"/>
      <c r="R42" s="329"/>
      <c r="S42" s="329"/>
      <c r="T42" s="322"/>
      <c r="U42" s="328" t="str">
        <f t="shared" si="4"/>
        <v/>
      </c>
      <c r="V42" s="328"/>
      <c r="W42" s="329"/>
      <c r="X42" s="329"/>
      <c r="Y42" s="329"/>
      <c r="Z42" s="329"/>
      <c r="AA42" s="329"/>
      <c r="AB42" s="329"/>
      <c r="AC42" s="329"/>
      <c r="AD42" s="329"/>
      <c r="AE42" s="329"/>
      <c r="AF42" s="329"/>
      <c r="AG42" s="329"/>
      <c r="AH42" s="329"/>
      <c r="AI42" s="329"/>
      <c r="AJ42" s="329"/>
      <c r="AK42" s="329"/>
      <c r="AL42" s="322"/>
      <c r="AM42" s="328" t="str">
        <f t="shared" si="0"/>
        <v/>
      </c>
      <c r="AN42" s="328"/>
      <c r="AO42" s="329"/>
      <c r="AP42" s="329"/>
      <c r="AQ42" s="329"/>
      <c r="AR42" s="329"/>
      <c r="AS42" s="329"/>
      <c r="AT42" s="329"/>
      <c r="AU42" s="329"/>
      <c r="AV42" s="329"/>
      <c r="AW42" s="329"/>
      <c r="AX42" s="329"/>
      <c r="AY42" s="329"/>
      <c r="AZ42" s="329"/>
      <c r="BA42" s="329"/>
      <c r="BB42" s="329"/>
      <c r="BC42" s="329"/>
      <c r="BD42" s="322"/>
      <c r="BE42" s="328" t="str">
        <f t="shared" si="1"/>
        <v/>
      </c>
      <c r="BF42" s="328"/>
      <c r="BG42" s="329"/>
      <c r="BH42" s="329"/>
      <c r="BI42" s="329"/>
      <c r="BJ42" s="329"/>
      <c r="BK42" s="329"/>
      <c r="BL42" s="329"/>
      <c r="BM42" s="329"/>
      <c r="BN42" s="329"/>
      <c r="BO42" s="329"/>
      <c r="BP42" s="329"/>
      <c r="BQ42" s="329"/>
      <c r="BR42" s="329"/>
      <c r="BS42" s="329"/>
      <c r="BT42" s="329"/>
      <c r="BU42" s="329"/>
      <c r="BV42" s="322"/>
      <c r="BW42" s="328">
        <f t="shared" si="2"/>
        <v>16</v>
      </c>
      <c r="BX42" s="328"/>
      <c r="BY42" s="329" t="str">
        <f>IF('各会計、関係団体の財政状況及び健全化判断比率'!B76="","",'各会計、関係団体の財政状況及び健全化判断比率'!B76)</f>
        <v>長生郡市広域市町村圏組合（火葬場・斎場事業会計）</v>
      </c>
      <c r="BZ42" s="329"/>
      <c r="CA42" s="329"/>
      <c r="CB42" s="329"/>
      <c r="CC42" s="329"/>
      <c r="CD42" s="329"/>
      <c r="CE42" s="329"/>
      <c r="CF42" s="329"/>
      <c r="CG42" s="329"/>
      <c r="CH42" s="329"/>
      <c r="CI42" s="329"/>
      <c r="CJ42" s="329"/>
      <c r="CK42" s="329"/>
      <c r="CL42" s="329"/>
      <c r="CM42" s="329"/>
      <c r="CN42" s="322"/>
      <c r="CO42" s="328" t="str">
        <f t="shared" si="3"/>
        <v/>
      </c>
      <c r="CP42" s="328"/>
      <c r="CQ42" s="329" t="str">
        <f>IF('各会計、関係団体の財政状況及び健全化判断比率'!BS15="","",'各会計、関係団体の財政状況及び健全化判断比率'!BS15)</f>
        <v/>
      </c>
      <c r="CR42" s="329"/>
      <c r="CS42" s="329"/>
      <c r="CT42" s="329"/>
      <c r="CU42" s="329"/>
      <c r="CV42" s="329"/>
      <c r="CW42" s="329"/>
      <c r="CX42" s="329"/>
      <c r="CY42" s="329"/>
      <c r="CZ42" s="329"/>
      <c r="DA42" s="329"/>
      <c r="DB42" s="329"/>
      <c r="DC42" s="329"/>
      <c r="DD42" s="329"/>
      <c r="DE42" s="329"/>
      <c r="DF42" s="319"/>
      <c r="DG42" s="330" t="str">
        <f>IF('各会計、関係団体の財政状況及び健全化判断比率'!BR15="","",'各会計、関係団体の財政状況及び健全化判断比率'!BR15)</f>
        <v/>
      </c>
      <c r="DH42" s="330"/>
      <c r="DI42" s="327"/>
      <c r="DJ42" s="63"/>
      <c r="DK42" s="63"/>
      <c r="DL42" s="63"/>
      <c r="DM42" s="63"/>
      <c r="DN42" s="63"/>
      <c r="DO42" s="63"/>
    </row>
    <row r="43" spans="1:119" ht="32.25" customHeight="1">
      <c r="A43" s="63"/>
      <c r="B43" s="321"/>
      <c r="C43" s="328" t="str">
        <f t="shared" si="5"/>
        <v/>
      </c>
      <c r="D43" s="328"/>
      <c r="E43" s="329" t="str">
        <f>IF('各会計、関係団体の財政状況及び健全化判断比率'!B16="","",'各会計、関係団体の財政状況及び健全化判断比率'!B16)</f>
        <v/>
      </c>
      <c r="F43" s="329"/>
      <c r="G43" s="329"/>
      <c r="H43" s="329"/>
      <c r="I43" s="329"/>
      <c r="J43" s="329"/>
      <c r="K43" s="329"/>
      <c r="L43" s="329"/>
      <c r="M43" s="329"/>
      <c r="N43" s="329"/>
      <c r="O43" s="329"/>
      <c r="P43" s="329"/>
      <c r="Q43" s="329"/>
      <c r="R43" s="329"/>
      <c r="S43" s="329"/>
      <c r="T43" s="322"/>
      <c r="U43" s="328" t="str">
        <f t="shared" si="4"/>
        <v/>
      </c>
      <c r="V43" s="328"/>
      <c r="W43" s="329"/>
      <c r="X43" s="329"/>
      <c r="Y43" s="329"/>
      <c r="Z43" s="329"/>
      <c r="AA43" s="329"/>
      <c r="AB43" s="329"/>
      <c r="AC43" s="329"/>
      <c r="AD43" s="329"/>
      <c r="AE43" s="329"/>
      <c r="AF43" s="329"/>
      <c r="AG43" s="329"/>
      <c r="AH43" s="329"/>
      <c r="AI43" s="329"/>
      <c r="AJ43" s="329"/>
      <c r="AK43" s="329"/>
      <c r="AL43" s="322"/>
      <c r="AM43" s="328" t="str">
        <f t="shared" si="0"/>
        <v/>
      </c>
      <c r="AN43" s="328"/>
      <c r="AO43" s="329"/>
      <c r="AP43" s="329"/>
      <c r="AQ43" s="329"/>
      <c r="AR43" s="329"/>
      <c r="AS43" s="329"/>
      <c r="AT43" s="329"/>
      <c r="AU43" s="329"/>
      <c r="AV43" s="329"/>
      <c r="AW43" s="329"/>
      <c r="AX43" s="329"/>
      <c r="AY43" s="329"/>
      <c r="AZ43" s="329"/>
      <c r="BA43" s="329"/>
      <c r="BB43" s="329"/>
      <c r="BC43" s="329"/>
      <c r="BD43" s="322"/>
      <c r="BE43" s="328" t="str">
        <f t="shared" si="1"/>
        <v/>
      </c>
      <c r="BF43" s="328"/>
      <c r="BG43" s="329"/>
      <c r="BH43" s="329"/>
      <c r="BI43" s="329"/>
      <c r="BJ43" s="329"/>
      <c r="BK43" s="329"/>
      <c r="BL43" s="329"/>
      <c r="BM43" s="329"/>
      <c r="BN43" s="329"/>
      <c r="BO43" s="329"/>
      <c r="BP43" s="329"/>
      <c r="BQ43" s="329"/>
      <c r="BR43" s="329"/>
      <c r="BS43" s="329"/>
      <c r="BT43" s="329"/>
      <c r="BU43" s="329"/>
      <c r="BV43" s="322"/>
      <c r="BW43" s="328">
        <f t="shared" si="2"/>
        <v>17</v>
      </c>
      <c r="BX43" s="328"/>
      <c r="BY43" s="329" t="str">
        <f>IF('各会計、関係団体の財政状況及び健全化判断比率'!B77="","",'各会計、関係団体の財政状況及び健全化判断比率'!B77)</f>
        <v>長生郡市広域市町村圏組合（水道事業会計）</v>
      </c>
      <c r="BZ43" s="329"/>
      <c r="CA43" s="329"/>
      <c r="CB43" s="329"/>
      <c r="CC43" s="329"/>
      <c r="CD43" s="329"/>
      <c r="CE43" s="329"/>
      <c r="CF43" s="329"/>
      <c r="CG43" s="329"/>
      <c r="CH43" s="329"/>
      <c r="CI43" s="329"/>
      <c r="CJ43" s="329"/>
      <c r="CK43" s="329"/>
      <c r="CL43" s="329"/>
      <c r="CM43" s="329"/>
      <c r="CN43" s="322"/>
      <c r="CO43" s="328" t="str">
        <f t="shared" si="3"/>
        <v/>
      </c>
      <c r="CP43" s="328"/>
      <c r="CQ43" s="329" t="str">
        <f>IF('各会計、関係団体の財政状況及び健全化判断比率'!BS16="","",'各会計、関係団体の財政状況及び健全化判断比率'!BS16)</f>
        <v/>
      </c>
      <c r="CR43" s="329"/>
      <c r="CS43" s="329"/>
      <c r="CT43" s="329"/>
      <c r="CU43" s="329"/>
      <c r="CV43" s="329"/>
      <c r="CW43" s="329"/>
      <c r="CX43" s="329"/>
      <c r="CY43" s="329"/>
      <c r="CZ43" s="329"/>
      <c r="DA43" s="329"/>
      <c r="DB43" s="329"/>
      <c r="DC43" s="329"/>
      <c r="DD43" s="329"/>
      <c r="DE43" s="329"/>
      <c r="DF43" s="319"/>
      <c r="DG43" s="330" t="str">
        <f>IF('各会計、関係団体の財政状況及び健全化判断比率'!BR16="","",'各会計、関係団体の財政状況及び健全化判断比率'!BR16)</f>
        <v/>
      </c>
      <c r="DH43" s="330"/>
      <c r="DI43" s="327"/>
      <c r="DJ43" s="63"/>
      <c r="DK43" s="63"/>
      <c r="DL43" s="63"/>
      <c r="DM43" s="63"/>
      <c r="DN43" s="63"/>
      <c r="DO43" s="63"/>
    </row>
    <row r="44" spans="1:119" ht="13.5" customHeight="1" thickBot="1">
      <c r="A44" s="63"/>
      <c r="B44" s="331"/>
      <c r="C44" s="332"/>
      <c r="D44" s="332"/>
      <c r="E44" s="332"/>
      <c r="F44" s="332"/>
      <c r="G44" s="332"/>
      <c r="H44" s="332"/>
      <c r="I44" s="332"/>
      <c r="J44" s="332"/>
      <c r="K44" s="332"/>
      <c r="L44" s="332"/>
      <c r="M44" s="332"/>
      <c r="N44" s="332"/>
      <c r="O44" s="332"/>
      <c r="P44" s="332"/>
      <c r="Q44" s="332"/>
      <c r="R44" s="332"/>
      <c r="S44" s="332"/>
      <c r="T44" s="332"/>
      <c r="U44" s="332"/>
      <c r="V44" s="332"/>
      <c r="W44" s="332"/>
      <c r="X44" s="332"/>
      <c r="Y44" s="332"/>
      <c r="Z44" s="332"/>
      <c r="AA44" s="332"/>
      <c r="AB44" s="332"/>
      <c r="AC44" s="332"/>
      <c r="AD44" s="332"/>
      <c r="AE44" s="332"/>
      <c r="AF44" s="332"/>
      <c r="AG44" s="332"/>
      <c r="AH44" s="332"/>
      <c r="AI44" s="332"/>
      <c r="AJ44" s="332"/>
      <c r="AK44" s="332"/>
      <c r="AL44" s="332"/>
      <c r="AM44" s="332"/>
      <c r="AN44" s="332"/>
      <c r="AO44" s="332"/>
      <c r="AP44" s="332"/>
      <c r="AQ44" s="332"/>
      <c r="AR44" s="332"/>
      <c r="AS44" s="332"/>
      <c r="AT44" s="332"/>
      <c r="AU44" s="332"/>
      <c r="AV44" s="332"/>
      <c r="AW44" s="332"/>
      <c r="AX44" s="332"/>
      <c r="AY44" s="332"/>
      <c r="AZ44" s="332"/>
      <c r="BA44" s="332"/>
      <c r="BB44" s="332"/>
      <c r="BC44" s="332"/>
      <c r="BD44" s="332"/>
      <c r="BE44" s="332"/>
      <c r="BF44" s="332"/>
      <c r="BG44" s="332"/>
      <c r="BH44" s="332"/>
      <c r="BI44" s="332"/>
      <c r="BJ44" s="332"/>
      <c r="BK44" s="332"/>
      <c r="BL44" s="332"/>
      <c r="BM44" s="332"/>
      <c r="BN44" s="332"/>
      <c r="BO44" s="332"/>
      <c r="BP44" s="332"/>
      <c r="BQ44" s="332"/>
      <c r="BR44" s="332"/>
      <c r="BS44" s="332"/>
      <c r="BT44" s="332"/>
      <c r="BU44" s="332"/>
      <c r="BV44" s="332"/>
      <c r="BW44" s="332"/>
      <c r="BX44" s="332"/>
      <c r="BY44" s="332"/>
      <c r="BZ44" s="332"/>
      <c r="CA44" s="332"/>
      <c r="CB44" s="332"/>
      <c r="CC44" s="332"/>
      <c r="CD44" s="332"/>
      <c r="CE44" s="332"/>
      <c r="CF44" s="332"/>
      <c r="CG44" s="332"/>
      <c r="CH44" s="332"/>
      <c r="CI44" s="332"/>
      <c r="CJ44" s="332"/>
      <c r="CK44" s="332"/>
      <c r="CL44" s="332"/>
      <c r="CM44" s="332"/>
      <c r="CN44" s="332"/>
      <c r="CO44" s="332"/>
      <c r="CP44" s="332"/>
      <c r="CQ44" s="332"/>
      <c r="CR44" s="332"/>
      <c r="CS44" s="332"/>
      <c r="CT44" s="332"/>
      <c r="CU44" s="332"/>
      <c r="CV44" s="332"/>
      <c r="CW44" s="332"/>
      <c r="CX44" s="332"/>
      <c r="CY44" s="332"/>
      <c r="CZ44" s="332"/>
      <c r="DA44" s="332"/>
      <c r="DB44" s="332"/>
      <c r="DC44" s="332"/>
      <c r="DD44" s="332"/>
      <c r="DE44" s="332"/>
      <c r="DF44" s="332"/>
      <c r="DG44" s="332"/>
      <c r="DH44" s="332"/>
      <c r="DI44" s="333"/>
      <c r="DJ44" s="63"/>
      <c r="DK44" s="63"/>
      <c r="DL44" s="63"/>
      <c r="DM44" s="63"/>
      <c r="DN44" s="63"/>
      <c r="DO44" s="63"/>
    </row>
    <row r="45" spans="1:119">
      <c r="A45" s="63"/>
      <c r="B45" s="63"/>
      <c r="C45" s="63"/>
      <c r="D45" s="63"/>
      <c r="E45" s="63"/>
      <c r="F45" s="63"/>
      <c r="G45" s="63"/>
      <c r="H45" s="63"/>
      <c r="I45" s="63"/>
      <c r="J45" s="63"/>
      <c r="K45" s="63"/>
      <c r="L45" s="63"/>
      <c r="M45" s="63"/>
      <c r="N45" s="63"/>
      <c r="O45" s="63"/>
      <c r="P45" s="63"/>
      <c r="Q45" s="63"/>
      <c r="R45" s="63"/>
      <c r="S45" s="63"/>
      <c r="T45" s="63"/>
      <c r="U45" s="63"/>
      <c r="V45" s="63"/>
      <c r="W45" s="63"/>
      <c r="X45" s="63"/>
      <c r="Y45" s="63"/>
      <c r="Z45" s="63"/>
      <c r="AA45" s="63"/>
      <c r="AB45" s="63"/>
      <c r="AC45" s="63"/>
      <c r="AD45" s="63"/>
      <c r="AE45" s="63"/>
      <c r="AF45" s="63"/>
      <c r="AG45" s="63"/>
      <c r="AH45" s="63"/>
      <c r="AI45" s="63"/>
      <c r="AJ45" s="63"/>
      <c r="AK45" s="63"/>
      <c r="AL45" s="63"/>
      <c r="AM45" s="63"/>
      <c r="AN45" s="63"/>
      <c r="AO45" s="63"/>
      <c r="AP45" s="63"/>
      <c r="AQ45" s="63"/>
      <c r="AR45" s="63"/>
      <c r="AS45" s="63"/>
      <c r="AT45" s="63"/>
      <c r="AU45" s="63"/>
      <c r="AV45" s="63"/>
      <c r="AW45" s="63"/>
      <c r="AX45" s="63"/>
      <c r="AY45" s="63"/>
      <c r="AZ45" s="63"/>
      <c r="BA45" s="63"/>
      <c r="BB45" s="63"/>
      <c r="BC45" s="63"/>
      <c r="BD45" s="63"/>
      <c r="BE45" s="63"/>
      <c r="BF45" s="63"/>
      <c r="BG45" s="63"/>
      <c r="BH45" s="63"/>
      <c r="BI45" s="63"/>
      <c r="BJ45" s="63"/>
      <c r="BK45" s="63"/>
      <c r="BL45" s="63"/>
      <c r="BM45" s="63"/>
      <c r="BN45" s="63"/>
      <c r="BO45" s="63"/>
      <c r="BP45" s="63"/>
      <c r="BQ45" s="63"/>
      <c r="BR45" s="63"/>
      <c r="BS45" s="63"/>
      <c r="BT45" s="63"/>
      <c r="BU45" s="63"/>
      <c r="BV45" s="63"/>
      <c r="BW45" s="63"/>
      <c r="BX45" s="63"/>
      <c r="BY45" s="63"/>
      <c r="BZ45" s="63"/>
      <c r="CA45" s="63"/>
      <c r="CB45" s="63"/>
      <c r="CC45" s="63"/>
      <c r="CD45" s="63"/>
      <c r="CE45" s="63"/>
      <c r="CF45" s="63"/>
      <c r="CG45" s="63"/>
      <c r="CH45" s="63"/>
      <c r="CI45" s="63"/>
      <c r="CJ45" s="63"/>
      <c r="CK45" s="63"/>
      <c r="CL45" s="63"/>
      <c r="CM45" s="63"/>
      <c r="CN45" s="63"/>
      <c r="CO45" s="63"/>
      <c r="CP45" s="63"/>
      <c r="CQ45" s="63"/>
      <c r="CR45" s="63"/>
      <c r="CS45" s="63"/>
      <c r="CT45" s="63"/>
      <c r="CU45" s="63"/>
      <c r="CV45" s="63"/>
      <c r="CW45" s="63"/>
      <c r="CX45" s="63"/>
      <c r="CY45" s="63"/>
      <c r="CZ45" s="63"/>
      <c r="DA45" s="63"/>
      <c r="DB45" s="63"/>
      <c r="DC45" s="63"/>
      <c r="DD45" s="63"/>
      <c r="DE45" s="63"/>
      <c r="DF45" s="63"/>
      <c r="DG45" s="63"/>
      <c r="DH45" s="63"/>
      <c r="DI45" s="63"/>
      <c r="DJ45" s="63"/>
      <c r="DK45" s="63"/>
      <c r="DL45" s="63"/>
      <c r="DM45" s="63"/>
      <c r="DN45" s="63"/>
      <c r="DO45" s="63"/>
    </row>
    <row r="46" spans="1:119">
      <c r="B46" s="63" t="s">
        <v>138</v>
      </c>
      <c r="C46" s="63"/>
      <c r="D46" s="63"/>
      <c r="E46" s="63" t="s">
        <v>139</v>
      </c>
      <c r="F46" s="63"/>
      <c r="G46" s="63"/>
      <c r="H46" s="63"/>
      <c r="I46" s="63"/>
      <c r="J46" s="63"/>
      <c r="K46" s="63"/>
      <c r="L46" s="63"/>
      <c r="M46" s="63"/>
      <c r="N46" s="63"/>
      <c r="O46" s="63"/>
      <c r="P46" s="63"/>
      <c r="Q46" s="63"/>
      <c r="R46" s="63"/>
      <c r="S46" s="63"/>
      <c r="T46" s="63"/>
      <c r="U46" s="63"/>
      <c r="V46" s="63"/>
      <c r="W46" s="63"/>
      <c r="X46" s="63"/>
      <c r="Y46" s="63"/>
      <c r="Z46" s="63"/>
      <c r="AA46" s="63"/>
      <c r="AB46" s="63"/>
      <c r="AC46" s="63"/>
      <c r="AD46" s="63"/>
      <c r="AE46" s="63"/>
      <c r="AF46" s="63"/>
      <c r="AG46" s="63"/>
      <c r="AH46" s="63"/>
      <c r="AI46" s="63"/>
      <c r="AJ46" s="63"/>
      <c r="AK46" s="63"/>
      <c r="AL46" s="63"/>
      <c r="AM46" s="63"/>
      <c r="AN46" s="63"/>
      <c r="AO46" s="63"/>
      <c r="AP46" s="63"/>
      <c r="AQ46" s="63"/>
      <c r="AR46" s="63"/>
      <c r="AS46" s="63"/>
      <c r="AT46" s="63"/>
      <c r="AU46" s="63"/>
      <c r="AV46" s="63"/>
      <c r="AW46" s="63"/>
      <c r="AX46" s="63"/>
      <c r="AY46" s="63"/>
      <c r="AZ46" s="63"/>
      <c r="BA46" s="63"/>
      <c r="BB46" s="63"/>
      <c r="BC46" s="63"/>
      <c r="BD46" s="63"/>
      <c r="BE46" s="63"/>
      <c r="BF46" s="63"/>
      <c r="BG46" s="63"/>
      <c r="BH46" s="63"/>
      <c r="BI46" s="63"/>
      <c r="BJ46" s="63"/>
      <c r="BK46" s="63"/>
      <c r="BL46" s="63"/>
      <c r="BM46" s="63"/>
      <c r="BN46" s="63"/>
      <c r="BO46" s="63"/>
      <c r="BP46" s="63"/>
      <c r="BQ46" s="63"/>
      <c r="BR46" s="63"/>
      <c r="BS46" s="63"/>
      <c r="BT46" s="63"/>
      <c r="BU46" s="63"/>
      <c r="BV46" s="63"/>
      <c r="BW46" s="63"/>
      <c r="BX46" s="63"/>
      <c r="BY46" s="63"/>
      <c r="BZ46" s="63"/>
      <c r="CA46" s="63"/>
      <c r="CB46" s="63"/>
      <c r="CC46" s="63"/>
      <c r="CD46" s="63"/>
      <c r="CE46" s="63"/>
      <c r="CF46" s="63"/>
      <c r="CG46" s="63"/>
      <c r="CH46" s="63"/>
      <c r="CI46" s="63"/>
      <c r="CJ46" s="63"/>
      <c r="CK46" s="63"/>
      <c r="CL46" s="63"/>
      <c r="CM46" s="63"/>
      <c r="CN46" s="63"/>
      <c r="CO46" s="63"/>
      <c r="CP46" s="63"/>
      <c r="CQ46" s="63"/>
      <c r="CR46" s="63"/>
      <c r="CS46" s="63"/>
      <c r="CT46" s="63"/>
      <c r="CU46" s="63"/>
      <c r="CV46" s="63"/>
      <c r="CW46" s="63"/>
      <c r="CX46" s="63"/>
      <c r="CY46" s="63"/>
      <c r="CZ46" s="63"/>
      <c r="DA46" s="63"/>
      <c r="DB46" s="63"/>
      <c r="DC46" s="63"/>
      <c r="DD46" s="63"/>
      <c r="DE46" s="63"/>
      <c r="DF46" s="63"/>
      <c r="DG46" s="63"/>
      <c r="DH46" s="63"/>
      <c r="DI46" s="63"/>
    </row>
    <row r="47" spans="1:119">
      <c r="B47" s="63"/>
      <c r="C47" s="63"/>
      <c r="D47" s="63"/>
      <c r="E47" s="63" t="s">
        <v>140</v>
      </c>
      <c r="F47" s="63"/>
      <c r="G47" s="63"/>
      <c r="H47" s="63"/>
      <c r="I47" s="63"/>
      <c r="J47" s="63"/>
      <c r="K47" s="63"/>
      <c r="L47" s="63"/>
      <c r="M47" s="63"/>
      <c r="N47" s="63"/>
      <c r="O47" s="63"/>
      <c r="P47" s="63"/>
      <c r="Q47" s="63"/>
      <c r="R47" s="63"/>
      <c r="S47" s="63"/>
      <c r="T47" s="63"/>
      <c r="U47" s="63"/>
      <c r="V47" s="63"/>
      <c r="W47" s="63"/>
      <c r="X47" s="63"/>
      <c r="Y47" s="63"/>
      <c r="Z47" s="63"/>
      <c r="AA47" s="63"/>
      <c r="AB47" s="63"/>
      <c r="AC47" s="63"/>
      <c r="AD47" s="63"/>
      <c r="AE47" s="63"/>
      <c r="AF47" s="63"/>
      <c r="AG47" s="63"/>
      <c r="AH47" s="63"/>
      <c r="AI47" s="63"/>
      <c r="AJ47" s="63"/>
      <c r="AK47" s="63"/>
      <c r="AL47" s="63"/>
      <c r="AM47" s="63"/>
      <c r="AN47" s="63"/>
      <c r="AO47" s="63"/>
      <c r="AP47" s="63"/>
      <c r="AQ47" s="63"/>
      <c r="AR47" s="63"/>
      <c r="AS47" s="63"/>
      <c r="AT47" s="63"/>
      <c r="AU47" s="63"/>
      <c r="AV47" s="63"/>
      <c r="AW47" s="63"/>
      <c r="AX47" s="63"/>
      <c r="AY47" s="63"/>
      <c r="AZ47" s="63"/>
      <c r="BA47" s="63"/>
      <c r="BB47" s="63"/>
      <c r="BC47" s="63"/>
      <c r="BD47" s="63"/>
      <c r="BE47" s="63"/>
      <c r="BF47" s="63"/>
      <c r="BG47" s="63"/>
      <c r="BH47" s="63"/>
      <c r="BI47" s="63"/>
      <c r="BJ47" s="63"/>
      <c r="BK47" s="63"/>
      <c r="BL47" s="63"/>
      <c r="BM47" s="63"/>
      <c r="BN47" s="63"/>
      <c r="BO47" s="63"/>
      <c r="BP47" s="63"/>
      <c r="BQ47" s="63"/>
      <c r="BR47" s="63"/>
      <c r="BS47" s="63"/>
      <c r="BT47" s="63"/>
      <c r="BU47" s="63"/>
      <c r="BV47" s="63"/>
      <c r="BW47" s="63"/>
      <c r="BX47" s="63"/>
      <c r="BY47" s="63"/>
      <c r="BZ47" s="63"/>
      <c r="CA47" s="63"/>
      <c r="CB47" s="63"/>
      <c r="CC47" s="63"/>
      <c r="CD47" s="63"/>
      <c r="CE47" s="63"/>
      <c r="CF47" s="63"/>
      <c r="CG47" s="63"/>
      <c r="CH47" s="63"/>
      <c r="CI47" s="63"/>
      <c r="CJ47" s="63"/>
      <c r="CK47" s="63"/>
      <c r="CL47" s="63"/>
      <c r="CM47" s="63"/>
      <c r="CN47" s="63"/>
      <c r="CO47" s="63"/>
      <c r="CP47" s="63"/>
      <c r="CQ47" s="63"/>
      <c r="CR47" s="63"/>
      <c r="CS47" s="63"/>
      <c r="CT47" s="63"/>
      <c r="CU47" s="63"/>
      <c r="CV47" s="63"/>
      <c r="CW47" s="63"/>
      <c r="CX47" s="63"/>
      <c r="CY47" s="63"/>
      <c r="CZ47" s="63"/>
      <c r="DA47" s="63"/>
      <c r="DB47" s="63"/>
      <c r="DC47" s="63"/>
      <c r="DD47" s="63"/>
      <c r="DE47" s="63"/>
      <c r="DF47" s="63"/>
      <c r="DG47" s="63"/>
      <c r="DH47" s="63"/>
      <c r="DI47" s="63"/>
    </row>
    <row r="48" spans="1:119">
      <c r="B48" s="63"/>
      <c r="C48" s="63"/>
      <c r="D48" s="63"/>
      <c r="E48" s="63" t="s">
        <v>141</v>
      </c>
      <c r="F48" s="63"/>
      <c r="G48" s="63"/>
      <c r="H48" s="63"/>
      <c r="I48" s="63"/>
      <c r="J48" s="63"/>
      <c r="K48" s="63"/>
      <c r="L48" s="63"/>
      <c r="M48" s="63"/>
      <c r="N48" s="63"/>
      <c r="O48" s="63"/>
      <c r="P48" s="63"/>
      <c r="Q48" s="63"/>
      <c r="R48" s="63"/>
      <c r="S48" s="63"/>
      <c r="T48" s="63"/>
      <c r="U48" s="63"/>
      <c r="V48" s="63"/>
      <c r="W48" s="63"/>
      <c r="X48" s="63"/>
      <c r="Y48" s="63"/>
      <c r="Z48" s="63"/>
      <c r="AA48" s="63"/>
      <c r="AB48" s="63"/>
      <c r="AC48" s="63"/>
      <c r="AD48" s="63"/>
      <c r="AE48" s="63"/>
      <c r="AF48" s="63"/>
      <c r="AG48" s="63"/>
      <c r="AH48" s="63"/>
      <c r="AI48" s="63"/>
      <c r="AJ48" s="63"/>
      <c r="AK48" s="63"/>
      <c r="AL48" s="63"/>
      <c r="AM48" s="63"/>
      <c r="AN48" s="63"/>
      <c r="AO48" s="63"/>
      <c r="AP48" s="63"/>
      <c r="AQ48" s="63"/>
      <c r="AR48" s="63"/>
      <c r="AS48" s="63"/>
      <c r="AT48" s="63"/>
      <c r="AU48" s="63"/>
      <c r="AV48" s="63"/>
      <c r="AW48" s="63"/>
      <c r="AX48" s="63"/>
      <c r="AY48" s="63"/>
      <c r="AZ48" s="63"/>
      <c r="BA48" s="63"/>
      <c r="BB48" s="63"/>
      <c r="BC48" s="63"/>
      <c r="BD48" s="63"/>
      <c r="BE48" s="63"/>
      <c r="BF48" s="63"/>
      <c r="BG48" s="63"/>
      <c r="BH48" s="63"/>
      <c r="BI48" s="63"/>
      <c r="BJ48" s="63"/>
      <c r="BK48" s="63"/>
      <c r="BL48" s="63"/>
      <c r="BM48" s="63"/>
      <c r="BN48" s="63"/>
      <c r="BO48" s="63"/>
      <c r="BP48" s="63"/>
      <c r="BQ48" s="63"/>
      <c r="BR48" s="63"/>
      <c r="BS48" s="63"/>
      <c r="BT48" s="63"/>
      <c r="BU48" s="63"/>
      <c r="BV48" s="63"/>
      <c r="BW48" s="63"/>
      <c r="BX48" s="63"/>
      <c r="BY48" s="63"/>
      <c r="BZ48" s="63"/>
      <c r="CA48" s="63"/>
      <c r="CB48" s="63"/>
      <c r="CC48" s="63"/>
      <c r="CD48" s="63"/>
      <c r="CE48" s="63"/>
      <c r="CF48" s="63"/>
      <c r="CG48" s="63"/>
      <c r="CH48" s="63"/>
      <c r="CI48" s="63"/>
      <c r="CJ48" s="63"/>
      <c r="CK48" s="63"/>
      <c r="CL48" s="63"/>
      <c r="CM48" s="63"/>
      <c r="CN48" s="63"/>
      <c r="CO48" s="63"/>
      <c r="CP48" s="63"/>
      <c r="CQ48" s="63"/>
      <c r="CR48" s="63"/>
      <c r="CS48" s="63"/>
      <c r="CT48" s="63"/>
      <c r="CU48" s="63"/>
      <c r="CV48" s="63"/>
      <c r="CW48" s="63"/>
      <c r="CX48" s="63"/>
      <c r="CY48" s="63"/>
      <c r="CZ48" s="63"/>
      <c r="DA48" s="63"/>
      <c r="DB48" s="63"/>
      <c r="DC48" s="63"/>
      <c r="DD48" s="63"/>
      <c r="DE48" s="63"/>
      <c r="DF48" s="63"/>
      <c r="DG48" s="63"/>
      <c r="DH48" s="63"/>
      <c r="DI48" s="63"/>
    </row>
    <row r="49" spans="5:5">
      <c r="E49" s="334" t="s">
        <v>142</v>
      </c>
    </row>
    <row r="50" spans="5:5">
      <c r="E50" s="66" t="s">
        <v>143</v>
      </c>
    </row>
    <row r="51" spans="5:5">
      <c r="E51" s="66" t="s">
        <v>144</v>
      </c>
    </row>
    <row r="52" spans="5:5">
      <c r="E52" s="66" t="s">
        <v>145</v>
      </c>
    </row>
    <row r="53" spans="5:5"/>
    <row r="54" spans="5:5"/>
    <row r="55" spans="5:5"/>
    <row r="56" spans="5:5"/>
  </sheetData>
  <sheetProtection algorithmName="SHA-512" hashValue="mTXkvPUSTaUTyyVntA2WozMIyU2j2bUPQUiGWSN8eLkT1A2+w6VWLv59XrbhNXAj2atDoy5GYQ5La2xT6Q93Gw==" saltValue="oVkKpcZyeDkgW9WYbnKLqA==" spinCount="100000" sheet="1" objects="1" scenarios="1"/>
  <mergeCells count="432">
    <mergeCell ref="DG43:DH43"/>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BY40:CM40"/>
    <mergeCell ref="CO40:CP40"/>
    <mergeCell ref="CQ40:DE40"/>
    <mergeCell ref="DG40:DH40"/>
    <mergeCell ref="C41:D41"/>
    <mergeCell ref="E41:S41"/>
    <mergeCell ref="U41:V41"/>
    <mergeCell ref="W41:AK41"/>
    <mergeCell ref="AM41:AN41"/>
    <mergeCell ref="AO41:BC41"/>
    <mergeCell ref="DG39:DH39"/>
    <mergeCell ref="C40:D40"/>
    <mergeCell ref="E40:S40"/>
    <mergeCell ref="U40:V40"/>
    <mergeCell ref="W40:AK40"/>
    <mergeCell ref="AM40:AN40"/>
    <mergeCell ref="AO40:BC40"/>
    <mergeCell ref="BE40:BF40"/>
    <mergeCell ref="BG40:BU40"/>
    <mergeCell ref="BW40:BX40"/>
    <mergeCell ref="BE39:BF39"/>
    <mergeCell ref="BG39:BU39"/>
    <mergeCell ref="BW39:BX39"/>
    <mergeCell ref="BY39:CM39"/>
    <mergeCell ref="CO39:CP39"/>
    <mergeCell ref="CQ39:DE39"/>
    <mergeCell ref="BY38:CM38"/>
    <mergeCell ref="CO38:CP38"/>
    <mergeCell ref="CQ38:DE38"/>
    <mergeCell ref="DG38:DH38"/>
    <mergeCell ref="C39:D39"/>
    <mergeCell ref="E39:S39"/>
    <mergeCell ref="U39:V39"/>
    <mergeCell ref="W39:AK39"/>
    <mergeCell ref="AM39:AN39"/>
    <mergeCell ref="AO39:BC39"/>
    <mergeCell ref="DG37:DH37"/>
    <mergeCell ref="C38:D38"/>
    <mergeCell ref="E38:S38"/>
    <mergeCell ref="U38:V38"/>
    <mergeCell ref="W38:AK38"/>
    <mergeCell ref="AM38:AN38"/>
    <mergeCell ref="AO38:BC38"/>
    <mergeCell ref="BE38:BF38"/>
    <mergeCell ref="BG38:BU38"/>
    <mergeCell ref="BW38:BX38"/>
    <mergeCell ref="BE37:BF37"/>
    <mergeCell ref="BG37:BU37"/>
    <mergeCell ref="BW37:BX37"/>
    <mergeCell ref="BY37:CM37"/>
    <mergeCell ref="CO37:CP37"/>
    <mergeCell ref="CQ37:DE37"/>
    <mergeCell ref="BY36:CM36"/>
    <mergeCell ref="CO36:CP36"/>
    <mergeCell ref="CQ36:DE36"/>
    <mergeCell ref="DG36:DH36"/>
    <mergeCell ref="C37:D37"/>
    <mergeCell ref="E37:S37"/>
    <mergeCell ref="U37:V37"/>
    <mergeCell ref="W37:AK37"/>
    <mergeCell ref="AM37:AN37"/>
    <mergeCell ref="AO37:BC37"/>
    <mergeCell ref="DG35:DH35"/>
    <mergeCell ref="C36:D36"/>
    <mergeCell ref="E36:S36"/>
    <mergeCell ref="U36:V36"/>
    <mergeCell ref="W36:AK36"/>
    <mergeCell ref="AM36:AN36"/>
    <mergeCell ref="AO36:BC36"/>
    <mergeCell ref="BE36:BF36"/>
    <mergeCell ref="BG36:BU36"/>
    <mergeCell ref="BW36:BX36"/>
    <mergeCell ref="BE35:BF35"/>
    <mergeCell ref="BG35:BU35"/>
    <mergeCell ref="BW35:BX35"/>
    <mergeCell ref="BY35:CM35"/>
    <mergeCell ref="CO35:CP35"/>
    <mergeCell ref="CQ35:DE35"/>
    <mergeCell ref="BY34:CM34"/>
    <mergeCell ref="CO34:CP34"/>
    <mergeCell ref="CQ34:DE34"/>
    <mergeCell ref="DG34:DH34"/>
    <mergeCell ref="C35:D35"/>
    <mergeCell ref="E35:S35"/>
    <mergeCell ref="U35:V35"/>
    <mergeCell ref="W35:AK35"/>
    <mergeCell ref="AM35:AN35"/>
    <mergeCell ref="AO35:BC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E30:K30"/>
    <mergeCell ref="L30:P30"/>
    <mergeCell ref="Q30:V30"/>
    <mergeCell ref="W30:AG30"/>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E24:K24"/>
    <mergeCell ref="L24:P24"/>
    <mergeCell ref="Q24:V24"/>
    <mergeCell ref="Z24:AG24"/>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1:AX21"/>
    <mergeCell ref="AY21:BM21"/>
    <mergeCell ref="BN21:BU21"/>
    <mergeCell ref="BV21:CC21"/>
    <mergeCell ref="B22:D30"/>
    <mergeCell ref="E22:K23"/>
    <mergeCell ref="L22:P23"/>
    <mergeCell ref="Q22:V23"/>
    <mergeCell ref="W22:Y29"/>
    <mergeCell ref="Z22:AG23"/>
    <mergeCell ref="AY20:BM20"/>
    <mergeCell ref="BN20:BU20"/>
    <mergeCell ref="BV20:CC20"/>
    <mergeCell ref="CE20:CS21"/>
    <mergeCell ref="CT20:DA21"/>
    <mergeCell ref="DB20:DI21"/>
    <mergeCell ref="AU19:AX19"/>
    <mergeCell ref="AY19:BM19"/>
    <mergeCell ref="BN19:BU19"/>
    <mergeCell ref="BV19:CC19"/>
    <mergeCell ref="B20:K20"/>
    <mergeCell ref="L20:V20"/>
    <mergeCell ref="AC20:AG20"/>
    <mergeCell ref="AH20:AL20"/>
    <mergeCell ref="AM20:AT20"/>
    <mergeCell ref="AU20:AX20"/>
    <mergeCell ref="B19:K19"/>
    <mergeCell ref="L19:V19"/>
    <mergeCell ref="W19:AB20"/>
    <mergeCell ref="AC19:AG19"/>
    <mergeCell ref="AH19:AL19"/>
    <mergeCell ref="AM19:AT19"/>
    <mergeCell ref="AY18:BM18"/>
    <mergeCell ref="BN18:BU18"/>
    <mergeCell ref="BV18:CC18"/>
    <mergeCell ref="CE18:CS19"/>
    <mergeCell ref="CT18:DA19"/>
    <mergeCell ref="DB18:DI19"/>
    <mergeCell ref="B18:K18"/>
    <mergeCell ref="L18:V18"/>
    <mergeCell ref="AC18:AG18"/>
    <mergeCell ref="AH18:AL18"/>
    <mergeCell ref="AM18:AT18"/>
    <mergeCell ref="AU18:AX18"/>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U15:AX15"/>
    <mergeCell ref="AY15:BM15"/>
    <mergeCell ref="BN15:BU15"/>
    <mergeCell ref="BV15:CC15"/>
    <mergeCell ref="CD15:CS15"/>
    <mergeCell ref="L16:Q16"/>
    <mergeCell ref="R16:V16"/>
    <mergeCell ref="AC16:AG16"/>
    <mergeCell ref="AH16:AL16"/>
    <mergeCell ref="AM16:AT16"/>
    <mergeCell ref="M15:Q15"/>
    <mergeCell ref="R15:V15"/>
    <mergeCell ref="W15:AB16"/>
    <mergeCell ref="AC15:AG15"/>
    <mergeCell ref="AH15:AL15"/>
    <mergeCell ref="AM15:AT15"/>
    <mergeCell ref="AY14:BM14"/>
    <mergeCell ref="BN14:BU14"/>
    <mergeCell ref="BV14:CC14"/>
    <mergeCell ref="CD14:CS14"/>
    <mergeCell ref="CT14:DA14"/>
    <mergeCell ref="DB14:DI14"/>
    <mergeCell ref="BV13:CC13"/>
    <mergeCell ref="CD13:CS13"/>
    <mergeCell ref="CT13:DA13"/>
    <mergeCell ref="DB13:DI13"/>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3:BM13"/>
    <mergeCell ref="BN13:BU13"/>
    <mergeCell ref="AU12:AX12"/>
    <mergeCell ref="AY12:BM12"/>
    <mergeCell ref="BN12:BU12"/>
    <mergeCell ref="BV12:CC12"/>
    <mergeCell ref="CD12:CS12"/>
    <mergeCell ref="CT12:DA12"/>
    <mergeCell ref="CD11:CS11"/>
    <mergeCell ref="CT11:DA11"/>
    <mergeCell ref="DB11:DI11"/>
    <mergeCell ref="B12:K17"/>
    <mergeCell ref="L12:Q12"/>
    <mergeCell ref="R12:V12"/>
    <mergeCell ref="W12:AB12"/>
    <mergeCell ref="AC12:AG12"/>
    <mergeCell ref="AH12:AL12"/>
    <mergeCell ref="AM12:AT12"/>
    <mergeCell ref="AY10:BM10"/>
    <mergeCell ref="BN10:BU10"/>
    <mergeCell ref="BV10:CC10"/>
    <mergeCell ref="L11:Q11"/>
    <mergeCell ref="R11:V11"/>
    <mergeCell ref="AM11:AT11"/>
    <mergeCell ref="AU11:AX11"/>
    <mergeCell ref="AY11:BM11"/>
    <mergeCell ref="BN11:BU11"/>
    <mergeCell ref="BV11:CC11"/>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CT7:DA7"/>
    <mergeCell ref="DB7:DI7"/>
    <mergeCell ref="AM8:AT8"/>
    <mergeCell ref="AU8:AX8"/>
    <mergeCell ref="AY8:BM8"/>
    <mergeCell ref="BN8:BU8"/>
    <mergeCell ref="BV8:CC8"/>
    <mergeCell ref="CD8:CS8"/>
    <mergeCell ref="CT8:DA8"/>
    <mergeCell ref="DB8:DI8"/>
    <mergeCell ref="BV6:CC6"/>
    <mergeCell ref="CD6:CS6"/>
    <mergeCell ref="CT6:DA6"/>
    <mergeCell ref="DB6:DI6"/>
    <mergeCell ref="AM7:AT7"/>
    <mergeCell ref="AU7:AX7"/>
    <mergeCell ref="AY7:BM7"/>
    <mergeCell ref="BN7:BU7"/>
    <mergeCell ref="BV7:CC7"/>
    <mergeCell ref="CD7:CS7"/>
    <mergeCell ref="CT5:DA5"/>
    <mergeCell ref="DB5:DI5"/>
    <mergeCell ref="B6:K8"/>
    <mergeCell ref="L6:V8"/>
    <mergeCell ref="W6:AB8"/>
    <mergeCell ref="AC6:AL8"/>
    <mergeCell ref="AM6:AT6"/>
    <mergeCell ref="AU6:AX6"/>
    <mergeCell ref="AY6:BM6"/>
    <mergeCell ref="BN6:BU6"/>
    <mergeCell ref="AM5:AT5"/>
    <mergeCell ref="AU5:AX5"/>
    <mergeCell ref="AY5:BM5"/>
    <mergeCell ref="BN5:BU5"/>
    <mergeCell ref="BV5:CC5"/>
    <mergeCell ref="CD5:CS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s>
  <phoneticPr fontId="2"/>
  <printOptions horizontalCentered="1"/>
  <pageMargins left="0" right="0" top="0.39370078740157483" bottom="0.39370078740157483" header="0.19685039370078741" footer="0.19685039370078741"/>
  <pageSetup paperSize="9" scale="56" orientation="landscape" cellComments="asDisplayed"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88C853-1412-4C2D-93F6-A3ADD380E437}">
  <sheetPr>
    <pageSetUpPr fitToPage="1"/>
  </sheetPr>
  <dimension ref="A1:P45"/>
  <sheetViews>
    <sheetView showGridLines="0" zoomScaleSheetLayoutView="100" workbookViewId="0"/>
  </sheetViews>
  <sheetFormatPr defaultColWidth="0" defaultRowHeight="12.95" customHeight="1" zeroHeight="1"/>
  <cols>
    <col min="1" max="1" width="6.625" style="1103" customWidth="1"/>
    <col min="2" max="2" width="11" style="1103" customWidth="1"/>
    <col min="3" max="3" width="17" style="1103" customWidth="1"/>
    <col min="4" max="5" width="16.625" style="1103" customWidth="1"/>
    <col min="6" max="15" width="15" style="1103" customWidth="1"/>
    <col min="16" max="16" width="24" style="1103" customWidth="1"/>
    <col min="17" max="16384" width="0" style="1103" hidden="1"/>
  </cols>
  <sheetData>
    <row r="1" spans="1:16" ht="16.5" customHeight="1">
      <c r="A1" s="1102"/>
      <c r="B1" s="1102"/>
      <c r="C1" s="1102"/>
      <c r="D1" s="1102"/>
      <c r="E1" s="1102"/>
      <c r="F1" s="1102"/>
      <c r="G1" s="1102"/>
      <c r="H1" s="1102"/>
      <c r="I1" s="1102"/>
      <c r="J1" s="1102"/>
      <c r="K1" s="1102"/>
      <c r="L1" s="1102"/>
      <c r="M1" s="1102"/>
      <c r="N1" s="1102"/>
      <c r="O1" s="1102"/>
      <c r="P1" s="1102"/>
    </row>
    <row r="2" spans="1:16" ht="16.5" customHeight="1">
      <c r="A2" s="1102"/>
      <c r="B2" s="1102"/>
      <c r="C2" s="1102"/>
      <c r="D2" s="1102"/>
      <c r="E2" s="1102"/>
      <c r="F2" s="1102"/>
      <c r="G2" s="1102"/>
      <c r="H2" s="1102"/>
      <c r="I2" s="1102"/>
      <c r="J2" s="1102"/>
      <c r="K2" s="1102"/>
      <c r="L2" s="1102"/>
      <c r="M2" s="1102"/>
      <c r="N2" s="1102"/>
      <c r="O2" s="1102"/>
      <c r="P2" s="1102"/>
    </row>
    <row r="3" spans="1:16" ht="16.5" customHeight="1">
      <c r="A3" s="1102"/>
      <c r="B3" s="1102"/>
      <c r="C3" s="1102"/>
      <c r="D3" s="1102"/>
      <c r="E3" s="1102"/>
      <c r="F3" s="1102"/>
      <c r="G3" s="1102"/>
      <c r="H3" s="1102"/>
      <c r="I3" s="1102"/>
      <c r="J3" s="1102"/>
      <c r="K3" s="1102"/>
      <c r="L3" s="1102"/>
      <c r="M3" s="1102"/>
      <c r="N3" s="1102"/>
      <c r="O3" s="1102"/>
      <c r="P3" s="1102"/>
    </row>
    <row r="4" spans="1:16" ht="16.5" customHeight="1">
      <c r="A4" s="1102"/>
      <c r="B4" s="1102"/>
      <c r="C4" s="1102"/>
      <c r="D4" s="1102"/>
      <c r="E4" s="1102"/>
      <c r="F4" s="1102"/>
      <c r="G4" s="1102"/>
      <c r="H4" s="1102"/>
      <c r="I4" s="1102"/>
      <c r="J4" s="1102"/>
      <c r="K4" s="1102"/>
      <c r="L4" s="1102"/>
      <c r="M4" s="1102"/>
      <c r="N4" s="1102"/>
      <c r="O4" s="1102"/>
      <c r="P4" s="1102"/>
    </row>
    <row r="5" spans="1:16" ht="16.5" customHeight="1">
      <c r="A5" s="1102"/>
      <c r="B5" s="1102"/>
      <c r="C5" s="1102"/>
      <c r="D5" s="1102"/>
      <c r="E5" s="1102"/>
      <c r="F5" s="1102"/>
      <c r="G5" s="1102"/>
      <c r="H5" s="1102"/>
      <c r="I5" s="1102"/>
      <c r="J5" s="1102"/>
      <c r="K5" s="1102"/>
      <c r="L5" s="1102"/>
      <c r="M5" s="1102"/>
      <c r="N5" s="1102"/>
      <c r="O5" s="1102"/>
      <c r="P5" s="1102"/>
    </row>
    <row r="6" spans="1:16" ht="16.5" customHeight="1">
      <c r="A6" s="1102"/>
      <c r="B6" s="1102"/>
      <c r="C6" s="1102"/>
      <c r="D6" s="1102"/>
      <c r="E6" s="1102"/>
      <c r="F6" s="1102"/>
      <c r="G6" s="1102"/>
      <c r="H6" s="1102"/>
      <c r="I6" s="1102"/>
      <c r="J6" s="1102"/>
      <c r="K6" s="1102"/>
      <c r="L6" s="1102"/>
      <c r="M6" s="1102"/>
      <c r="N6" s="1102"/>
      <c r="O6" s="1102"/>
      <c r="P6" s="1102"/>
    </row>
    <row r="7" spans="1:16" ht="16.5" customHeight="1">
      <c r="A7" s="1102"/>
      <c r="B7" s="1102"/>
      <c r="C7" s="1102"/>
      <c r="D7" s="1102"/>
      <c r="E7" s="1102"/>
      <c r="F7" s="1102"/>
      <c r="G7" s="1102"/>
      <c r="H7" s="1102"/>
      <c r="I7" s="1102"/>
      <c r="J7" s="1102"/>
      <c r="K7" s="1102"/>
      <c r="L7" s="1102"/>
      <c r="M7" s="1102"/>
      <c r="N7" s="1102"/>
      <c r="O7" s="1102"/>
      <c r="P7" s="1102"/>
    </row>
    <row r="8" spans="1:16" ht="16.5" customHeight="1">
      <c r="A8" s="1102"/>
      <c r="B8" s="1102"/>
      <c r="C8" s="1102"/>
      <c r="D8" s="1102"/>
      <c r="E8" s="1102"/>
      <c r="F8" s="1102"/>
      <c r="G8" s="1102"/>
      <c r="H8" s="1102"/>
      <c r="I8" s="1102"/>
      <c r="J8" s="1102"/>
      <c r="K8" s="1102"/>
      <c r="L8" s="1102"/>
      <c r="M8" s="1102"/>
      <c r="N8" s="1102"/>
      <c r="O8" s="1102"/>
      <c r="P8" s="1102"/>
    </row>
    <row r="9" spans="1:16" ht="16.5" customHeight="1">
      <c r="A9" s="1102"/>
      <c r="B9" s="1102"/>
      <c r="C9" s="1102"/>
      <c r="D9" s="1102"/>
      <c r="E9" s="1102"/>
      <c r="F9" s="1102"/>
      <c r="G9" s="1102"/>
      <c r="H9" s="1102"/>
      <c r="I9" s="1102"/>
      <c r="J9" s="1102"/>
      <c r="K9" s="1102"/>
      <c r="L9" s="1102"/>
      <c r="M9" s="1102"/>
      <c r="N9" s="1102"/>
      <c r="O9" s="1102"/>
      <c r="P9" s="1102"/>
    </row>
    <row r="10" spans="1:16" ht="16.5" customHeight="1">
      <c r="A10" s="1102"/>
      <c r="B10" s="1102"/>
      <c r="C10" s="1102"/>
      <c r="D10" s="1102"/>
      <c r="E10" s="1102"/>
      <c r="F10" s="1102"/>
      <c r="G10" s="1102"/>
      <c r="H10" s="1102"/>
      <c r="I10" s="1102"/>
      <c r="J10" s="1102"/>
      <c r="K10" s="1102"/>
      <c r="L10" s="1102"/>
      <c r="M10" s="1102"/>
      <c r="N10" s="1102"/>
      <c r="O10" s="1102"/>
      <c r="P10" s="1102"/>
    </row>
    <row r="11" spans="1:16" ht="16.5" customHeight="1">
      <c r="A11" s="1102"/>
      <c r="B11" s="1102"/>
      <c r="C11" s="1102"/>
      <c r="D11" s="1102"/>
      <c r="E11" s="1102"/>
      <c r="F11" s="1102"/>
      <c r="G11" s="1102"/>
      <c r="H11" s="1102"/>
      <c r="I11" s="1102"/>
      <c r="J11" s="1102"/>
      <c r="K11" s="1102"/>
      <c r="L11" s="1102"/>
      <c r="M11" s="1102"/>
      <c r="N11" s="1102"/>
      <c r="O11" s="1102"/>
      <c r="P11" s="1102"/>
    </row>
    <row r="12" spans="1:16" ht="16.5" customHeight="1">
      <c r="A12" s="1102"/>
      <c r="B12" s="1102"/>
      <c r="C12" s="1102"/>
      <c r="D12" s="1102"/>
      <c r="E12" s="1102"/>
      <c r="F12" s="1102"/>
      <c r="G12" s="1102"/>
      <c r="H12" s="1102"/>
      <c r="I12" s="1102"/>
      <c r="J12" s="1102"/>
      <c r="K12" s="1102"/>
      <c r="L12" s="1102"/>
      <c r="M12" s="1102"/>
      <c r="N12" s="1102"/>
      <c r="O12" s="1102"/>
      <c r="P12" s="1102"/>
    </row>
    <row r="13" spans="1:16" ht="16.5" customHeight="1">
      <c r="A13" s="1102"/>
      <c r="B13" s="1102"/>
      <c r="C13" s="1102"/>
      <c r="D13" s="1102"/>
      <c r="E13" s="1102"/>
      <c r="F13" s="1102"/>
      <c r="G13" s="1102"/>
      <c r="H13" s="1102"/>
      <c r="I13" s="1102"/>
      <c r="J13" s="1102"/>
      <c r="K13" s="1102"/>
      <c r="L13" s="1102"/>
      <c r="M13" s="1102"/>
      <c r="N13" s="1102"/>
      <c r="O13" s="1102"/>
      <c r="P13" s="1102"/>
    </row>
    <row r="14" spans="1:16" ht="16.5" customHeight="1">
      <c r="A14" s="1102"/>
      <c r="B14" s="1102"/>
      <c r="C14" s="1102"/>
      <c r="D14" s="1102"/>
      <c r="E14" s="1102"/>
      <c r="F14" s="1102"/>
      <c r="G14" s="1102"/>
      <c r="H14" s="1102"/>
      <c r="I14" s="1102"/>
      <c r="J14" s="1102"/>
      <c r="K14" s="1102"/>
      <c r="L14" s="1102"/>
      <c r="M14" s="1102"/>
      <c r="N14" s="1102"/>
      <c r="O14" s="1102"/>
      <c r="P14" s="1102"/>
    </row>
    <row r="15" spans="1:16" ht="16.5" customHeight="1">
      <c r="A15" s="1102"/>
      <c r="B15" s="1102"/>
      <c r="C15" s="1102"/>
      <c r="D15" s="1102"/>
      <c r="E15" s="1102"/>
      <c r="F15" s="1102"/>
      <c r="G15" s="1102"/>
      <c r="H15" s="1102"/>
      <c r="I15" s="1102"/>
      <c r="J15" s="1102"/>
      <c r="K15" s="1102"/>
      <c r="L15" s="1102"/>
      <c r="M15" s="1102"/>
      <c r="N15" s="1102"/>
      <c r="O15" s="1102"/>
      <c r="P15" s="1102"/>
    </row>
    <row r="16" spans="1:16" ht="16.5" customHeight="1">
      <c r="A16" s="1102"/>
      <c r="B16" s="1102"/>
      <c r="C16" s="1102"/>
      <c r="D16" s="1102"/>
      <c r="E16" s="1102"/>
      <c r="F16" s="1102"/>
      <c r="G16" s="1102"/>
      <c r="H16" s="1102"/>
      <c r="I16" s="1102"/>
      <c r="J16" s="1102"/>
      <c r="K16" s="1102"/>
      <c r="L16" s="1102"/>
      <c r="M16" s="1102"/>
      <c r="N16" s="1102"/>
      <c r="O16" s="1102"/>
      <c r="P16" s="1102"/>
    </row>
    <row r="17" spans="1:16" ht="16.5" customHeight="1">
      <c r="A17" s="1102"/>
      <c r="B17" s="1102"/>
      <c r="C17" s="1102"/>
      <c r="D17" s="1102"/>
      <c r="E17" s="1102"/>
      <c r="F17" s="1102"/>
      <c r="G17" s="1102"/>
      <c r="H17" s="1102"/>
      <c r="I17" s="1102"/>
      <c r="J17" s="1102"/>
      <c r="K17" s="1102"/>
      <c r="L17" s="1102"/>
      <c r="M17" s="1102"/>
      <c r="N17" s="1102"/>
      <c r="O17" s="1102"/>
      <c r="P17" s="1102"/>
    </row>
    <row r="18" spans="1:16" ht="16.5" customHeight="1">
      <c r="A18" s="1102"/>
      <c r="B18" s="1102"/>
      <c r="C18" s="1102"/>
      <c r="D18" s="1102"/>
      <c r="E18" s="1102"/>
      <c r="F18" s="1102"/>
      <c r="G18" s="1102"/>
      <c r="H18" s="1102"/>
      <c r="I18" s="1102"/>
      <c r="J18" s="1102"/>
      <c r="K18" s="1102"/>
      <c r="L18" s="1102"/>
      <c r="M18" s="1102"/>
      <c r="N18" s="1102"/>
      <c r="O18" s="1102"/>
      <c r="P18" s="1102"/>
    </row>
    <row r="19" spans="1:16" ht="16.5" customHeight="1">
      <c r="A19" s="1102"/>
      <c r="B19" s="1102"/>
      <c r="C19" s="1102"/>
      <c r="D19" s="1102"/>
      <c r="E19" s="1102"/>
      <c r="F19" s="1102"/>
      <c r="G19" s="1102"/>
      <c r="H19" s="1102"/>
      <c r="I19" s="1102"/>
      <c r="J19" s="1102"/>
      <c r="K19" s="1102"/>
      <c r="L19" s="1102"/>
      <c r="M19" s="1102"/>
      <c r="N19" s="1102"/>
      <c r="O19" s="1102"/>
      <c r="P19" s="1102"/>
    </row>
    <row r="20" spans="1:16" ht="16.5" customHeight="1">
      <c r="A20" s="1102"/>
      <c r="B20" s="1102"/>
      <c r="C20" s="1102"/>
      <c r="D20" s="1102"/>
      <c r="E20" s="1102"/>
      <c r="F20" s="1102"/>
      <c r="G20" s="1102"/>
      <c r="H20" s="1102"/>
      <c r="I20" s="1102"/>
      <c r="J20" s="1102"/>
      <c r="K20" s="1102"/>
      <c r="L20" s="1102"/>
      <c r="M20" s="1102"/>
      <c r="N20" s="1102"/>
      <c r="O20" s="1102"/>
      <c r="P20" s="1102"/>
    </row>
    <row r="21" spans="1:16" ht="16.5" customHeight="1">
      <c r="A21" s="1102"/>
      <c r="B21" s="1102"/>
      <c r="C21" s="1102"/>
      <c r="D21" s="1102"/>
      <c r="E21" s="1102"/>
      <c r="F21" s="1102"/>
      <c r="G21" s="1102"/>
      <c r="H21" s="1102"/>
      <c r="I21" s="1102"/>
      <c r="J21" s="1102"/>
      <c r="K21" s="1102"/>
      <c r="L21" s="1102"/>
      <c r="M21" s="1102"/>
      <c r="N21" s="1102"/>
      <c r="O21" s="1102"/>
      <c r="P21" s="1102"/>
    </row>
    <row r="22" spans="1:16" ht="16.5" customHeight="1">
      <c r="A22" s="1102"/>
      <c r="B22" s="1102"/>
      <c r="C22" s="1102"/>
      <c r="D22" s="1102"/>
      <c r="E22" s="1102"/>
      <c r="F22" s="1102"/>
      <c r="G22" s="1102"/>
      <c r="H22" s="1102"/>
      <c r="I22" s="1102"/>
      <c r="J22" s="1102"/>
      <c r="K22" s="1102"/>
      <c r="L22" s="1102"/>
      <c r="M22" s="1102"/>
      <c r="N22" s="1102"/>
      <c r="O22" s="1102"/>
      <c r="P22" s="1102"/>
    </row>
    <row r="23" spans="1:16" ht="16.5" customHeight="1">
      <c r="A23" s="1102"/>
      <c r="B23" s="1102"/>
      <c r="C23" s="1102"/>
      <c r="D23" s="1102"/>
      <c r="E23" s="1102"/>
      <c r="F23" s="1102"/>
      <c r="G23" s="1102"/>
      <c r="H23" s="1102"/>
      <c r="I23" s="1102"/>
      <c r="J23" s="1102"/>
      <c r="K23" s="1102"/>
      <c r="L23" s="1102"/>
      <c r="M23" s="1102"/>
      <c r="N23" s="1102"/>
      <c r="O23" s="1102"/>
      <c r="P23" s="1102"/>
    </row>
    <row r="24" spans="1:16" ht="16.5" customHeight="1">
      <c r="A24" s="1102"/>
      <c r="B24" s="1102"/>
      <c r="C24" s="1102"/>
      <c r="D24" s="1102"/>
      <c r="E24" s="1102"/>
      <c r="F24" s="1102"/>
      <c r="G24" s="1102"/>
      <c r="H24" s="1102"/>
      <c r="I24" s="1102"/>
      <c r="J24" s="1102"/>
      <c r="K24" s="1102"/>
      <c r="L24" s="1102"/>
      <c r="M24" s="1102"/>
      <c r="N24" s="1102"/>
      <c r="O24" s="1102"/>
      <c r="P24" s="1102"/>
    </row>
    <row r="25" spans="1:16" ht="16.5" customHeight="1">
      <c r="A25" s="1102"/>
      <c r="B25" s="1102"/>
      <c r="C25" s="1102"/>
      <c r="D25" s="1102"/>
      <c r="E25" s="1102"/>
      <c r="F25" s="1102"/>
      <c r="G25" s="1102"/>
      <c r="H25" s="1102"/>
      <c r="I25" s="1102"/>
      <c r="J25" s="1102"/>
      <c r="K25" s="1102"/>
      <c r="L25" s="1102"/>
      <c r="M25" s="1102"/>
      <c r="N25" s="1102"/>
      <c r="O25" s="1102"/>
      <c r="P25" s="1102"/>
    </row>
    <row r="26" spans="1:16" ht="16.5" customHeight="1">
      <c r="A26" s="1102"/>
      <c r="B26" s="1102"/>
      <c r="C26" s="1102"/>
      <c r="D26" s="1102"/>
      <c r="E26" s="1102"/>
      <c r="F26" s="1102"/>
      <c r="G26" s="1102"/>
      <c r="H26" s="1102"/>
      <c r="I26" s="1102"/>
      <c r="J26" s="1102"/>
      <c r="K26" s="1102"/>
      <c r="L26" s="1102"/>
      <c r="M26" s="1102"/>
      <c r="N26" s="1102"/>
      <c r="O26" s="1102"/>
      <c r="P26" s="1102"/>
    </row>
    <row r="27" spans="1:16" ht="16.5" customHeight="1">
      <c r="A27" s="1102"/>
      <c r="B27" s="1102"/>
      <c r="C27" s="1102"/>
      <c r="D27" s="1102"/>
      <c r="E27" s="1102"/>
      <c r="F27" s="1102"/>
      <c r="G27" s="1102"/>
      <c r="H27" s="1102"/>
      <c r="I27" s="1102"/>
      <c r="J27" s="1102"/>
      <c r="K27" s="1102"/>
      <c r="L27" s="1102"/>
      <c r="M27" s="1102"/>
      <c r="N27" s="1102"/>
      <c r="O27" s="1102"/>
      <c r="P27" s="1102"/>
    </row>
    <row r="28" spans="1:16" ht="16.5" customHeight="1">
      <c r="A28" s="1102"/>
      <c r="B28" s="1102"/>
      <c r="C28" s="1102"/>
      <c r="D28" s="1102"/>
      <c r="E28" s="1102"/>
      <c r="F28" s="1102"/>
      <c r="G28" s="1102"/>
      <c r="H28" s="1102"/>
      <c r="I28" s="1102"/>
      <c r="J28" s="1102"/>
      <c r="K28" s="1102"/>
      <c r="L28" s="1102"/>
      <c r="M28" s="1102"/>
      <c r="N28" s="1102"/>
      <c r="O28" s="1102"/>
      <c r="P28" s="1102"/>
    </row>
    <row r="29" spans="1:16" ht="16.5" customHeight="1">
      <c r="A29" s="1102"/>
      <c r="B29" s="1102"/>
      <c r="C29" s="1102"/>
      <c r="D29" s="1102"/>
      <c r="E29" s="1102"/>
      <c r="F29" s="1102"/>
      <c r="G29" s="1102"/>
      <c r="H29" s="1102"/>
      <c r="I29" s="1102"/>
      <c r="J29" s="1102"/>
      <c r="K29" s="1102"/>
      <c r="L29" s="1102"/>
      <c r="M29" s="1102"/>
      <c r="N29" s="1102"/>
      <c r="O29" s="1102"/>
      <c r="P29" s="1102"/>
    </row>
    <row r="30" spans="1:16" ht="16.5" customHeight="1">
      <c r="A30" s="1102"/>
      <c r="B30" s="1102"/>
      <c r="C30" s="1102"/>
      <c r="D30" s="1102"/>
      <c r="E30" s="1102"/>
      <c r="F30" s="1102"/>
      <c r="G30" s="1102"/>
      <c r="H30" s="1102"/>
      <c r="I30" s="1102"/>
      <c r="J30" s="1102"/>
      <c r="K30" s="1102"/>
      <c r="L30" s="1102"/>
      <c r="M30" s="1102"/>
      <c r="N30" s="1102"/>
      <c r="O30" s="1102"/>
      <c r="P30" s="1102"/>
    </row>
    <row r="31" spans="1:16" ht="16.5" customHeight="1">
      <c r="A31" s="1102"/>
      <c r="B31" s="1102"/>
      <c r="C31" s="1102"/>
      <c r="D31" s="1102"/>
      <c r="E31" s="1102"/>
      <c r="F31" s="1102"/>
      <c r="G31" s="1102"/>
      <c r="H31" s="1102"/>
      <c r="I31" s="1102"/>
      <c r="J31" s="1102"/>
      <c r="K31" s="1102"/>
      <c r="L31" s="1102"/>
      <c r="M31" s="1102"/>
      <c r="N31" s="1102"/>
      <c r="O31" s="1102"/>
      <c r="P31" s="1102"/>
    </row>
    <row r="32" spans="1:16" ht="31.5" customHeight="1" thickBot="1">
      <c r="A32" s="1102"/>
      <c r="B32" s="1102"/>
      <c r="C32" s="1102"/>
      <c r="D32" s="1102"/>
      <c r="E32" s="1102"/>
      <c r="F32" s="1102"/>
      <c r="G32" s="1102"/>
      <c r="H32" s="1102"/>
      <c r="I32" s="1102"/>
      <c r="J32" s="1104" t="s">
        <v>485</v>
      </c>
      <c r="K32" s="1102"/>
      <c r="L32" s="1102"/>
      <c r="M32" s="1102"/>
      <c r="N32" s="1102"/>
      <c r="O32" s="1102"/>
      <c r="P32" s="1102"/>
    </row>
    <row r="33" spans="1:16" ht="39" customHeight="1" thickBot="1">
      <c r="A33" s="1102"/>
      <c r="B33" s="1105" t="s">
        <v>492</v>
      </c>
      <c r="C33" s="1106"/>
      <c r="D33" s="1106"/>
      <c r="E33" s="1107" t="s">
        <v>486</v>
      </c>
      <c r="F33" s="1108" t="s">
        <v>4</v>
      </c>
      <c r="G33" s="1109" t="s">
        <v>5</v>
      </c>
      <c r="H33" s="1109" t="s">
        <v>6</v>
      </c>
      <c r="I33" s="1109" t="s">
        <v>7</v>
      </c>
      <c r="J33" s="1110" t="s">
        <v>8</v>
      </c>
      <c r="K33" s="1102"/>
      <c r="L33" s="1102"/>
      <c r="M33" s="1102"/>
      <c r="N33" s="1102"/>
      <c r="O33" s="1102"/>
      <c r="P33" s="1102"/>
    </row>
    <row r="34" spans="1:16" ht="39" customHeight="1">
      <c r="A34" s="1102"/>
      <c r="B34" s="1111"/>
      <c r="C34" s="1112" t="s">
        <v>493</v>
      </c>
      <c r="D34" s="1112"/>
      <c r="E34" s="1113"/>
      <c r="F34" s="1114">
        <v>5.86</v>
      </c>
      <c r="G34" s="1115">
        <v>6.95</v>
      </c>
      <c r="H34" s="1115">
        <v>4.5999999999999996</v>
      </c>
      <c r="I34" s="1115">
        <v>2.2999999999999998</v>
      </c>
      <c r="J34" s="1116">
        <v>7.45</v>
      </c>
      <c r="K34" s="1102"/>
      <c r="L34" s="1102"/>
      <c r="M34" s="1102"/>
      <c r="N34" s="1102"/>
      <c r="O34" s="1102"/>
      <c r="P34" s="1102"/>
    </row>
    <row r="35" spans="1:16" ht="39" customHeight="1">
      <c r="A35" s="1102"/>
      <c r="B35" s="1117"/>
      <c r="C35" s="1118" t="s">
        <v>494</v>
      </c>
      <c r="D35" s="1119"/>
      <c r="E35" s="1120"/>
      <c r="F35" s="1121">
        <v>5.9</v>
      </c>
      <c r="G35" s="1122">
        <v>5.1100000000000003</v>
      </c>
      <c r="H35" s="1122">
        <v>2.82</v>
      </c>
      <c r="I35" s="1122">
        <v>3.76</v>
      </c>
      <c r="J35" s="1123">
        <v>4.3099999999999996</v>
      </c>
      <c r="K35" s="1102"/>
      <c r="L35" s="1102"/>
      <c r="M35" s="1102"/>
      <c r="N35" s="1102"/>
      <c r="O35" s="1102"/>
      <c r="P35" s="1102"/>
    </row>
    <row r="36" spans="1:16" ht="39" customHeight="1">
      <c r="A36" s="1102"/>
      <c r="B36" s="1117"/>
      <c r="C36" s="1118" t="s">
        <v>495</v>
      </c>
      <c r="D36" s="1119"/>
      <c r="E36" s="1120"/>
      <c r="F36" s="1121">
        <v>2.62</v>
      </c>
      <c r="G36" s="1122">
        <v>3.17</v>
      </c>
      <c r="H36" s="1122">
        <v>1.92</v>
      </c>
      <c r="I36" s="1122">
        <v>1.51</v>
      </c>
      <c r="J36" s="1123">
        <v>1.73</v>
      </c>
      <c r="K36" s="1102"/>
      <c r="L36" s="1102"/>
      <c r="M36" s="1102"/>
      <c r="N36" s="1102"/>
      <c r="O36" s="1102"/>
      <c r="P36" s="1102"/>
    </row>
    <row r="37" spans="1:16" ht="39" customHeight="1">
      <c r="A37" s="1102"/>
      <c r="B37" s="1117"/>
      <c r="C37" s="1118" t="s">
        <v>496</v>
      </c>
      <c r="D37" s="1119"/>
      <c r="E37" s="1120"/>
      <c r="F37" s="1121">
        <v>1.78</v>
      </c>
      <c r="G37" s="1122">
        <v>1.22</v>
      </c>
      <c r="H37" s="1122">
        <v>1.08</v>
      </c>
      <c r="I37" s="1122">
        <v>0.64</v>
      </c>
      <c r="J37" s="1123">
        <v>0.91</v>
      </c>
      <c r="K37" s="1102"/>
      <c r="L37" s="1102"/>
      <c r="M37" s="1102"/>
      <c r="N37" s="1102"/>
      <c r="O37" s="1102"/>
      <c r="P37" s="1102"/>
    </row>
    <row r="38" spans="1:16" ht="39" customHeight="1">
      <c r="A38" s="1102"/>
      <c r="B38" s="1117"/>
      <c r="C38" s="1118" t="s">
        <v>497</v>
      </c>
      <c r="D38" s="1119"/>
      <c r="E38" s="1120"/>
      <c r="F38" s="1121">
        <v>0.28000000000000003</v>
      </c>
      <c r="G38" s="1122">
        <v>0.27</v>
      </c>
      <c r="H38" s="1122">
        <v>0.27</v>
      </c>
      <c r="I38" s="1122">
        <v>0.27</v>
      </c>
      <c r="J38" s="1123">
        <v>0.31</v>
      </c>
      <c r="K38" s="1102"/>
      <c r="L38" s="1102"/>
      <c r="M38" s="1102"/>
      <c r="N38" s="1102"/>
      <c r="O38" s="1102"/>
      <c r="P38" s="1102"/>
    </row>
    <row r="39" spans="1:16" ht="39" customHeight="1">
      <c r="A39" s="1102"/>
      <c r="B39" s="1117"/>
      <c r="C39" s="1118" t="s">
        <v>498</v>
      </c>
      <c r="D39" s="1119"/>
      <c r="E39" s="1120"/>
      <c r="F39" s="1121">
        <v>0.16</v>
      </c>
      <c r="G39" s="1122">
        <v>0.16</v>
      </c>
      <c r="H39" s="1122">
        <v>0.04</v>
      </c>
      <c r="I39" s="1122">
        <v>0.09</v>
      </c>
      <c r="J39" s="1123">
        <v>0.15</v>
      </c>
      <c r="K39" s="1102"/>
      <c r="L39" s="1102"/>
      <c r="M39" s="1102"/>
      <c r="N39" s="1102"/>
      <c r="O39" s="1102"/>
      <c r="P39" s="1102"/>
    </row>
    <row r="40" spans="1:16" ht="39" customHeight="1">
      <c r="A40" s="1102"/>
      <c r="B40" s="1117"/>
      <c r="C40" s="1118" t="s">
        <v>499</v>
      </c>
      <c r="D40" s="1119"/>
      <c r="E40" s="1120"/>
      <c r="F40" s="1121">
        <v>0.01</v>
      </c>
      <c r="G40" s="1122">
        <v>0.02</v>
      </c>
      <c r="H40" s="1122">
        <v>0.01</v>
      </c>
      <c r="I40" s="1122">
        <v>0.01</v>
      </c>
      <c r="J40" s="1123">
        <v>0.03</v>
      </c>
      <c r="K40" s="1102"/>
      <c r="L40" s="1102"/>
      <c r="M40" s="1102"/>
      <c r="N40" s="1102"/>
      <c r="O40" s="1102"/>
      <c r="P40" s="1102"/>
    </row>
    <row r="41" spans="1:16" ht="39" customHeight="1">
      <c r="A41" s="1102"/>
      <c r="B41" s="1117"/>
      <c r="C41" s="1118"/>
      <c r="D41" s="1119"/>
      <c r="E41" s="1120"/>
      <c r="F41" s="1121"/>
      <c r="G41" s="1122"/>
      <c r="H41" s="1122"/>
      <c r="I41" s="1122"/>
      <c r="J41" s="1123"/>
      <c r="K41" s="1102"/>
      <c r="L41" s="1102"/>
      <c r="M41" s="1102"/>
      <c r="N41" s="1102"/>
      <c r="O41" s="1102"/>
      <c r="P41" s="1102"/>
    </row>
    <row r="42" spans="1:16" ht="39" customHeight="1">
      <c r="A42" s="1102"/>
      <c r="B42" s="1124"/>
      <c r="C42" s="1118" t="s">
        <v>500</v>
      </c>
      <c r="D42" s="1119"/>
      <c r="E42" s="1120"/>
      <c r="F42" s="1121" t="s">
        <v>447</v>
      </c>
      <c r="G42" s="1122" t="s">
        <v>447</v>
      </c>
      <c r="H42" s="1122" t="s">
        <v>447</v>
      </c>
      <c r="I42" s="1122" t="s">
        <v>447</v>
      </c>
      <c r="J42" s="1123" t="s">
        <v>447</v>
      </c>
      <c r="K42" s="1102"/>
      <c r="L42" s="1102"/>
      <c r="M42" s="1102"/>
      <c r="N42" s="1102"/>
      <c r="O42" s="1102"/>
      <c r="P42" s="1102"/>
    </row>
    <row r="43" spans="1:16" ht="39" customHeight="1" thickBot="1">
      <c r="A43" s="1102"/>
      <c r="B43" s="1125"/>
      <c r="C43" s="1126" t="s">
        <v>501</v>
      </c>
      <c r="D43" s="1127"/>
      <c r="E43" s="1128"/>
      <c r="F43" s="1129" t="s">
        <v>447</v>
      </c>
      <c r="G43" s="1130" t="s">
        <v>447</v>
      </c>
      <c r="H43" s="1130" t="s">
        <v>447</v>
      </c>
      <c r="I43" s="1130" t="s">
        <v>447</v>
      </c>
      <c r="J43" s="1131" t="s">
        <v>447</v>
      </c>
      <c r="K43" s="1102"/>
      <c r="L43" s="1102"/>
      <c r="M43" s="1102"/>
      <c r="N43" s="1102"/>
      <c r="O43" s="1102"/>
      <c r="P43" s="1102"/>
    </row>
    <row r="44" spans="1:16" ht="39" customHeight="1">
      <c r="A44" s="1102"/>
      <c r="B44" s="1132" t="s">
        <v>502</v>
      </c>
      <c r="C44" s="1133"/>
      <c r="D44" s="1134"/>
      <c r="E44" s="1134"/>
      <c r="F44" s="1135"/>
      <c r="G44" s="1135"/>
      <c r="H44" s="1135"/>
      <c r="I44" s="1135"/>
      <c r="J44" s="1135"/>
      <c r="K44" s="1102"/>
      <c r="L44" s="1102"/>
      <c r="M44" s="1102"/>
      <c r="N44" s="1102"/>
      <c r="O44" s="1102"/>
      <c r="P44" s="1102"/>
    </row>
    <row r="45" spans="1:16" ht="18" customHeight="1">
      <c r="A45" s="1102"/>
      <c r="B45" s="1102"/>
      <c r="C45" s="1102"/>
      <c r="D45" s="1102"/>
      <c r="E45" s="1102"/>
      <c r="F45" s="1102"/>
      <c r="G45" s="1102"/>
      <c r="H45" s="1102"/>
      <c r="I45" s="1102"/>
      <c r="J45" s="1102"/>
      <c r="K45" s="1102"/>
      <c r="L45" s="1102"/>
      <c r="M45" s="1102"/>
      <c r="N45" s="1102"/>
      <c r="O45" s="1102"/>
      <c r="P45" s="1102"/>
    </row>
  </sheetData>
  <sheetProtection algorithmName="SHA-512" hashValue="qKx++0qwNWHjw+QQJhCuYf2dSX488SMSJX2oIPt9GHEL5HVzbv85rD1A7rktttW3AETNdMyjZRchyuWpOUR13A==" saltValue="xtbvZcwHJ9yhROxOeZ53G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7F542E-83C1-4D77-A631-3D7E2DF98F05}">
  <sheetPr>
    <pageSetUpPr fitToPage="1"/>
  </sheetPr>
  <dimension ref="A1:U62"/>
  <sheetViews>
    <sheetView showGridLines="0" zoomScaleSheetLayoutView="55" workbookViewId="0"/>
  </sheetViews>
  <sheetFormatPr defaultColWidth="0" defaultRowHeight="12.6" customHeight="1" zeroHeight="1"/>
  <cols>
    <col min="1" max="1" width="6.625" style="1137" customWidth="1"/>
    <col min="2" max="3" width="10.875" style="1137" customWidth="1"/>
    <col min="4" max="4" width="10" style="1137" customWidth="1"/>
    <col min="5" max="10" width="11" style="1137" customWidth="1"/>
    <col min="11" max="15" width="13.125" style="1137" customWidth="1"/>
    <col min="16" max="21" width="11.5" style="1137" customWidth="1"/>
    <col min="22" max="16384" width="0" style="1137" hidden="1"/>
  </cols>
  <sheetData>
    <row r="1" spans="1:21" ht="13.5" customHeight="1">
      <c r="A1" s="1136"/>
      <c r="B1" s="1136"/>
      <c r="C1" s="1136"/>
      <c r="D1" s="1136"/>
      <c r="E1" s="1136"/>
      <c r="F1" s="1136"/>
      <c r="G1" s="1136"/>
      <c r="H1" s="1136"/>
      <c r="I1" s="1136"/>
      <c r="J1" s="1136"/>
      <c r="K1" s="1136"/>
      <c r="L1" s="1136"/>
      <c r="M1" s="1136"/>
      <c r="N1" s="1136"/>
      <c r="O1" s="1136"/>
      <c r="P1" s="1136"/>
      <c r="Q1" s="1136"/>
      <c r="R1" s="1136"/>
      <c r="S1" s="1136"/>
      <c r="T1" s="1136"/>
      <c r="U1" s="1136"/>
    </row>
    <row r="2" spans="1:21" ht="13.5" customHeight="1">
      <c r="A2" s="1136"/>
      <c r="B2" s="1136"/>
      <c r="C2" s="1136"/>
      <c r="D2" s="1136"/>
      <c r="E2" s="1136"/>
      <c r="F2" s="1136"/>
      <c r="G2" s="1136"/>
      <c r="H2" s="1136"/>
      <c r="I2" s="1136"/>
      <c r="J2" s="1136"/>
      <c r="K2" s="1136"/>
      <c r="L2" s="1136"/>
      <c r="M2" s="1136"/>
      <c r="N2" s="1136"/>
      <c r="O2" s="1136"/>
      <c r="P2" s="1136"/>
      <c r="Q2" s="1136"/>
      <c r="R2" s="1136"/>
      <c r="S2" s="1136"/>
      <c r="T2" s="1136"/>
      <c r="U2" s="1136"/>
    </row>
    <row r="3" spans="1:21" ht="13.5" customHeight="1">
      <c r="A3" s="1136"/>
      <c r="B3" s="1136"/>
      <c r="C3" s="1136"/>
      <c r="D3" s="1136"/>
      <c r="E3" s="1136"/>
      <c r="F3" s="1136"/>
      <c r="G3" s="1136"/>
      <c r="H3" s="1136"/>
      <c r="I3" s="1136"/>
      <c r="J3" s="1136"/>
      <c r="K3" s="1136"/>
      <c r="L3" s="1136"/>
      <c r="M3" s="1136"/>
      <c r="N3" s="1136"/>
      <c r="O3" s="1136"/>
      <c r="P3" s="1136"/>
      <c r="Q3" s="1136"/>
      <c r="R3" s="1136"/>
      <c r="S3" s="1136"/>
      <c r="T3" s="1136"/>
      <c r="U3" s="1136"/>
    </row>
    <row r="4" spans="1:21" ht="13.5" customHeight="1">
      <c r="A4" s="1136"/>
      <c r="B4" s="1136"/>
      <c r="C4" s="1136"/>
      <c r="D4" s="1136"/>
      <c r="E4" s="1136"/>
      <c r="F4" s="1136"/>
      <c r="G4" s="1136"/>
      <c r="H4" s="1136"/>
      <c r="I4" s="1136"/>
      <c r="J4" s="1136"/>
      <c r="K4" s="1136"/>
      <c r="L4" s="1136"/>
      <c r="M4" s="1136"/>
      <c r="N4" s="1136"/>
      <c r="O4" s="1136"/>
      <c r="P4" s="1136"/>
      <c r="Q4" s="1136"/>
      <c r="R4" s="1136"/>
      <c r="S4" s="1136"/>
      <c r="T4" s="1136"/>
      <c r="U4" s="1136"/>
    </row>
    <row r="5" spans="1:21" ht="13.5" customHeight="1">
      <c r="A5" s="1136"/>
      <c r="B5" s="1136"/>
      <c r="C5" s="1136"/>
      <c r="D5" s="1136"/>
      <c r="E5" s="1136"/>
      <c r="F5" s="1136"/>
      <c r="G5" s="1136"/>
      <c r="H5" s="1136"/>
      <c r="I5" s="1136"/>
      <c r="J5" s="1136"/>
      <c r="K5" s="1136"/>
      <c r="L5" s="1136"/>
      <c r="M5" s="1136"/>
      <c r="N5" s="1136"/>
      <c r="O5" s="1136"/>
      <c r="P5" s="1136"/>
      <c r="Q5" s="1136"/>
      <c r="R5" s="1136"/>
      <c r="S5" s="1136"/>
      <c r="T5" s="1136"/>
      <c r="U5" s="1136"/>
    </row>
    <row r="6" spans="1:21" ht="13.5" customHeight="1">
      <c r="A6" s="1136"/>
      <c r="B6" s="1136"/>
      <c r="C6" s="1136"/>
      <c r="D6" s="1136"/>
      <c r="E6" s="1136"/>
      <c r="F6" s="1136"/>
      <c r="G6" s="1136"/>
      <c r="H6" s="1136"/>
      <c r="I6" s="1136"/>
      <c r="J6" s="1136"/>
      <c r="K6" s="1136"/>
      <c r="L6" s="1136"/>
      <c r="M6" s="1136"/>
      <c r="N6" s="1136"/>
      <c r="O6" s="1136"/>
      <c r="P6" s="1136"/>
      <c r="Q6" s="1136"/>
      <c r="R6" s="1136"/>
      <c r="S6" s="1136"/>
      <c r="T6" s="1136"/>
      <c r="U6" s="1136"/>
    </row>
    <row r="7" spans="1:21" ht="13.5" customHeight="1">
      <c r="A7" s="1136"/>
      <c r="B7" s="1136"/>
      <c r="C7" s="1136"/>
      <c r="D7" s="1136"/>
      <c r="E7" s="1136"/>
      <c r="F7" s="1136"/>
      <c r="G7" s="1136"/>
      <c r="H7" s="1136"/>
      <c r="I7" s="1136"/>
      <c r="J7" s="1136"/>
      <c r="K7" s="1136"/>
      <c r="L7" s="1136"/>
      <c r="M7" s="1136"/>
      <c r="N7" s="1136"/>
      <c r="O7" s="1136"/>
      <c r="P7" s="1136"/>
      <c r="Q7" s="1136"/>
      <c r="R7" s="1136"/>
      <c r="S7" s="1136"/>
      <c r="T7" s="1136"/>
      <c r="U7" s="1136"/>
    </row>
    <row r="8" spans="1:21" ht="13.5" customHeight="1">
      <c r="A8" s="1136"/>
      <c r="B8" s="1136"/>
      <c r="C8" s="1136"/>
      <c r="D8" s="1136"/>
      <c r="E8" s="1136"/>
      <c r="F8" s="1136"/>
      <c r="G8" s="1136"/>
      <c r="H8" s="1136"/>
      <c r="I8" s="1136"/>
      <c r="J8" s="1136"/>
      <c r="K8" s="1136"/>
      <c r="L8" s="1136"/>
      <c r="M8" s="1136"/>
      <c r="N8" s="1136"/>
      <c r="O8" s="1136"/>
      <c r="P8" s="1136"/>
      <c r="Q8" s="1136"/>
      <c r="R8" s="1136"/>
      <c r="S8" s="1136"/>
      <c r="T8" s="1136"/>
      <c r="U8" s="1136"/>
    </row>
    <row r="9" spans="1:21" ht="13.5" customHeight="1">
      <c r="A9" s="1136"/>
      <c r="B9" s="1136"/>
      <c r="C9" s="1136"/>
      <c r="D9" s="1136"/>
      <c r="E9" s="1136"/>
      <c r="F9" s="1136"/>
      <c r="G9" s="1136"/>
      <c r="H9" s="1136"/>
      <c r="I9" s="1136"/>
      <c r="J9" s="1136"/>
      <c r="K9" s="1136"/>
      <c r="L9" s="1136"/>
      <c r="M9" s="1136"/>
      <c r="N9" s="1136"/>
      <c r="O9" s="1136"/>
      <c r="P9" s="1136"/>
      <c r="Q9" s="1136"/>
      <c r="R9" s="1136"/>
      <c r="S9" s="1136"/>
      <c r="T9" s="1136"/>
      <c r="U9" s="1136"/>
    </row>
    <row r="10" spans="1:21" ht="13.5" customHeight="1">
      <c r="A10" s="1136"/>
      <c r="B10" s="1136"/>
      <c r="C10" s="1136"/>
      <c r="D10" s="1136"/>
      <c r="E10" s="1136"/>
      <c r="F10" s="1136"/>
      <c r="G10" s="1136"/>
      <c r="H10" s="1136"/>
      <c r="I10" s="1136"/>
      <c r="J10" s="1136"/>
      <c r="K10" s="1136"/>
      <c r="L10" s="1136"/>
      <c r="M10" s="1136"/>
      <c r="N10" s="1136"/>
      <c r="O10" s="1136"/>
      <c r="P10" s="1136"/>
      <c r="Q10" s="1136"/>
      <c r="R10" s="1136"/>
      <c r="S10" s="1136"/>
      <c r="T10" s="1136"/>
      <c r="U10" s="1136"/>
    </row>
    <row r="11" spans="1:21" ht="13.5" customHeight="1">
      <c r="A11" s="1136"/>
      <c r="B11" s="1136"/>
      <c r="C11" s="1136"/>
      <c r="D11" s="1136"/>
      <c r="E11" s="1136"/>
      <c r="F11" s="1136"/>
      <c r="G11" s="1136"/>
      <c r="H11" s="1136"/>
      <c r="I11" s="1136"/>
      <c r="J11" s="1136"/>
      <c r="K11" s="1136"/>
      <c r="L11" s="1136"/>
      <c r="M11" s="1136"/>
      <c r="N11" s="1136"/>
      <c r="O11" s="1136"/>
      <c r="P11" s="1136"/>
      <c r="Q11" s="1136"/>
      <c r="R11" s="1136"/>
      <c r="S11" s="1136"/>
      <c r="T11" s="1136"/>
      <c r="U11" s="1136"/>
    </row>
    <row r="12" spans="1:21" ht="13.5" customHeight="1">
      <c r="A12" s="1136"/>
      <c r="B12" s="1136"/>
      <c r="C12" s="1136"/>
      <c r="D12" s="1136"/>
      <c r="E12" s="1136"/>
      <c r="F12" s="1136"/>
      <c r="G12" s="1136"/>
      <c r="H12" s="1136"/>
      <c r="I12" s="1136"/>
      <c r="J12" s="1136"/>
      <c r="K12" s="1136"/>
      <c r="L12" s="1136"/>
      <c r="M12" s="1136"/>
      <c r="N12" s="1136"/>
      <c r="O12" s="1136"/>
      <c r="P12" s="1136"/>
      <c r="Q12" s="1136"/>
      <c r="R12" s="1136"/>
      <c r="S12" s="1136"/>
      <c r="T12" s="1136"/>
      <c r="U12" s="1136"/>
    </row>
    <row r="13" spans="1:21" ht="13.5" customHeight="1">
      <c r="A13" s="1136"/>
      <c r="B13" s="1136"/>
      <c r="C13" s="1136"/>
      <c r="D13" s="1136"/>
      <c r="E13" s="1136"/>
      <c r="F13" s="1136"/>
      <c r="G13" s="1136"/>
      <c r="H13" s="1136"/>
      <c r="I13" s="1136"/>
      <c r="J13" s="1136"/>
      <c r="K13" s="1136"/>
      <c r="L13" s="1136"/>
      <c r="M13" s="1136"/>
      <c r="N13" s="1136"/>
      <c r="O13" s="1136"/>
      <c r="P13" s="1136"/>
      <c r="Q13" s="1136"/>
      <c r="R13" s="1136"/>
      <c r="S13" s="1136"/>
      <c r="T13" s="1136"/>
      <c r="U13" s="1136"/>
    </row>
    <row r="14" spans="1:21" ht="13.5" customHeight="1">
      <c r="A14" s="1136"/>
      <c r="B14" s="1136"/>
      <c r="C14" s="1136"/>
      <c r="D14" s="1136"/>
      <c r="E14" s="1136"/>
      <c r="F14" s="1136"/>
      <c r="G14" s="1136"/>
      <c r="H14" s="1136"/>
      <c r="I14" s="1136"/>
      <c r="J14" s="1136"/>
      <c r="K14" s="1136"/>
      <c r="L14" s="1136"/>
      <c r="M14" s="1136"/>
      <c r="N14" s="1136"/>
      <c r="O14" s="1136"/>
      <c r="P14" s="1136"/>
      <c r="Q14" s="1136"/>
      <c r="R14" s="1136"/>
      <c r="S14" s="1136"/>
      <c r="T14" s="1136"/>
      <c r="U14" s="1136"/>
    </row>
    <row r="15" spans="1:21" ht="13.5" customHeight="1">
      <c r="A15" s="1136"/>
      <c r="B15" s="1136"/>
      <c r="C15" s="1136"/>
      <c r="D15" s="1136"/>
      <c r="E15" s="1136"/>
      <c r="F15" s="1136"/>
      <c r="G15" s="1136"/>
      <c r="H15" s="1136"/>
      <c r="I15" s="1136"/>
      <c r="J15" s="1136"/>
      <c r="K15" s="1136"/>
      <c r="L15" s="1136"/>
      <c r="M15" s="1136"/>
      <c r="N15" s="1136"/>
      <c r="O15" s="1136"/>
      <c r="P15" s="1136"/>
      <c r="Q15" s="1136"/>
      <c r="R15" s="1136"/>
      <c r="S15" s="1136"/>
      <c r="T15" s="1136"/>
      <c r="U15" s="1136"/>
    </row>
    <row r="16" spans="1:21" ht="13.5" customHeight="1">
      <c r="A16" s="1136"/>
      <c r="B16" s="1136"/>
      <c r="C16" s="1136"/>
      <c r="D16" s="1136"/>
      <c r="E16" s="1136"/>
      <c r="F16" s="1136"/>
      <c r="G16" s="1136"/>
      <c r="H16" s="1136"/>
      <c r="I16" s="1136"/>
      <c r="J16" s="1136"/>
      <c r="K16" s="1136"/>
      <c r="L16" s="1136"/>
      <c r="M16" s="1136"/>
      <c r="N16" s="1136"/>
      <c r="O16" s="1136"/>
      <c r="P16" s="1136"/>
      <c r="Q16" s="1136"/>
      <c r="R16" s="1136"/>
      <c r="S16" s="1136"/>
      <c r="T16" s="1136"/>
      <c r="U16" s="1136"/>
    </row>
    <row r="17" spans="1:21" ht="13.5" customHeight="1">
      <c r="A17" s="1136"/>
      <c r="B17" s="1136"/>
      <c r="C17" s="1136"/>
      <c r="D17" s="1136"/>
      <c r="E17" s="1136"/>
      <c r="F17" s="1136"/>
      <c r="G17" s="1136"/>
      <c r="H17" s="1136"/>
      <c r="I17" s="1136"/>
      <c r="J17" s="1136"/>
      <c r="K17" s="1136"/>
      <c r="L17" s="1136"/>
      <c r="M17" s="1136"/>
      <c r="N17" s="1136"/>
      <c r="O17" s="1136"/>
      <c r="P17" s="1136"/>
      <c r="Q17" s="1136"/>
      <c r="R17" s="1136"/>
      <c r="S17" s="1136"/>
      <c r="T17" s="1136"/>
      <c r="U17" s="1136"/>
    </row>
    <row r="18" spans="1:21" ht="13.5" customHeight="1">
      <c r="A18" s="1136"/>
      <c r="B18" s="1136"/>
      <c r="C18" s="1136"/>
      <c r="D18" s="1136"/>
      <c r="E18" s="1136"/>
      <c r="F18" s="1136"/>
      <c r="G18" s="1136"/>
      <c r="H18" s="1136"/>
      <c r="I18" s="1136"/>
      <c r="J18" s="1136"/>
      <c r="K18" s="1136"/>
      <c r="L18" s="1136"/>
      <c r="M18" s="1136"/>
      <c r="N18" s="1136"/>
      <c r="O18" s="1136"/>
      <c r="P18" s="1136"/>
      <c r="Q18" s="1136"/>
      <c r="R18" s="1136"/>
      <c r="S18" s="1136"/>
      <c r="T18" s="1136"/>
      <c r="U18" s="1136"/>
    </row>
    <row r="19" spans="1:21" ht="13.5" customHeight="1">
      <c r="A19" s="1136"/>
      <c r="B19" s="1136"/>
      <c r="C19" s="1136"/>
      <c r="D19" s="1136"/>
      <c r="E19" s="1136"/>
      <c r="F19" s="1136"/>
      <c r="G19" s="1136"/>
      <c r="H19" s="1136"/>
      <c r="I19" s="1136"/>
      <c r="J19" s="1136"/>
      <c r="K19" s="1136"/>
      <c r="L19" s="1136"/>
      <c r="M19" s="1136"/>
      <c r="N19" s="1136"/>
      <c r="O19" s="1136"/>
      <c r="P19" s="1136"/>
      <c r="Q19" s="1136"/>
      <c r="R19" s="1136"/>
      <c r="S19" s="1136"/>
      <c r="T19" s="1136"/>
      <c r="U19" s="1136"/>
    </row>
    <row r="20" spans="1:21" ht="13.5" customHeight="1">
      <c r="A20" s="1136"/>
      <c r="B20" s="1136"/>
      <c r="C20" s="1136"/>
      <c r="D20" s="1136"/>
      <c r="E20" s="1136"/>
      <c r="F20" s="1136"/>
      <c r="G20" s="1136"/>
      <c r="H20" s="1136"/>
      <c r="I20" s="1136"/>
      <c r="J20" s="1136"/>
      <c r="K20" s="1136"/>
      <c r="L20" s="1136"/>
      <c r="M20" s="1136"/>
      <c r="N20" s="1136"/>
      <c r="O20" s="1136"/>
      <c r="P20" s="1136"/>
      <c r="Q20" s="1136"/>
      <c r="R20" s="1136"/>
      <c r="S20" s="1136"/>
      <c r="T20" s="1136"/>
      <c r="U20" s="1136"/>
    </row>
    <row r="21" spans="1:21" ht="13.5" customHeight="1">
      <c r="A21" s="1136"/>
      <c r="B21" s="1136"/>
      <c r="C21" s="1136"/>
      <c r="D21" s="1136"/>
      <c r="E21" s="1136"/>
      <c r="F21" s="1136"/>
      <c r="G21" s="1136"/>
      <c r="H21" s="1136"/>
      <c r="I21" s="1136"/>
      <c r="J21" s="1136"/>
      <c r="K21" s="1136"/>
      <c r="L21" s="1136"/>
      <c r="M21" s="1136"/>
      <c r="N21" s="1136"/>
      <c r="O21" s="1136"/>
      <c r="P21" s="1136"/>
      <c r="Q21" s="1136"/>
      <c r="R21" s="1136"/>
      <c r="S21" s="1136"/>
      <c r="T21" s="1136"/>
      <c r="U21" s="1136"/>
    </row>
    <row r="22" spans="1:21" ht="13.5" customHeight="1">
      <c r="A22" s="1136"/>
      <c r="B22" s="1136"/>
      <c r="C22" s="1136"/>
      <c r="D22" s="1136"/>
      <c r="E22" s="1136"/>
      <c r="F22" s="1136"/>
      <c r="G22" s="1136"/>
      <c r="H22" s="1136"/>
      <c r="I22" s="1136"/>
      <c r="J22" s="1136"/>
      <c r="K22" s="1136"/>
      <c r="L22" s="1136"/>
      <c r="M22" s="1136"/>
      <c r="N22" s="1136"/>
      <c r="O22" s="1136"/>
      <c r="P22" s="1136"/>
      <c r="Q22" s="1136"/>
      <c r="R22" s="1136"/>
      <c r="S22" s="1136"/>
      <c r="T22" s="1136"/>
      <c r="U22" s="1136"/>
    </row>
    <row r="23" spans="1:21" ht="13.5" customHeight="1">
      <c r="A23" s="1136"/>
      <c r="B23" s="1136"/>
      <c r="C23" s="1136"/>
      <c r="D23" s="1136"/>
      <c r="E23" s="1136"/>
      <c r="F23" s="1136"/>
      <c r="G23" s="1136"/>
      <c r="H23" s="1136"/>
      <c r="I23" s="1136"/>
      <c r="J23" s="1136"/>
      <c r="K23" s="1136"/>
      <c r="L23" s="1136"/>
      <c r="M23" s="1136"/>
      <c r="N23" s="1136"/>
      <c r="O23" s="1136"/>
      <c r="P23" s="1136"/>
      <c r="Q23" s="1136"/>
      <c r="R23" s="1136"/>
      <c r="S23" s="1136"/>
      <c r="T23" s="1136"/>
      <c r="U23" s="1136"/>
    </row>
    <row r="24" spans="1:21" ht="13.5" customHeight="1">
      <c r="A24" s="1136"/>
      <c r="B24" s="1136"/>
      <c r="C24" s="1136"/>
      <c r="D24" s="1136"/>
      <c r="E24" s="1136"/>
      <c r="F24" s="1136"/>
      <c r="G24" s="1136"/>
      <c r="H24" s="1136"/>
      <c r="I24" s="1136"/>
      <c r="J24" s="1136"/>
      <c r="K24" s="1136"/>
      <c r="L24" s="1136"/>
      <c r="M24" s="1136"/>
      <c r="N24" s="1136"/>
      <c r="O24" s="1136"/>
      <c r="P24" s="1136"/>
      <c r="Q24" s="1136"/>
      <c r="R24" s="1136"/>
      <c r="S24" s="1136"/>
      <c r="T24" s="1136"/>
      <c r="U24" s="1136"/>
    </row>
    <row r="25" spans="1:21" ht="13.5" customHeight="1">
      <c r="A25" s="1136"/>
      <c r="B25" s="1136"/>
      <c r="C25" s="1136"/>
      <c r="D25" s="1136"/>
      <c r="E25" s="1136"/>
      <c r="F25" s="1136"/>
      <c r="G25" s="1136"/>
      <c r="H25" s="1136"/>
      <c r="I25" s="1136"/>
      <c r="J25" s="1136"/>
      <c r="K25" s="1136"/>
      <c r="L25" s="1136"/>
      <c r="M25" s="1136"/>
      <c r="N25" s="1136"/>
      <c r="O25" s="1136"/>
      <c r="P25" s="1136"/>
      <c r="Q25" s="1136"/>
      <c r="R25" s="1136"/>
      <c r="S25" s="1136"/>
      <c r="T25" s="1136"/>
      <c r="U25" s="1136"/>
    </row>
    <row r="26" spans="1:21" ht="13.5" customHeight="1">
      <c r="A26" s="1136"/>
      <c r="B26" s="1136"/>
      <c r="C26" s="1136"/>
      <c r="D26" s="1136"/>
      <c r="E26" s="1136"/>
      <c r="F26" s="1136"/>
      <c r="G26" s="1136"/>
      <c r="H26" s="1136"/>
      <c r="I26" s="1136"/>
      <c r="J26" s="1136"/>
      <c r="K26" s="1136"/>
      <c r="L26" s="1136"/>
      <c r="M26" s="1136"/>
      <c r="N26" s="1136"/>
      <c r="O26" s="1136"/>
      <c r="P26" s="1136"/>
      <c r="Q26" s="1136"/>
      <c r="R26" s="1136"/>
      <c r="S26" s="1136"/>
      <c r="T26" s="1136"/>
      <c r="U26" s="1136"/>
    </row>
    <row r="27" spans="1:21" ht="13.5" customHeight="1">
      <c r="A27" s="1136"/>
      <c r="B27" s="1136"/>
      <c r="C27" s="1136"/>
      <c r="D27" s="1136"/>
      <c r="E27" s="1136"/>
      <c r="F27" s="1136"/>
      <c r="G27" s="1136"/>
      <c r="H27" s="1136"/>
      <c r="I27" s="1136"/>
      <c r="J27" s="1136"/>
      <c r="K27" s="1136"/>
      <c r="L27" s="1136"/>
      <c r="M27" s="1136"/>
      <c r="N27" s="1136"/>
      <c r="O27" s="1136"/>
      <c r="P27" s="1136"/>
      <c r="Q27" s="1136"/>
      <c r="R27" s="1136"/>
      <c r="S27" s="1136"/>
      <c r="T27" s="1136"/>
      <c r="U27" s="1136"/>
    </row>
    <row r="28" spans="1:21" ht="13.5" customHeight="1">
      <c r="A28" s="1136"/>
      <c r="B28" s="1136"/>
      <c r="C28" s="1136"/>
      <c r="D28" s="1136"/>
      <c r="E28" s="1136"/>
      <c r="F28" s="1136"/>
      <c r="G28" s="1136"/>
      <c r="H28" s="1136"/>
      <c r="I28" s="1136"/>
      <c r="J28" s="1136"/>
      <c r="K28" s="1136"/>
      <c r="L28" s="1136"/>
      <c r="M28" s="1136"/>
      <c r="N28" s="1136"/>
      <c r="O28" s="1136"/>
      <c r="P28" s="1136"/>
      <c r="Q28" s="1136"/>
      <c r="R28" s="1136"/>
      <c r="S28" s="1136"/>
      <c r="T28" s="1136"/>
      <c r="U28" s="1136"/>
    </row>
    <row r="29" spans="1:21" ht="13.5" customHeight="1">
      <c r="A29" s="1136"/>
      <c r="B29" s="1136"/>
      <c r="C29" s="1136"/>
      <c r="D29" s="1136"/>
      <c r="E29" s="1136"/>
      <c r="F29" s="1136"/>
      <c r="G29" s="1136"/>
      <c r="H29" s="1136"/>
      <c r="I29" s="1136"/>
      <c r="J29" s="1136"/>
      <c r="K29" s="1136"/>
      <c r="L29" s="1136"/>
      <c r="M29" s="1136"/>
      <c r="N29" s="1136"/>
      <c r="O29" s="1136"/>
      <c r="P29" s="1136"/>
      <c r="Q29" s="1136"/>
      <c r="R29" s="1136"/>
      <c r="S29" s="1136"/>
      <c r="T29" s="1136"/>
      <c r="U29" s="1136"/>
    </row>
    <row r="30" spans="1:21" ht="13.5" customHeight="1">
      <c r="A30" s="1136"/>
      <c r="B30" s="1136"/>
      <c r="C30" s="1136"/>
      <c r="D30" s="1136"/>
      <c r="E30" s="1136"/>
      <c r="F30" s="1136"/>
      <c r="G30" s="1136"/>
      <c r="H30" s="1136"/>
      <c r="I30" s="1136"/>
      <c r="J30" s="1136"/>
      <c r="K30" s="1136"/>
      <c r="L30" s="1136"/>
      <c r="M30" s="1136"/>
      <c r="N30" s="1136"/>
      <c r="O30" s="1136"/>
      <c r="P30" s="1136"/>
      <c r="Q30" s="1136"/>
      <c r="R30" s="1136"/>
      <c r="S30" s="1136"/>
      <c r="T30" s="1136"/>
      <c r="U30" s="1136"/>
    </row>
    <row r="31" spans="1:21" ht="13.5" customHeight="1">
      <c r="A31" s="1136"/>
      <c r="B31" s="1136"/>
      <c r="C31" s="1136"/>
      <c r="D31" s="1136"/>
      <c r="E31" s="1136"/>
      <c r="F31" s="1136"/>
      <c r="G31" s="1136"/>
      <c r="H31" s="1136"/>
      <c r="I31" s="1136"/>
      <c r="J31" s="1136"/>
      <c r="K31" s="1136"/>
      <c r="L31" s="1136"/>
      <c r="M31" s="1136"/>
      <c r="N31" s="1136"/>
      <c r="O31" s="1136"/>
      <c r="P31" s="1136"/>
      <c r="Q31" s="1136"/>
      <c r="R31" s="1136"/>
      <c r="S31" s="1136"/>
      <c r="T31" s="1136"/>
      <c r="U31" s="1136"/>
    </row>
    <row r="32" spans="1:21" ht="13.5" customHeight="1">
      <c r="A32" s="1136"/>
      <c r="B32" s="1136"/>
      <c r="C32" s="1136"/>
      <c r="D32" s="1136"/>
      <c r="E32" s="1136"/>
      <c r="F32" s="1136"/>
      <c r="G32" s="1136"/>
      <c r="H32" s="1136"/>
      <c r="I32" s="1136"/>
      <c r="J32" s="1136"/>
      <c r="K32" s="1136"/>
      <c r="L32" s="1136"/>
      <c r="M32" s="1136"/>
      <c r="N32" s="1136"/>
      <c r="O32" s="1136"/>
      <c r="P32" s="1136"/>
      <c r="Q32" s="1136"/>
      <c r="R32" s="1136"/>
      <c r="S32" s="1136"/>
      <c r="T32" s="1136"/>
      <c r="U32" s="1136"/>
    </row>
    <row r="33" spans="1:21" ht="13.5" customHeight="1">
      <c r="A33" s="1136"/>
      <c r="B33" s="1136"/>
      <c r="C33" s="1136"/>
      <c r="D33" s="1136"/>
      <c r="E33" s="1136"/>
      <c r="F33" s="1136"/>
      <c r="G33" s="1136"/>
      <c r="H33" s="1136"/>
      <c r="I33" s="1136"/>
      <c r="J33" s="1136"/>
      <c r="K33" s="1136"/>
      <c r="L33" s="1136"/>
      <c r="M33" s="1136"/>
      <c r="N33" s="1136"/>
      <c r="O33" s="1136"/>
      <c r="P33" s="1136"/>
      <c r="Q33" s="1136"/>
      <c r="R33" s="1136"/>
      <c r="S33" s="1136"/>
      <c r="T33" s="1136"/>
      <c r="U33" s="1136"/>
    </row>
    <row r="34" spans="1:21" ht="13.5" customHeight="1">
      <c r="A34" s="1136"/>
      <c r="B34" s="1136"/>
      <c r="C34" s="1136"/>
      <c r="D34" s="1136"/>
      <c r="E34" s="1136"/>
      <c r="F34" s="1136"/>
      <c r="G34" s="1136"/>
      <c r="H34" s="1136"/>
      <c r="I34" s="1136"/>
      <c r="J34" s="1136"/>
      <c r="K34" s="1136"/>
      <c r="L34" s="1136"/>
      <c r="M34" s="1136"/>
      <c r="N34" s="1136"/>
      <c r="O34" s="1136"/>
      <c r="P34" s="1136"/>
      <c r="Q34" s="1136"/>
      <c r="R34" s="1136"/>
      <c r="S34" s="1136"/>
      <c r="T34" s="1136"/>
      <c r="U34" s="1136"/>
    </row>
    <row r="35" spans="1:21" ht="13.5" customHeight="1">
      <c r="A35" s="1136"/>
      <c r="B35" s="1136"/>
      <c r="C35" s="1136"/>
      <c r="D35" s="1136"/>
      <c r="E35" s="1136"/>
      <c r="F35" s="1136"/>
      <c r="G35" s="1136"/>
      <c r="H35" s="1136"/>
      <c r="I35" s="1136"/>
      <c r="J35" s="1136"/>
      <c r="K35" s="1136"/>
      <c r="L35" s="1136"/>
      <c r="M35" s="1136"/>
      <c r="N35" s="1136"/>
      <c r="O35" s="1136"/>
      <c r="P35" s="1136"/>
      <c r="Q35" s="1136"/>
      <c r="R35" s="1136"/>
      <c r="S35" s="1136"/>
      <c r="T35" s="1136"/>
      <c r="U35" s="1136"/>
    </row>
    <row r="36" spans="1:21" ht="13.5" customHeight="1">
      <c r="A36" s="1136"/>
      <c r="B36" s="1136"/>
      <c r="C36" s="1136"/>
      <c r="D36" s="1136"/>
      <c r="E36" s="1136"/>
      <c r="F36" s="1136"/>
      <c r="G36" s="1136"/>
      <c r="H36" s="1136"/>
      <c r="I36" s="1136"/>
      <c r="J36" s="1136"/>
      <c r="K36" s="1136"/>
      <c r="L36" s="1136"/>
      <c r="M36" s="1136"/>
      <c r="N36" s="1136"/>
      <c r="O36" s="1136"/>
      <c r="P36" s="1136"/>
      <c r="Q36" s="1136"/>
      <c r="R36" s="1136"/>
      <c r="S36" s="1136"/>
      <c r="T36" s="1136"/>
      <c r="U36" s="1136"/>
    </row>
    <row r="37" spans="1:21" ht="13.5" customHeight="1">
      <c r="A37" s="1136"/>
      <c r="B37" s="1136"/>
      <c r="C37" s="1136"/>
      <c r="D37" s="1136"/>
      <c r="E37" s="1136"/>
      <c r="F37" s="1136"/>
      <c r="G37" s="1136"/>
      <c r="H37" s="1136"/>
      <c r="I37" s="1136"/>
      <c r="J37" s="1136"/>
      <c r="K37" s="1136"/>
      <c r="L37" s="1136"/>
      <c r="M37" s="1136"/>
      <c r="N37" s="1136"/>
      <c r="O37" s="1136"/>
      <c r="P37" s="1136"/>
      <c r="Q37" s="1136"/>
      <c r="R37" s="1136"/>
      <c r="S37" s="1136"/>
      <c r="T37" s="1136"/>
      <c r="U37" s="1136"/>
    </row>
    <row r="38" spans="1:21" ht="13.5" customHeight="1">
      <c r="A38" s="1136"/>
      <c r="B38" s="1136"/>
      <c r="C38" s="1136"/>
      <c r="D38" s="1136"/>
      <c r="E38" s="1136"/>
      <c r="F38" s="1136"/>
      <c r="G38" s="1136"/>
      <c r="H38" s="1136"/>
      <c r="I38" s="1136"/>
      <c r="J38" s="1136"/>
      <c r="K38" s="1136"/>
      <c r="L38" s="1136"/>
      <c r="M38" s="1136"/>
      <c r="N38" s="1136"/>
      <c r="O38" s="1136"/>
      <c r="P38" s="1136"/>
      <c r="Q38" s="1136"/>
      <c r="R38" s="1136"/>
      <c r="S38" s="1136"/>
      <c r="T38" s="1136"/>
      <c r="U38" s="1136"/>
    </row>
    <row r="39" spans="1:21" ht="13.5" customHeight="1">
      <c r="A39" s="1136"/>
      <c r="B39" s="1136"/>
      <c r="C39" s="1136"/>
      <c r="D39" s="1136"/>
      <c r="E39" s="1136"/>
      <c r="F39" s="1136"/>
      <c r="G39" s="1136"/>
      <c r="H39" s="1136"/>
      <c r="I39" s="1136"/>
      <c r="J39" s="1136"/>
      <c r="K39" s="1136"/>
      <c r="L39" s="1136"/>
      <c r="M39" s="1136"/>
      <c r="N39" s="1136"/>
      <c r="O39" s="1136"/>
      <c r="P39" s="1136"/>
      <c r="Q39" s="1136"/>
      <c r="R39" s="1136"/>
      <c r="S39" s="1136"/>
      <c r="T39" s="1136"/>
      <c r="U39" s="1136"/>
    </row>
    <row r="40" spans="1:21" ht="13.5" customHeight="1">
      <c r="A40" s="1136"/>
      <c r="B40" s="1136"/>
      <c r="C40" s="1136"/>
      <c r="D40" s="1136"/>
      <c r="E40" s="1136"/>
      <c r="F40" s="1136"/>
      <c r="G40" s="1136"/>
      <c r="H40" s="1136"/>
      <c r="I40" s="1136"/>
      <c r="J40" s="1136"/>
      <c r="K40" s="1136"/>
      <c r="L40" s="1136"/>
      <c r="M40" s="1136"/>
      <c r="N40" s="1136"/>
      <c r="O40" s="1136"/>
      <c r="P40" s="1136"/>
      <c r="Q40" s="1136"/>
      <c r="R40" s="1136"/>
      <c r="S40" s="1136"/>
      <c r="T40" s="1136"/>
      <c r="U40" s="1136"/>
    </row>
    <row r="41" spans="1:21" ht="13.5" customHeight="1">
      <c r="A41" s="1136"/>
      <c r="B41" s="1136"/>
      <c r="C41" s="1136"/>
      <c r="D41" s="1136"/>
      <c r="E41" s="1136"/>
      <c r="F41" s="1136"/>
      <c r="G41" s="1136"/>
      <c r="H41" s="1136"/>
      <c r="I41" s="1136"/>
      <c r="J41" s="1136"/>
      <c r="K41" s="1136"/>
      <c r="L41" s="1136"/>
      <c r="M41" s="1136"/>
      <c r="N41" s="1136"/>
      <c r="O41" s="1136"/>
      <c r="P41" s="1136"/>
      <c r="Q41" s="1136"/>
      <c r="R41" s="1136"/>
      <c r="S41" s="1136"/>
      <c r="T41" s="1136"/>
      <c r="U41" s="1136"/>
    </row>
    <row r="42" spans="1:21" ht="13.5" customHeight="1">
      <c r="A42" s="1136"/>
      <c r="B42" s="1136"/>
      <c r="C42" s="1136"/>
      <c r="D42" s="1136"/>
      <c r="E42" s="1136"/>
      <c r="F42" s="1136"/>
      <c r="G42" s="1136"/>
      <c r="H42" s="1136"/>
      <c r="I42" s="1136"/>
      <c r="J42" s="1136"/>
      <c r="K42" s="1136"/>
      <c r="L42" s="1136"/>
      <c r="M42" s="1136"/>
      <c r="N42" s="1136"/>
      <c r="O42" s="1136"/>
      <c r="P42" s="1136"/>
      <c r="Q42" s="1136"/>
      <c r="R42" s="1136"/>
      <c r="S42" s="1136"/>
      <c r="T42" s="1136"/>
      <c r="U42" s="1136"/>
    </row>
    <row r="43" spans="1:21" ht="30.75" customHeight="1" thickBot="1">
      <c r="A43" s="1136"/>
      <c r="B43" s="1136"/>
      <c r="C43" s="1136"/>
      <c r="D43" s="1136"/>
      <c r="E43" s="1136"/>
      <c r="F43" s="1136"/>
      <c r="G43" s="1136"/>
      <c r="H43" s="1136"/>
      <c r="I43" s="1136"/>
      <c r="J43" s="1136"/>
      <c r="K43" s="1136"/>
      <c r="L43" s="1136"/>
      <c r="M43" s="1136"/>
      <c r="N43" s="1136"/>
      <c r="O43" s="1138" t="s">
        <v>503</v>
      </c>
      <c r="P43" s="1136"/>
      <c r="Q43" s="1136"/>
      <c r="R43" s="1136"/>
      <c r="S43" s="1136"/>
      <c r="T43" s="1136"/>
      <c r="U43" s="1136"/>
    </row>
    <row r="44" spans="1:21" ht="30.75" customHeight="1" thickBot="1">
      <c r="A44" s="1136"/>
      <c r="B44" s="1139" t="s">
        <v>504</v>
      </c>
      <c r="C44" s="1140"/>
      <c r="D44" s="1140"/>
      <c r="E44" s="1141"/>
      <c r="F44" s="1141"/>
      <c r="G44" s="1141"/>
      <c r="H44" s="1141"/>
      <c r="I44" s="1141"/>
      <c r="J44" s="1142" t="s">
        <v>486</v>
      </c>
      <c r="K44" s="1143" t="s">
        <v>4</v>
      </c>
      <c r="L44" s="1144" t="s">
        <v>5</v>
      </c>
      <c r="M44" s="1144" t="s">
        <v>6</v>
      </c>
      <c r="N44" s="1144" t="s">
        <v>7</v>
      </c>
      <c r="O44" s="1145" t="s">
        <v>8</v>
      </c>
      <c r="P44" s="1136"/>
      <c r="Q44" s="1136"/>
      <c r="R44" s="1136"/>
      <c r="S44" s="1136"/>
      <c r="T44" s="1136"/>
      <c r="U44" s="1136"/>
    </row>
    <row r="45" spans="1:21" ht="30.75" customHeight="1">
      <c r="A45" s="1136"/>
      <c r="B45" s="1146" t="s">
        <v>505</v>
      </c>
      <c r="C45" s="1147"/>
      <c r="D45" s="1148"/>
      <c r="E45" s="1149" t="s">
        <v>506</v>
      </c>
      <c r="F45" s="1149"/>
      <c r="G45" s="1149"/>
      <c r="H45" s="1149"/>
      <c r="I45" s="1149"/>
      <c r="J45" s="1150"/>
      <c r="K45" s="1151">
        <v>390</v>
      </c>
      <c r="L45" s="1152">
        <v>396</v>
      </c>
      <c r="M45" s="1152">
        <v>393</v>
      </c>
      <c r="N45" s="1152">
        <v>380</v>
      </c>
      <c r="O45" s="1153">
        <v>404</v>
      </c>
      <c r="P45" s="1136"/>
      <c r="Q45" s="1136"/>
      <c r="R45" s="1136"/>
      <c r="S45" s="1136"/>
      <c r="T45" s="1136"/>
      <c r="U45" s="1136"/>
    </row>
    <row r="46" spans="1:21" ht="30.75" customHeight="1">
      <c r="A46" s="1136"/>
      <c r="B46" s="1154"/>
      <c r="C46" s="1155"/>
      <c r="D46" s="1156"/>
      <c r="E46" s="1157" t="s">
        <v>507</v>
      </c>
      <c r="F46" s="1157"/>
      <c r="G46" s="1157"/>
      <c r="H46" s="1157"/>
      <c r="I46" s="1157"/>
      <c r="J46" s="1158"/>
      <c r="K46" s="1159" t="s">
        <v>447</v>
      </c>
      <c r="L46" s="1160" t="s">
        <v>447</v>
      </c>
      <c r="M46" s="1160" t="s">
        <v>447</v>
      </c>
      <c r="N46" s="1160" t="s">
        <v>447</v>
      </c>
      <c r="O46" s="1161" t="s">
        <v>447</v>
      </c>
      <c r="P46" s="1136"/>
      <c r="Q46" s="1136"/>
      <c r="R46" s="1136"/>
      <c r="S46" s="1136"/>
      <c r="T46" s="1136"/>
      <c r="U46" s="1136"/>
    </row>
    <row r="47" spans="1:21" ht="30.75" customHeight="1">
      <c r="A47" s="1136"/>
      <c r="B47" s="1154"/>
      <c r="C47" s="1155"/>
      <c r="D47" s="1156"/>
      <c r="E47" s="1157" t="s">
        <v>508</v>
      </c>
      <c r="F47" s="1157"/>
      <c r="G47" s="1157"/>
      <c r="H47" s="1157"/>
      <c r="I47" s="1157"/>
      <c r="J47" s="1158"/>
      <c r="K47" s="1159" t="s">
        <v>447</v>
      </c>
      <c r="L47" s="1160" t="s">
        <v>447</v>
      </c>
      <c r="M47" s="1160" t="s">
        <v>447</v>
      </c>
      <c r="N47" s="1160" t="s">
        <v>447</v>
      </c>
      <c r="O47" s="1161" t="s">
        <v>447</v>
      </c>
      <c r="P47" s="1136"/>
      <c r="Q47" s="1136"/>
      <c r="R47" s="1136"/>
      <c r="S47" s="1136"/>
      <c r="T47" s="1136"/>
      <c r="U47" s="1136"/>
    </row>
    <row r="48" spans="1:21" ht="30.75" customHeight="1">
      <c r="A48" s="1136"/>
      <c r="B48" s="1154"/>
      <c r="C48" s="1155"/>
      <c r="D48" s="1156"/>
      <c r="E48" s="1157" t="s">
        <v>509</v>
      </c>
      <c r="F48" s="1157"/>
      <c r="G48" s="1157"/>
      <c r="H48" s="1157"/>
      <c r="I48" s="1157"/>
      <c r="J48" s="1158"/>
      <c r="K48" s="1159">
        <v>135</v>
      </c>
      <c r="L48" s="1160">
        <v>135</v>
      </c>
      <c r="M48" s="1160">
        <v>135</v>
      </c>
      <c r="N48" s="1160">
        <v>137</v>
      </c>
      <c r="O48" s="1161">
        <v>135</v>
      </c>
      <c r="P48" s="1136"/>
      <c r="Q48" s="1136"/>
      <c r="R48" s="1136"/>
      <c r="S48" s="1136"/>
      <c r="T48" s="1136"/>
      <c r="U48" s="1136"/>
    </row>
    <row r="49" spans="1:21" ht="30.75" customHeight="1">
      <c r="A49" s="1136"/>
      <c r="B49" s="1154"/>
      <c r="C49" s="1155"/>
      <c r="D49" s="1156"/>
      <c r="E49" s="1157" t="s">
        <v>510</v>
      </c>
      <c r="F49" s="1157"/>
      <c r="G49" s="1157"/>
      <c r="H49" s="1157"/>
      <c r="I49" s="1157"/>
      <c r="J49" s="1158"/>
      <c r="K49" s="1159">
        <v>31</v>
      </c>
      <c r="L49" s="1160">
        <v>32</v>
      </c>
      <c r="M49" s="1160">
        <v>37</v>
      </c>
      <c r="N49" s="1160">
        <v>39</v>
      </c>
      <c r="O49" s="1161">
        <v>30</v>
      </c>
      <c r="P49" s="1136"/>
      <c r="Q49" s="1136"/>
      <c r="R49" s="1136"/>
      <c r="S49" s="1136"/>
      <c r="T49" s="1136"/>
      <c r="U49" s="1136"/>
    </row>
    <row r="50" spans="1:21" ht="30.75" customHeight="1">
      <c r="A50" s="1136"/>
      <c r="B50" s="1154"/>
      <c r="C50" s="1155"/>
      <c r="D50" s="1156"/>
      <c r="E50" s="1157" t="s">
        <v>511</v>
      </c>
      <c r="F50" s="1157"/>
      <c r="G50" s="1157"/>
      <c r="H50" s="1157"/>
      <c r="I50" s="1157"/>
      <c r="J50" s="1158"/>
      <c r="K50" s="1159">
        <v>49</v>
      </c>
      <c r="L50" s="1160">
        <v>47</v>
      </c>
      <c r="M50" s="1160">
        <v>50</v>
      </c>
      <c r="N50" s="1160">
        <v>50</v>
      </c>
      <c r="O50" s="1161">
        <v>49</v>
      </c>
      <c r="P50" s="1136"/>
      <c r="Q50" s="1136"/>
      <c r="R50" s="1136"/>
      <c r="S50" s="1136"/>
      <c r="T50" s="1136"/>
      <c r="U50" s="1136"/>
    </row>
    <row r="51" spans="1:21" ht="30.75" customHeight="1">
      <c r="A51" s="1136"/>
      <c r="B51" s="1162"/>
      <c r="C51" s="1163"/>
      <c r="D51" s="1164"/>
      <c r="E51" s="1157" t="s">
        <v>512</v>
      </c>
      <c r="F51" s="1157"/>
      <c r="G51" s="1157"/>
      <c r="H51" s="1157"/>
      <c r="I51" s="1157"/>
      <c r="J51" s="1158"/>
      <c r="K51" s="1159" t="s">
        <v>447</v>
      </c>
      <c r="L51" s="1160" t="s">
        <v>447</v>
      </c>
      <c r="M51" s="1160" t="s">
        <v>447</v>
      </c>
      <c r="N51" s="1160" t="s">
        <v>447</v>
      </c>
      <c r="O51" s="1161" t="s">
        <v>447</v>
      </c>
      <c r="P51" s="1136"/>
      <c r="Q51" s="1136"/>
      <c r="R51" s="1136"/>
      <c r="S51" s="1136"/>
      <c r="T51" s="1136"/>
      <c r="U51" s="1136"/>
    </row>
    <row r="52" spans="1:21" ht="30.75" customHeight="1">
      <c r="A52" s="1136"/>
      <c r="B52" s="1165" t="s">
        <v>513</v>
      </c>
      <c r="C52" s="1166"/>
      <c r="D52" s="1164"/>
      <c r="E52" s="1157" t="s">
        <v>514</v>
      </c>
      <c r="F52" s="1157"/>
      <c r="G52" s="1157"/>
      <c r="H52" s="1157"/>
      <c r="I52" s="1157"/>
      <c r="J52" s="1158"/>
      <c r="K52" s="1159">
        <v>422</v>
      </c>
      <c r="L52" s="1160">
        <v>436</v>
      </c>
      <c r="M52" s="1160">
        <v>438</v>
      </c>
      <c r="N52" s="1160">
        <v>436</v>
      </c>
      <c r="O52" s="1161">
        <v>448</v>
      </c>
      <c r="P52" s="1136"/>
      <c r="Q52" s="1136"/>
      <c r="R52" s="1136"/>
      <c r="S52" s="1136"/>
      <c r="T52" s="1136"/>
      <c r="U52" s="1136"/>
    </row>
    <row r="53" spans="1:21" ht="30.75" customHeight="1" thickBot="1">
      <c r="A53" s="1136"/>
      <c r="B53" s="1167" t="s">
        <v>515</v>
      </c>
      <c r="C53" s="1168"/>
      <c r="D53" s="1169"/>
      <c r="E53" s="1170" t="s">
        <v>516</v>
      </c>
      <c r="F53" s="1170"/>
      <c r="G53" s="1170"/>
      <c r="H53" s="1170"/>
      <c r="I53" s="1170"/>
      <c r="J53" s="1171"/>
      <c r="K53" s="1172">
        <v>183</v>
      </c>
      <c r="L53" s="1173">
        <v>174</v>
      </c>
      <c r="M53" s="1173">
        <v>177</v>
      </c>
      <c r="N53" s="1173">
        <v>170</v>
      </c>
      <c r="O53" s="1174">
        <v>170</v>
      </c>
      <c r="P53" s="1136"/>
      <c r="Q53" s="1136"/>
      <c r="R53" s="1136"/>
      <c r="S53" s="1136"/>
      <c r="T53" s="1136"/>
      <c r="U53" s="1136"/>
    </row>
    <row r="54" spans="1:21" ht="24" customHeight="1">
      <c r="A54" s="1136"/>
      <c r="B54" s="1175" t="s">
        <v>517</v>
      </c>
      <c r="C54" s="1136"/>
      <c r="D54" s="1136"/>
      <c r="E54" s="1136"/>
      <c r="F54" s="1136"/>
      <c r="G54" s="1136"/>
      <c r="H54" s="1136"/>
      <c r="I54" s="1136"/>
      <c r="J54" s="1136"/>
      <c r="K54" s="1136"/>
      <c r="L54" s="1136"/>
      <c r="M54" s="1136"/>
      <c r="N54" s="1136"/>
      <c r="O54" s="1136"/>
      <c r="P54" s="1136"/>
      <c r="Q54" s="1136"/>
      <c r="R54" s="1136"/>
      <c r="S54" s="1136"/>
      <c r="T54" s="1136"/>
      <c r="U54" s="1136"/>
    </row>
    <row r="55" spans="1:21" ht="24" customHeight="1" thickBot="1">
      <c r="A55" s="1136"/>
      <c r="B55" s="1176" t="s">
        <v>518</v>
      </c>
      <c r="C55" s="1177"/>
      <c r="D55" s="1177"/>
      <c r="E55" s="1177"/>
      <c r="F55" s="1177"/>
      <c r="G55" s="1177"/>
      <c r="H55" s="1177"/>
      <c r="I55" s="1177"/>
      <c r="J55" s="1177"/>
      <c r="K55" s="1178"/>
      <c r="L55" s="1178"/>
      <c r="M55" s="1178"/>
      <c r="N55" s="1178"/>
      <c r="O55" s="1179" t="s">
        <v>519</v>
      </c>
      <c r="P55" s="1136"/>
      <c r="Q55" s="1136"/>
      <c r="R55" s="1136"/>
      <c r="S55" s="1136"/>
      <c r="T55" s="1136"/>
      <c r="U55" s="1136"/>
    </row>
    <row r="56" spans="1:21" ht="31.5" customHeight="1" thickBot="1">
      <c r="A56" s="1136"/>
      <c r="B56" s="1180"/>
      <c r="C56" s="1181"/>
      <c r="D56" s="1181"/>
      <c r="E56" s="1182"/>
      <c r="F56" s="1182"/>
      <c r="G56" s="1182"/>
      <c r="H56" s="1182"/>
      <c r="I56" s="1182"/>
      <c r="J56" s="1183" t="s">
        <v>486</v>
      </c>
      <c r="K56" s="1184" t="s">
        <v>520</v>
      </c>
      <c r="L56" s="1185" t="s">
        <v>521</v>
      </c>
      <c r="M56" s="1185" t="s">
        <v>522</v>
      </c>
      <c r="N56" s="1185" t="s">
        <v>523</v>
      </c>
      <c r="O56" s="1186" t="s">
        <v>524</v>
      </c>
      <c r="P56" s="1136"/>
      <c r="Q56" s="1136"/>
      <c r="R56" s="1136"/>
      <c r="S56" s="1136"/>
      <c r="T56" s="1136"/>
      <c r="U56" s="1136"/>
    </row>
    <row r="57" spans="1:21" ht="31.5" customHeight="1">
      <c r="B57" s="1187" t="s">
        <v>525</v>
      </c>
      <c r="C57" s="1188"/>
      <c r="D57" s="1189" t="s">
        <v>526</v>
      </c>
      <c r="E57" s="1190"/>
      <c r="F57" s="1190"/>
      <c r="G57" s="1190"/>
      <c r="H57" s="1190"/>
      <c r="I57" s="1190"/>
      <c r="J57" s="1191"/>
      <c r="K57" s="1192" t="s">
        <v>323</v>
      </c>
      <c r="L57" s="1193" t="s">
        <v>323</v>
      </c>
      <c r="M57" s="1193" t="s">
        <v>323</v>
      </c>
      <c r="N57" s="1193" t="s">
        <v>323</v>
      </c>
      <c r="O57" s="1194" t="s">
        <v>323</v>
      </c>
    </row>
    <row r="58" spans="1:21" ht="31.5" customHeight="1" thickBot="1">
      <c r="B58" s="1195"/>
      <c r="C58" s="1196"/>
      <c r="D58" s="1197" t="s">
        <v>527</v>
      </c>
      <c r="E58" s="1198"/>
      <c r="F58" s="1198"/>
      <c r="G58" s="1198"/>
      <c r="H58" s="1198"/>
      <c r="I58" s="1198"/>
      <c r="J58" s="1199"/>
      <c r="K58" s="1200" t="s">
        <v>323</v>
      </c>
      <c r="L58" s="1201" t="s">
        <v>323</v>
      </c>
      <c r="M58" s="1201" t="s">
        <v>323</v>
      </c>
      <c r="N58" s="1201" t="s">
        <v>323</v>
      </c>
      <c r="O58" s="1202" t="s">
        <v>323</v>
      </c>
    </row>
    <row r="59" spans="1:21" ht="24" customHeight="1">
      <c r="B59" s="1203"/>
      <c r="C59" s="1203"/>
      <c r="D59" s="1204" t="s">
        <v>528</v>
      </c>
      <c r="E59" s="1205"/>
      <c r="F59" s="1205"/>
      <c r="G59" s="1205"/>
      <c r="H59" s="1205"/>
      <c r="I59" s="1205"/>
      <c r="J59" s="1205"/>
      <c r="K59" s="1205"/>
      <c r="L59" s="1205"/>
      <c r="M59" s="1205"/>
      <c r="N59" s="1205"/>
      <c r="O59" s="1205"/>
    </row>
    <row r="60" spans="1:21" ht="24" customHeight="1">
      <c r="B60" s="1206"/>
      <c r="C60" s="1206"/>
      <c r="D60" s="1204" t="s">
        <v>529</v>
      </c>
      <c r="E60" s="1205"/>
      <c r="F60" s="1205"/>
      <c r="G60" s="1205"/>
      <c r="H60" s="1205"/>
      <c r="I60" s="1205"/>
      <c r="J60" s="1205"/>
      <c r="K60" s="1205"/>
      <c r="L60" s="1205"/>
      <c r="M60" s="1205"/>
      <c r="N60" s="1205"/>
      <c r="O60" s="1205"/>
    </row>
    <row r="61" spans="1:21" ht="24" customHeight="1">
      <c r="A61" s="1136"/>
      <c r="B61" s="1175"/>
      <c r="C61" s="1136"/>
      <c r="D61" s="1136"/>
      <c r="E61" s="1136"/>
      <c r="F61" s="1136"/>
      <c r="G61" s="1136"/>
      <c r="H61" s="1136"/>
      <c r="I61" s="1136"/>
      <c r="J61" s="1136"/>
      <c r="K61" s="1136"/>
      <c r="L61" s="1136"/>
      <c r="M61" s="1136"/>
      <c r="N61" s="1136"/>
      <c r="O61" s="1136"/>
      <c r="P61" s="1136"/>
      <c r="Q61" s="1136"/>
      <c r="R61" s="1136"/>
      <c r="S61" s="1136"/>
      <c r="T61" s="1136"/>
      <c r="U61" s="1136"/>
    </row>
    <row r="62" spans="1:21" ht="24" customHeight="1">
      <c r="A62" s="1136"/>
      <c r="B62" s="1175"/>
      <c r="C62" s="1136"/>
      <c r="D62" s="1136"/>
      <c r="E62" s="1136"/>
      <c r="F62" s="1136"/>
      <c r="G62" s="1136"/>
      <c r="H62" s="1136"/>
      <c r="I62" s="1136"/>
      <c r="J62" s="1136"/>
      <c r="K62" s="1136"/>
      <c r="L62" s="1136"/>
      <c r="M62" s="1136"/>
      <c r="N62" s="1136"/>
      <c r="O62" s="1136"/>
      <c r="P62" s="1136"/>
      <c r="Q62" s="1136"/>
      <c r="R62" s="1136"/>
      <c r="S62" s="1136"/>
      <c r="T62" s="1136"/>
      <c r="U62" s="1136"/>
    </row>
  </sheetData>
  <sheetProtection algorithmName="SHA-512" hashValue="J6eKbN6zpSWphKVZFrl+MSsakpHNx6OF1CsiHey2J5qC2e0ebpDr0HV+VZ/G0we2qjBqinsNV6dHiDFDiHhzVA==" saltValue="bkyvazbGyl1HBLzBOattc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010CCA-958A-4506-8E0A-633B654F8270}">
  <sheetPr>
    <pageSetUpPr fitToPage="1"/>
  </sheetPr>
  <dimension ref="B1:M86"/>
  <sheetViews>
    <sheetView showGridLines="0" zoomScaleSheetLayoutView="100" workbookViewId="0"/>
  </sheetViews>
  <sheetFormatPr defaultColWidth="0" defaultRowHeight="13.5" customHeight="1" zeroHeight="1"/>
  <cols>
    <col min="1" max="1" width="6.625" style="1207" customWidth="1"/>
    <col min="2" max="3" width="12.625" style="1207" customWidth="1"/>
    <col min="4" max="4" width="11.625" style="1207" customWidth="1"/>
    <col min="5" max="8" width="10.375" style="1207" customWidth="1"/>
    <col min="9" max="13" width="16.375" style="1207" customWidth="1"/>
    <col min="14" max="19" width="12.625" style="1207" customWidth="1"/>
    <col min="20" max="16384" width="0" style="1207"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1208" t="s">
        <v>503</v>
      </c>
    </row>
    <row r="40" spans="2:13" ht="27.75" customHeight="1" thickBot="1">
      <c r="B40" s="1209" t="s">
        <v>504</v>
      </c>
      <c r="C40" s="1210"/>
      <c r="D40" s="1210"/>
      <c r="E40" s="1211"/>
      <c r="F40" s="1211"/>
      <c r="G40" s="1211"/>
      <c r="H40" s="1212" t="s">
        <v>486</v>
      </c>
      <c r="I40" s="1213" t="s">
        <v>4</v>
      </c>
      <c r="J40" s="1214" t="s">
        <v>5</v>
      </c>
      <c r="K40" s="1214" t="s">
        <v>6</v>
      </c>
      <c r="L40" s="1214" t="s">
        <v>7</v>
      </c>
      <c r="M40" s="1215" t="s">
        <v>8</v>
      </c>
    </row>
    <row r="41" spans="2:13" ht="27.75" customHeight="1">
      <c r="B41" s="1216" t="s">
        <v>530</v>
      </c>
      <c r="C41" s="1217"/>
      <c r="D41" s="1218"/>
      <c r="E41" s="1219" t="s">
        <v>531</v>
      </c>
      <c r="F41" s="1219"/>
      <c r="G41" s="1219"/>
      <c r="H41" s="1220"/>
      <c r="I41" s="1221">
        <v>4397</v>
      </c>
      <c r="J41" s="1222">
        <v>4280</v>
      </c>
      <c r="K41" s="1222">
        <v>4194</v>
      </c>
      <c r="L41" s="1222">
        <v>4115</v>
      </c>
      <c r="M41" s="1223">
        <v>4011</v>
      </c>
    </row>
    <row r="42" spans="2:13" ht="27.75" customHeight="1">
      <c r="B42" s="1224"/>
      <c r="C42" s="1225"/>
      <c r="D42" s="1226"/>
      <c r="E42" s="1227" t="s">
        <v>532</v>
      </c>
      <c r="F42" s="1227"/>
      <c r="G42" s="1227"/>
      <c r="H42" s="1228"/>
      <c r="I42" s="1229">
        <v>712</v>
      </c>
      <c r="J42" s="1230">
        <v>665</v>
      </c>
      <c r="K42" s="1230">
        <v>618</v>
      </c>
      <c r="L42" s="1230">
        <v>571</v>
      </c>
      <c r="M42" s="1231">
        <v>524</v>
      </c>
    </row>
    <row r="43" spans="2:13" ht="27.75" customHeight="1">
      <c r="B43" s="1224"/>
      <c r="C43" s="1225"/>
      <c r="D43" s="1226"/>
      <c r="E43" s="1227" t="s">
        <v>533</v>
      </c>
      <c r="F43" s="1227"/>
      <c r="G43" s="1227"/>
      <c r="H43" s="1228"/>
      <c r="I43" s="1229">
        <v>1283</v>
      </c>
      <c r="J43" s="1230">
        <v>1178</v>
      </c>
      <c r="K43" s="1230">
        <v>1079</v>
      </c>
      <c r="L43" s="1230">
        <v>972</v>
      </c>
      <c r="M43" s="1231">
        <v>854</v>
      </c>
    </row>
    <row r="44" spans="2:13" ht="27.75" customHeight="1">
      <c r="B44" s="1224"/>
      <c r="C44" s="1225"/>
      <c r="D44" s="1226"/>
      <c r="E44" s="1227" t="s">
        <v>534</v>
      </c>
      <c r="F44" s="1227"/>
      <c r="G44" s="1227"/>
      <c r="H44" s="1228"/>
      <c r="I44" s="1229">
        <v>259</v>
      </c>
      <c r="J44" s="1230">
        <v>263</v>
      </c>
      <c r="K44" s="1230">
        <v>255</v>
      </c>
      <c r="L44" s="1230">
        <v>258</v>
      </c>
      <c r="M44" s="1231">
        <v>257</v>
      </c>
    </row>
    <row r="45" spans="2:13" ht="27.75" customHeight="1">
      <c r="B45" s="1224"/>
      <c r="C45" s="1225"/>
      <c r="D45" s="1226"/>
      <c r="E45" s="1227" t="s">
        <v>535</v>
      </c>
      <c r="F45" s="1227"/>
      <c r="G45" s="1227"/>
      <c r="H45" s="1228"/>
      <c r="I45" s="1229">
        <v>1572</v>
      </c>
      <c r="J45" s="1230">
        <v>1492</v>
      </c>
      <c r="K45" s="1230">
        <v>1300</v>
      </c>
      <c r="L45" s="1230">
        <v>1275</v>
      </c>
      <c r="M45" s="1231">
        <v>1235</v>
      </c>
    </row>
    <row r="46" spans="2:13" ht="27.75" customHeight="1">
      <c r="B46" s="1224"/>
      <c r="C46" s="1225"/>
      <c r="D46" s="1232"/>
      <c r="E46" s="1227" t="s">
        <v>536</v>
      </c>
      <c r="F46" s="1227"/>
      <c r="G46" s="1227"/>
      <c r="H46" s="1228"/>
      <c r="I46" s="1229" t="s">
        <v>447</v>
      </c>
      <c r="J46" s="1230" t="s">
        <v>447</v>
      </c>
      <c r="K46" s="1230" t="s">
        <v>447</v>
      </c>
      <c r="L46" s="1230" t="s">
        <v>447</v>
      </c>
      <c r="M46" s="1231" t="s">
        <v>447</v>
      </c>
    </row>
    <row r="47" spans="2:13" ht="27.75" customHeight="1">
      <c r="B47" s="1224"/>
      <c r="C47" s="1225"/>
      <c r="D47" s="1233"/>
      <c r="E47" s="1234" t="s">
        <v>537</v>
      </c>
      <c r="F47" s="1235"/>
      <c r="G47" s="1235"/>
      <c r="H47" s="1236"/>
      <c r="I47" s="1229" t="s">
        <v>447</v>
      </c>
      <c r="J47" s="1230" t="s">
        <v>447</v>
      </c>
      <c r="K47" s="1230" t="s">
        <v>447</v>
      </c>
      <c r="L47" s="1230" t="s">
        <v>447</v>
      </c>
      <c r="M47" s="1231" t="s">
        <v>447</v>
      </c>
    </row>
    <row r="48" spans="2:13" ht="27.75" customHeight="1">
      <c r="B48" s="1224"/>
      <c r="C48" s="1225"/>
      <c r="D48" s="1226"/>
      <c r="E48" s="1227" t="s">
        <v>538</v>
      </c>
      <c r="F48" s="1227"/>
      <c r="G48" s="1227"/>
      <c r="H48" s="1228"/>
      <c r="I48" s="1229" t="s">
        <v>447</v>
      </c>
      <c r="J48" s="1230" t="s">
        <v>447</v>
      </c>
      <c r="K48" s="1230" t="s">
        <v>447</v>
      </c>
      <c r="L48" s="1230" t="s">
        <v>447</v>
      </c>
      <c r="M48" s="1231" t="s">
        <v>447</v>
      </c>
    </row>
    <row r="49" spans="2:13" ht="27.75" customHeight="1">
      <c r="B49" s="1237"/>
      <c r="C49" s="1238"/>
      <c r="D49" s="1226"/>
      <c r="E49" s="1227" t="s">
        <v>539</v>
      </c>
      <c r="F49" s="1227"/>
      <c r="G49" s="1227"/>
      <c r="H49" s="1228"/>
      <c r="I49" s="1229" t="s">
        <v>447</v>
      </c>
      <c r="J49" s="1230" t="s">
        <v>447</v>
      </c>
      <c r="K49" s="1230" t="s">
        <v>447</v>
      </c>
      <c r="L49" s="1230" t="s">
        <v>447</v>
      </c>
      <c r="M49" s="1231" t="s">
        <v>447</v>
      </c>
    </row>
    <row r="50" spans="2:13" ht="27.75" customHeight="1">
      <c r="B50" s="1239" t="s">
        <v>540</v>
      </c>
      <c r="C50" s="1240"/>
      <c r="D50" s="1241"/>
      <c r="E50" s="1227" t="s">
        <v>541</v>
      </c>
      <c r="F50" s="1227"/>
      <c r="G50" s="1227"/>
      <c r="H50" s="1228"/>
      <c r="I50" s="1229">
        <v>2209</v>
      </c>
      <c r="J50" s="1230">
        <v>2296</v>
      </c>
      <c r="K50" s="1230">
        <v>2447</v>
      </c>
      <c r="L50" s="1230">
        <v>2267</v>
      </c>
      <c r="M50" s="1231">
        <v>2411</v>
      </c>
    </row>
    <row r="51" spans="2:13" ht="27.75" customHeight="1">
      <c r="B51" s="1224"/>
      <c r="C51" s="1225"/>
      <c r="D51" s="1226"/>
      <c r="E51" s="1227" t="s">
        <v>542</v>
      </c>
      <c r="F51" s="1227"/>
      <c r="G51" s="1227"/>
      <c r="H51" s="1228"/>
      <c r="I51" s="1229" t="s">
        <v>447</v>
      </c>
      <c r="J51" s="1230" t="s">
        <v>447</v>
      </c>
      <c r="K51" s="1230" t="s">
        <v>447</v>
      </c>
      <c r="L51" s="1230" t="s">
        <v>447</v>
      </c>
      <c r="M51" s="1231" t="s">
        <v>447</v>
      </c>
    </row>
    <row r="52" spans="2:13" ht="27.75" customHeight="1">
      <c r="B52" s="1237"/>
      <c r="C52" s="1238"/>
      <c r="D52" s="1226"/>
      <c r="E52" s="1227" t="s">
        <v>543</v>
      </c>
      <c r="F52" s="1227"/>
      <c r="G52" s="1227"/>
      <c r="H52" s="1228"/>
      <c r="I52" s="1229">
        <v>4772</v>
      </c>
      <c r="J52" s="1230">
        <v>4642</v>
      </c>
      <c r="K52" s="1230">
        <v>4501</v>
      </c>
      <c r="L52" s="1230">
        <v>4346</v>
      </c>
      <c r="M52" s="1231">
        <v>4184</v>
      </c>
    </row>
    <row r="53" spans="2:13" ht="27.75" customHeight="1" thickBot="1">
      <c r="B53" s="1242" t="s">
        <v>515</v>
      </c>
      <c r="C53" s="1243"/>
      <c r="D53" s="1244"/>
      <c r="E53" s="1245" t="s">
        <v>544</v>
      </c>
      <c r="F53" s="1245"/>
      <c r="G53" s="1245"/>
      <c r="H53" s="1246"/>
      <c r="I53" s="1247">
        <v>1243</v>
      </c>
      <c r="J53" s="1248">
        <v>941</v>
      </c>
      <c r="K53" s="1248">
        <v>499</v>
      </c>
      <c r="L53" s="1248">
        <v>578</v>
      </c>
      <c r="M53" s="1249">
        <v>285</v>
      </c>
    </row>
    <row r="54" spans="2:13" ht="27.75" customHeight="1">
      <c r="B54" s="1250" t="s">
        <v>545</v>
      </c>
      <c r="C54" s="1251"/>
      <c r="D54" s="1251"/>
      <c r="E54" s="1252"/>
      <c r="F54" s="1252"/>
      <c r="G54" s="1252"/>
      <c r="H54" s="1252"/>
      <c r="I54" s="1253"/>
      <c r="J54" s="1253"/>
      <c r="K54" s="1253"/>
      <c r="L54" s="1253"/>
      <c r="M54" s="1253"/>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uklTEFyVr/6JfUGHPQQ/6VmGQzbSX2SsHeJ50MWwTOrMKPn1pxDo1yBs1zrN4ibqI4Lt3tFvV4a4J8YsL4f2dQ==" saltValue="jKeGrI2yrgv4Z5RK+O5ff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3BFA32-67B8-427C-B454-E12C5337F4D7}">
  <sheetPr>
    <pageSetUpPr fitToPage="1"/>
  </sheetPr>
  <dimension ref="B1:W64"/>
  <sheetViews>
    <sheetView showGridLines="0" zoomScale="70" zoomScaleNormal="70" zoomScaleSheetLayoutView="100" workbookViewId="0"/>
  </sheetViews>
  <sheetFormatPr defaultColWidth="0" defaultRowHeight="0" customHeight="1" zeroHeight="1"/>
  <cols>
    <col min="1" max="1" width="8.25" style="1075" customWidth="1"/>
    <col min="2" max="2" width="16.375" style="1075" customWidth="1"/>
    <col min="3" max="5" width="26.25" style="1075" customWidth="1"/>
    <col min="6" max="8" width="24.25" style="1075" customWidth="1"/>
    <col min="9" max="14" width="26" style="1075" customWidth="1"/>
    <col min="15" max="15" width="6.125" style="1075" customWidth="1"/>
    <col min="16" max="16" width="9" style="1075" hidden="1" customWidth="1"/>
    <col min="17" max="20" width="0" style="1075" hidden="1" customWidth="1"/>
    <col min="21" max="21" width="9" style="1075" hidden="1" customWidth="1"/>
    <col min="22" max="22" width="0" style="1075" hidden="1" customWidth="1"/>
    <col min="23" max="23" width="9" style="1075" hidden="1" customWidth="1"/>
    <col min="24" max="16384" width="0" style="1075"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1076"/>
      <c r="C53" s="1076"/>
      <c r="D53" s="1076"/>
      <c r="E53" s="1076"/>
      <c r="F53" s="1076"/>
      <c r="G53" s="1076"/>
      <c r="H53" s="1254" t="s">
        <v>546</v>
      </c>
    </row>
    <row r="54" spans="2:8" ht="29.25" customHeight="1" thickBot="1">
      <c r="B54" s="1255" t="s">
        <v>26</v>
      </c>
      <c r="C54" s="1256"/>
      <c r="D54" s="1256"/>
      <c r="E54" s="1257" t="s">
        <v>486</v>
      </c>
      <c r="F54" s="1258" t="s">
        <v>6</v>
      </c>
      <c r="G54" s="1258" t="s">
        <v>7</v>
      </c>
      <c r="H54" s="1259" t="s">
        <v>8</v>
      </c>
    </row>
    <row r="55" spans="2:8" ht="52.5" customHeight="1">
      <c r="B55" s="1260"/>
      <c r="C55" s="1261" t="s">
        <v>119</v>
      </c>
      <c r="D55" s="1261"/>
      <c r="E55" s="1262"/>
      <c r="F55" s="1263">
        <v>1162</v>
      </c>
      <c r="G55" s="1263">
        <v>991</v>
      </c>
      <c r="H55" s="1264">
        <v>1188</v>
      </c>
    </row>
    <row r="56" spans="2:8" ht="52.5" customHeight="1">
      <c r="B56" s="1265"/>
      <c r="C56" s="1266" t="s">
        <v>547</v>
      </c>
      <c r="D56" s="1266"/>
      <c r="E56" s="1267"/>
      <c r="F56" s="1268">
        <v>30</v>
      </c>
      <c r="G56" s="1268">
        <v>30</v>
      </c>
      <c r="H56" s="1269">
        <v>30</v>
      </c>
    </row>
    <row r="57" spans="2:8" ht="53.25" customHeight="1">
      <c r="B57" s="1265"/>
      <c r="C57" s="1270" t="s">
        <v>124</v>
      </c>
      <c r="D57" s="1270"/>
      <c r="E57" s="1271"/>
      <c r="F57" s="1272">
        <v>925</v>
      </c>
      <c r="G57" s="1272">
        <v>883</v>
      </c>
      <c r="H57" s="1273">
        <v>824</v>
      </c>
    </row>
    <row r="58" spans="2:8" ht="45.75" customHeight="1">
      <c r="B58" s="1274"/>
      <c r="C58" s="1275" t="s">
        <v>548</v>
      </c>
      <c r="D58" s="1276"/>
      <c r="E58" s="1277"/>
      <c r="F58" s="1278">
        <v>603</v>
      </c>
      <c r="G58" s="1278">
        <v>603</v>
      </c>
      <c r="H58" s="1279">
        <v>601</v>
      </c>
    </row>
    <row r="59" spans="2:8" ht="45.75" customHeight="1">
      <c r="B59" s="1274"/>
      <c r="C59" s="1275" t="s">
        <v>549</v>
      </c>
      <c r="D59" s="1276"/>
      <c r="E59" s="1277"/>
      <c r="F59" s="1278">
        <v>208</v>
      </c>
      <c r="G59" s="1278">
        <v>166</v>
      </c>
      <c r="H59" s="1279">
        <v>113</v>
      </c>
    </row>
    <row r="60" spans="2:8" ht="45.75" customHeight="1">
      <c r="B60" s="1274"/>
      <c r="C60" s="1275" t="s">
        <v>550</v>
      </c>
      <c r="D60" s="1276"/>
      <c r="E60" s="1277"/>
      <c r="F60" s="1278">
        <v>38</v>
      </c>
      <c r="G60" s="1278">
        <v>38</v>
      </c>
      <c r="H60" s="1279">
        <v>38</v>
      </c>
    </row>
    <row r="61" spans="2:8" ht="45.75" customHeight="1">
      <c r="B61" s="1274"/>
      <c r="C61" s="1275" t="s">
        <v>551</v>
      </c>
      <c r="D61" s="1276"/>
      <c r="E61" s="1277"/>
      <c r="F61" s="1278">
        <v>37</v>
      </c>
      <c r="G61" s="1278">
        <v>37</v>
      </c>
      <c r="H61" s="1279">
        <v>37</v>
      </c>
    </row>
    <row r="62" spans="2:8" ht="45.75" customHeight="1" thickBot="1">
      <c r="B62" s="1280"/>
      <c r="C62" s="1281" t="s">
        <v>552</v>
      </c>
      <c r="D62" s="1282"/>
      <c r="E62" s="1283"/>
      <c r="F62" s="1284">
        <v>29</v>
      </c>
      <c r="G62" s="1284">
        <v>29</v>
      </c>
      <c r="H62" s="1285">
        <v>29</v>
      </c>
    </row>
    <row r="63" spans="2:8" ht="52.5" customHeight="1" thickBot="1">
      <c r="B63" s="1286"/>
      <c r="C63" s="1287" t="s">
        <v>553</v>
      </c>
      <c r="D63" s="1287"/>
      <c r="E63" s="1288"/>
      <c r="F63" s="1289">
        <v>2117</v>
      </c>
      <c r="G63" s="1289">
        <v>1903</v>
      </c>
      <c r="H63" s="1290">
        <v>2042</v>
      </c>
    </row>
    <row r="64" spans="2:8" ht="15" customHeight="1"/>
  </sheetData>
  <sheetProtection algorithmName="SHA-512" hashValue="hNqDCqo7AwJojA6FpUe5Lg8I6I90+np8mw+YLpvqP5U8LVNbIkH+NBT8NL9YYtR60xBhvm56PuW/Wx5NktkLiw==" saltValue="5H98QytS6Bruv9wTXPoXW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WZM160"/>
  <sheetViews>
    <sheetView showGridLines="0" zoomScaleNormal="100" zoomScaleSheetLayoutView="55" workbookViewId="0"/>
  </sheetViews>
  <sheetFormatPr defaultColWidth="0" defaultRowHeight="13.5" customHeight="1" zeroHeight="1"/>
  <cols>
    <col min="1" max="1" width="6.375" style="3" customWidth="1"/>
    <col min="2" max="107" width="2.5" style="3" customWidth="1"/>
    <col min="108" max="108" width="6.125" style="13" customWidth="1"/>
    <col min="109" max="109" width="5.875" style="12" customWidth="1"/>
    <col min="110" max="110" width="19.125" style="3" hidden="1"/>
    <col min="111" max="115" width="12.625" style="3" hidden="1"/>
    <col min="116" max="349" width="8.625" style="3" hidden="1"/>
    <col min="350" max="355" width="14.875" style="3" hidden="1"/>
    <col min="356" max="357" width="15.875" style="3" hidden="1"/>
    <col min="358" max="363" width="16.125" style="3" hidden="1"/>
    <col min="364" max="364" width="6.125" style="3" hidden="1"/>
    <col min="365" max="365" width="3" style="3" hidden="1"/>
    <col min="366" max="605" width="8.625" style="3" hidden="1"/>
    <col min="606" max="611" width="14.875" style="3" hidden="1"/>
    <col min="612" max="613" width="15.875" style="3" hidden="1"/>
    <col min="614" max="619" width="16.125" style="3" hidden="1"/>
    <col min="620" max="620" width="6.125" style="3" hidden="1"/>
    <col min="621" max="621" width="3" style="3" hidden="1"/>
    <col min="622" max="861" width="8.625" style="3" hidden="1"/>
    <col min="862" max="867" width="14.875" style="3" hidden="1"/>
    <col min="868" max="869" width="15.875" style="3" hidden="1"/>
    <col min="870" max="875" width="16.125" style="3" hidden="1"/>
    <col min="876" max="876" width="6.125" style="3" hidden="1"/>
    <col min="877" max="877" width="3" style="3" hidden="1"/>
    <col min="878" max="1117" width="8.625" style="3" hidden="1"/>
    <col min="1118" max="1123" width="14.875" style="3" hidden="1"/>
    <col min="1124" max="1125" width="15.875" style="3" hidden="1"/>
    <col min="1126" max="1131" width="16.125" style="3" hidden="1"/>
    <col min="1132" max="1132" width="6.125" style="3" hidden="1"/>
    <col min="1133" max="1133" width="3" style="3" hidden="1"/>
    <col min="1134" max="1373" width="8.625" style="3" hidden="1"/>
    <col min="1374" max="1379" width="14.875" style="3" hidden="1"/>
    <col min="1380" max="1381" width="15.875" style="3" hidden="1"/>
    <col min="1382" max="1387" width="16.125" style="3" hidden="1"/>
    <col min="1388" max="1388" width="6.125" style="3" hidden="1"/>
    <col min="1389" max="1389" width="3" style="3" hidden="1"/>
    <col min="1390" max="1629" width="8.625" style="3" hidden="1"/>
    <col min="1630" max="1635" width="14.875" style="3" hidden="1"/>
    <col min="1636" max="1637" width="15.875" style="3" hidden="1"/>
    <col min="1638" max="1643" width="16.125" style="3" hidden="1"/>
    <col min="1644" max="1644" width="6.125" style="3" hidden="1"/>
    <col min="1645" max="1645" width="3" style="3" hidden="1"/>
    <col min="1646" max="1885" width="8.625" style="3" hidden="1"/>
    <col min="1886" max="1891" width="14.875" style="3" hidden="1"/>
    <col min="1892" max="1893" width="15.875" style="3" hidden="1"/>
    <col min="1894" max="1899" width="16.125" style="3" hidden="1"/>
    <col min="1900" max="1900" width="6.125" style="3" hidden="1"/>
    <col min="1901" max="1901" width="3" style="3" hidden="1"/>
    <col min="1902" max="2141" width="8.625" style="3" hidden="1"/>
    <col min="2142" max="2147" width="14.875" style="3" hidden="1"/>
    <col min="2148" max="2149" width="15.875" style="3" hidden="1"/>
    <col min="2150" max="2155" width="16.125" style="3" hidden="1"/>
    <col min="2156" max="2156" width="6.125" style="3" hidden="1"/>
    <col min="2157" max="2157" width="3" style="3" hidden="1"/>
    <col min="2158" max="2397" width="8.625" style="3" hidden="1"/>
    <col min="2398" max="2403" width="14.875" style="3" hidden="1"/>
    <col min="2404" max="2405" width="15.875" style="3" hidden="1"/>
    <col min="2406" max="2411" width="16.125" style="3" hidden="1"/>
    <col min="2412" max="2412" width="6.125" style="3" hidden="1"/>
    <col min="2413" max="2413" width="3" style="3" hidden="1"/>
    <col min="2414" max="2653" width="8.625" style="3" hidden="1"/>
    <col min="2654" max="2659" width="14.875" style="3" hidden="1"/>
    <col min="2660" max="2661" width="15.875" style="3" hidden="1"/>
    <col min="2662" max="2667" width="16.125" style="3" hidden="1"/>
    <col min="2668" max="2668" width="6.125" style="3" hidden="1"/>
    <col min="2669" max="2669" width="3" style="3" hidden="1"/>
    <col min="2670" max="2909" width="8.625" style="3" hidden="1"/>
    <col min="2910" max="2915" width="14.875" style="3" hidden="1"/>
    <col min="2916" max="2917" width="15.875" style="3" hidden="1"/>
    <col min="2918" max="2923" width="16.125" style="3" hidden="1"/>
    <col min="2924" max="2924" width="6.125" style="3" hidden="1"/>
    <col min="2925" max="2925" width="3" style="3" hidden="1"/>
    <col min="2926" max="3165" width="8.625" style="3" hidden="1"/>
    <col min="3166" max="3171" width="14.875" style="3" hidden="1"/>
    <col min="3172" max="3173" width="15.875" style="3" hidden="1"/>
    <col min="3174" max="3179" width="16.125" style="3" hidden="1"/>
    <col min="3180" max="3180" width="6.125" style="3" hidden="1"/>
    <col min="3181" max="3181" width="3" style="3" hidden="1"/>
    <col min="3182" max="3421" width="8.625" style="3" hidden="1"/>
    <col min="3422" max="3427" width="14.875" style="3" hidden="1"/>
    <col min="3428" max="3429" width="15.875" style="3" hidden="1"/>
    <col min="3430" max="3435" width="16.125" style="3" hidden="1"/>
    <col min="3436" max="3436" width="6.125" style="3" hidden="1"/>
    <col min="3437" max="3437" width="3" style="3" hidden="1"/>
    <col min="3438" max="3677" width="8.625" style="3" hidden="1"/>
    <col min="3678" max="3683" width="14.875" style="3" hidden="1"/>
    <col min="3684" max="3685" width="15.875" style="3" hidden="1"/>
    <col min="3686" max="3691" width="16.125" style="3" hidden="1"/>
    <col min="3692" max="3692" width="6.125" style="3" hidden="1"/>
    <col min="3693" max="3693" width="3" style="3" hidden="1"/>
    <col min="3694" max="3933" width="8.625" style="3" hidden="1"/>
    <col min="3934" max="3939" width="14.875" style="3" hidden="1"/>
    <col min="3940" max="3941" width="15.875" style="3" hidden="1"/>
    <col min="3942" max="3947" width="16.125" style="3" hidden="1"/>
    <col min="3948" max="3948" width="6.125" style="3" hidden="1"/>
    <col min="3949" max="3949" width="3" style="3" hidden="1"/>
    <col min="3950" max="4189" width="8.625" style="3" hidden="1"/>
    <col min="4190" max="4195" width="14.875" style="3" hidden="1"/>
    <col min="4196" max="4197" width="15.875" style="3" hidden="1"/>
    <col min="4198" max="4203" width="16.125" style="3" hidden="1"/>
    <col min="4204" max="4204" width="6.125" style="3" hidden="1"/>
    <col min="4205" max="4205" width="3" style="3" hidden="1"/>
    <col min="4206" max="4445" width="8.625" style="3" hidden="1"/>
    <col min="4446" max="4451" width="14.875" style="3" hidden="1"/>
    <col min="4452" max="4453" width="15.875" style="3" hidden="1"/>
    <col min="4454" max="4459" width="16.125" style="3" hidden="1"/>
    <col min="4460" max="4460" width="6.125" style="3" hidden="1"/>
    <col min="4461" max="4461" width="3" style="3" hidden="1"/>
    <col min="4462" max="4701" width="8.625" style="3" hidden="1"/>
    <col min="4702" max="4707" width="14.875" style="3" hidden="1"/>
    <col min="4708" max="4709" width="15.875" style="3" hidden="1"/>
    <col min="4710" max="4715" width="16.125" style="3" hidden="1"/>
    <col min="4716" max="4716" width="6.125" style="3" hidden="1"/>
    <col min="4717" max="4717" width="3" style="3" hidden="1"/>
    <col min="4718" max="4957" width="8.625" style="3" hidden="1"/>
    <col min="4958" max="4963" width="14.875" style="3" hidden="1"/>
    <col min="4964" max="4965" width="15.875" style="3" hidden="1"/>
    <col min="4966" max="4971" width="16.125" style="3" hidden="1"/>
    <col min="4972" max="4972" width="6.125" style="3" hidden="1"/>
    <col min="4973" max="4973" width="3" style="3" hidden="1"/>
    <col min="4974" max="5213" width="8.625" style="3" hidden="1"/>
    <col min="5214" max="5219" width="14.875" style="3" hidden="1"/>
    <col min="5220" max="5221" width="15.875" style="3" hidden="1"/>
    <col min="5222" max="5227" width="16.125" style="3" hidden="1"/>
    <col min="5228" max="5228" width="6.125" style="3" hidden="1"/>
    <col min="5229" max="5229" width="3" style="3" hidden="1"/>
    <col min="5230" max="5469" width="8.625" style="3" hidden="1"/>
    <col min="5470" max="5475" width="14.875" style="3" hidden="1"/>
    <col min="5476" max="5477" width="15.875" style="3" hidden="1"/>
    <col min="5478" max="5483" width="16.125" style="3" hidden="1"/>
    <col min="5484" max="5484" width="6.125" style="3" hidden="1"/>
    <col min="5485" max="5485" width="3" style="3" hidden="1"/>
    <col min="5486" max="5725" width="8.625" style="3" hidden="1"/>
    <col min="5726" max="5731" width="14.875" style="3" hidden="1"/>
    <col min="5732" max="5733" width="15.875" style="3" hidden="1"/>
    <col min="5734" max="5739" width="16.125" style="3" hidden="1"/>
    <col min="5740" max="5740" width="6.125" style="3" hidden="1"/>
    <col min="5741" max="5741" width="3" style="3" hidden="1"/>
    <col min="5742" max="5981" width="8.625" style="3" hidden="1"/>
    <col min="5982" max="5987" width="14.875" style="3" hidden="1"/>
    <col min="5988" max="5989" width="15.875" style="3" hidden="1"/>
    <col min="5990" max="5995" width="16.125" style="3" hidden="1"/>
    <col min="5996" max="5996" width="6.125" style="3" hidden="1"/>
    <col min="5997" max="5997" width="3" style="3" hidden="1"/>
    <col min="5998" max="6237" width="8.625" style="3" hidden="1"/>
    <col min="6238" max="6243" width="14.875" style="3" hidden="1"/>
    <col min="6244" max="6245" width="15.875" style="3" hidden="1"/>
    <col min="6246" max="6251" width="16.125" style="3" hidden="1"/>
    <col min="6252" max="6252" width="6.125" style="3" hidden="1"/>
    <col min="6253" max="6253" width="3" style="3" hidden="1"/>
    <col min="6254" max="6493" width="8.625" style="3" hidden="1"/>
    <col min="6494" max="6499" width="14.875" style="3" hidden="1"/>
    <col min="6500" max="6501" width="15.875" style="3" hidden="1"/>
    <col min="6502" max="6507" width="16.125" style="3" hidden="1"/>
    <col min="6508" max="6508" width="6.125" style="3" hidden="1"/>
    <col min="6509" max="6509" width="3" style="3" hidden="1"/>
    <col min="6510" max="6749" width="8.625" style="3" hidden="1"/>
    <col min="6750" max="6755" width="14.875" style="3" hidden="1"/>
    <col min="6756" max="6757" width="15.875" style="3" hidden="1"/>
    <col min="6758" max="6763" width="16.125" style="3" hidden="1"/>
    <col min="6764" max="6764" width="6.125" style="3" hidden="1"/>
    <col min="6765" max="6765" width="3" style="3" hidden="1"/>
    <col min="6766" max="7005" width="8.625" style="3" hidden="1"/>
    <col min="7006" max="7011" width="14.875" style="3" hidden="1"/>
    <col min="7012" max="7013" width="15.875" style="3" hidden="1"/>
    <col min="7014" max="7019" width="16.125" style="3" hidden="1"/>
    <col min="7020" max="7020" width="6.125" style="3" hidden="1"/>
    <col min="7021" max="7021" width="3" style="3" hidden="1"/>
    <col min="7022" max="7261" width="8.625" style="3" hidden="1"/>
    <col min="7262" max="7267" width="14.875" style="3" hidden="1"/>
    <col min="7268" max="7269" width="15.875" style="3" hidden="1"/>
    <col min="7270" max="7275" width="16.125" style="3" hidden="1"/>
    <col min="7276" max="7276" width="6.125" style="3" hidden="1"/>
    <col min="7277" max="7277" width="3" style="3" hidden="1"/>
    <col min="7278" max="7517" width="8.625" style="3" hidden="1"/>
    <col min="7518" max="7523" width="14.875" style="3" hidden="1"/>
    <col min="7524" max="7525" width="15.875" style="3" hidden="1"/>
    <col min="7526" max="7531" width="16.125" style="3" hidden="1"/>
    <col min="7532" max="7532" width="6.125" style="3" hidden="1"/>
    <col min="7533" max="7533" width="3" style="3" hidden="1"/>
    <col min="7534" max="7773" width="8.625" style="3" hidden="1"/>
    <col min="7774" max="7779" width="14.875" style="3" hidden="1"/>
    <col min="7780" max="7781" width="15.875" style="3" hidden="1"/>
    <col min="7782" max="7787" width="16.125" style="3" hidden="1"/>
    <col min="7788" max="7788" width="6.125" style="3" hidden="1"/>
    <col min="7789" max="7789" width="3" style="3" hidden="1"/>
    <col min="7790" max="8029" width="8.625" style="3" hidden="1"/>
    <col min="8030" max="8035" width="14.875" style="3" hidden="1"/>
    <col min="8036" max="8037" width="15.875" style="3" hidden="1"/>
    <col min="8038" max="8043" width="16.125" style="3" hidden="1"/>
    <col min="8044" max="8044" width="6.125" style="3" hidden="1"/>
    <col min="8045" max="8045" width="3" style="3" hidden="1"/>
    <col min="8046" max="8285" width="8.625" style="3" hidden="1"/>
    <col min="8286" max="8291" width="14.875" style="3" hidden="1"/>
    <col min="8292" max="8293" width="15.875" style="3" hidden="1"/>
    <col min="8294" max="8299" width="16.125" style="3" hidden="1"/>
    <col min="8300" max="8300" width="6.125" style="3" hidden="1"/>
    <col min="8301" max="8301" width="3" style="3" hidden="1"/>
    <col min="8302" max="8541" width="8.625" style="3" hidden="1"/>
    <col min="8542" max="8547" width="14.875" style="3" hidden="1"/>
    <col min="8548" max="8549" width="15.875" style="3" hidden="1"/>
    <col min="8550" max="8555" width="16.125" style="3" hidden="1"/>
    <col min="8556" max="8556" width="6.125" style="3" hidden="1"/>
    <col min="8557" max="8557" width="3" style="3" hidden="1"/>
    <col min="8558" max="8797" width="8.625" style="3" hidden="1"/>
    <col min="8798" max="8803" width="14.875" style="3" hidden="1"/>
    <col min="8804" max="8805" width="15.875" style="3" hidden="1"/>
    <col min="8806" max="8811" width="16.125" style="3" hidden="1"/>
    <col min="8812" max="8812" width="6.125" style="3" hidden="1"/>
    <col min="8813" max="8813" width="3" style="3" hidden="1"/>
    <col min="8814" max="9053" width="8.625" style="3" hidden="1"/>
    <col min="9054" max="9059" width="14.875" style="3" hidden="1"/>
    <col min="9060" max="9061" width="15.875" style="3" hidden="1"/>
    <col min="9062" max="9067" width="16.125" style="3" hidden="1"/>
    <col min="9068" max="9068" width="6.125" style="3" hidden="1"/>
    <col min="9069" max="9069" width="3" style="3" hidden="1"/>
    <col min="9070" max="9309" width="8.625" style="3" hidden="1"/>
    <col min="9310" max="9315" width="14.875" style="3" hidden="1"/>
    <col min="9316" max="9317" width="15.875" style="3" hidden="1"/>
    <col min="9318" max="9323" width="16.125" style="3" hidden="1"/>
    <col min="9324" max="9324" width="6.125" style="3" hidden="1"/>
    <col min="9325" max="9325" width="3" style="3" hidden="1"/>
    <col min="9326" max="9565" width="8.625" style="3" hidden="1"/>
    <col min="9566" max="9571" width="14.875" style="3" hidden="1"/>
    <col min="9572" max="9573" width="15.875" style="3" hidden="1"/>
    <col min="9574" max="9579" width="16.125" style="3" hidden="1"/>
    <col min="9580" max="9580" width="6.125" style="3" hidden="1"/>
    <col min="9581" max="9581" width="3" style="3" hidden="1"/>
    <col min="9582" max="9821" width="8.625" style="3" hidden="1"/>
    <col min="9822" max="9827" width="14.875" style="3" hidden="1"/>
    <col min="9828" max="9829" width="15.875" style="3" hidden="1"/>
    <col min="9830" max="9835" width="16.125" style="3" hidden="1"/>
    <col min="9836" max="9836" width="6.125" style="3" hidden="1"/>
    <col min="9837" max="9837" width="3" style="3" hidden="1"/>
    <col min="9838" max="10077" width="8.625" style="3" hidden="1"/>
    <col min="10078" max="10083" width="14.875" style="3" hidden="1"/>
    <col min="10084" max="10085" width="15.875" style="3" hidden="1"/>
    <col min="10086" max="10091" width="16.125" style="3" hidden="1"/>
    <col min="10092" max="10092" width="6.125" style="3" hidden="1"/>
    <col min="10093" max="10093" width="3" style="3" hidden="1"/>
    <col min="10094" max="10333" width="8.625" style="3" hidden="1"/>
    <col min="10334" max="10339" width="14.875" style="3" hidden="1"/>
    <col min="10340" max="10341" width="15.875" style="3" hidden="1"/>
    <col min="10342" max="10347" width="16.125" style="3" hidden="1"/>
    <col min="10348" max="10348" width="6.125" style="3" hidden="1"/>
    <col min="10349" max="10349" width="3" style="3" hidden="1"/>
    <col min="10350" max="10589" width="8.625" style="3" hidden="1"/>
    <col min="10590" max="10595" width="14.875" style="3" hidden="1"/>
    <col min="10596" max="10597" width="15.875" style="3" hidden="1"/>
    <col min="10598" max="10603" width="16.125" style="3" hidden="1"/>
    <col min="10604" max="10604" width="6.125" style="3" hidden="1"/>
    <col min="10605" max="10605" width="3" style="3" hidden="1"/>
    <col min="10606" max="10845" width="8.625" style="3" hidden="1"/>
    <col min="10846" max="10851" width="14.875" style="3" hidden="1"/>
    <col min="10852" max="10853" width="15.875" style="3" hidden="1"/>
    <col min="10854" max="10859" width="16.125" style="3" hidden="1"/>
    <col min="10860" max="10860" width="6.125" style="3" hidden="1"/>
    <col min="10861" max="10861" width="3" style="3" hidden="1"/>
    <col min="10862" max="11101" width="8.625" style="3" hidden="1"/>
    <col min="11102" max="11107" width="14.875" style="3" hidden="1"/>
    <col min="11108" max="11109" width="15.875" style="3" hidden="1"/>
    <col min="11110" max="11115" width="16.125" style="3" hidden="1"/>
    <col min="11116" max="11116" width="6.125" style="3" hidden="1"/>
    <col min="11117" max="11117" width="3" style="3" hidden="1"/>
    <col min="11118" max="11357" width="8.625" style="3" hidden="1"/>
    <col min="11358" max="11363" width="14.875" style="3" hidden="1"/>
    <col min="11364" max="11365" width="15.875" style="3" hidden="1"/>
    <col min="11366" max="11371" width="16.125" style="3" hidden="1"/>
    <col min="11372" max="11372" width="6.125" style="3" hidden="1"/>
    <col min="11373" max="11373" width="3" style="3" hidden="1"/>
    <col min="11374" max="11613" width="8.625" style="3" hidden="1"/>
    <col min="11614" max="11619" width="14.875" style="3" hidden="1"/>
    <col min="11620" max="11621" width="15.875" style="3" hidden="1"/>
    <col min="11622" max="11627" width="16.125" style="3" hidden="1"/>
    <col min="11628" max="11628" width="6.125" style="3" hidden="1"/>
    <col min="11629" max="11629" width="3" style="3" hidden="1"/>
    <col min="11630" max="11869" width="8.625" style="3" hidden="1"/>
    <col min="11870" max="11875" width="14.875" style="3" hidden="1"/>
    <col min="11876" max="11877" width="15.875" style="3" hidden="1"/>
    <col min="11878" max="11883" width="16.125" style="3" hidden="1"/>
    <col min="11884" max="11884" width="6.125" style="3" hidden="1"/>
    <col min="11885" max="11885" width="3" style="3" hidden="1"/>
    <col min="11886" max="12125" width="8.625" style="3" hidden="1"/>
    <col min="12126" max="12131" width="14.875" style="3" hidden="1"/>
    <col min="12132" max="12133" width="15.875" style="3" hidden="1"/>
    <col min="12134" max="12139" width="16.125" style="3" hidden="1"/>
    <col min="12140" max="12140" width="6.125" style="3" hidden="1"/>
    <col min="12141" max="12141" width="3" style="3" hidden="1"/>
    <col min="12142" max="12381" width="8.625" style="3" hidden="1"/>
    <col min="12382" max="12387" width="14.875" style="3" hidden="1"/>
    <col min="12388" max="12389" width="15.875" style="3" hidden="1"/>
    <col min="12390" max="12395" width="16.125" style="3" hidden="1"/>
    <col min="12396" max="12396" width="6.125" style="3" hidden="1"/>
    <col min="12397" max="12397" width="3" style="3" hidden="1"/>
    <col min="12398" max="12637" width="8.625" style="3" hidden="1"/>
    <col min="12638" max="12643" width="14.875" style="3" hidden="1"/>
    <col min="12644" max="12645" width="15.875" style="3" hidden="1"/>
    <col min="12646" max="12651" width="16.125" style="3" hidden="1"/>
    <col min="12652" max="12652" width="6.125" style="3" hidden="1"/>
    <col min="12653" max="12653" width="3" style="3" hidden="1"/>
    <col min="12654" max="12893" width="8.625" style="3" hidden="1"/>
    <col min="12894" max="12899" width="14.875" style="3" hidden="1"/>
    <col min="12900" max="12901" width="15.875" style="3" hidden="1"/>
    <col min="12902" max="12907" width="16.125" style="3" hidden="1"/>
    <col min="12908" max="12908" width="6.125" style="3" hidden="1"/>
    <col min="12909" max="12909" width="3" style="3" hidden="1"/>
    <col min="12910" max="13149" width="8.625" style="3" hidden="1"/>
    <col min="13150" max="13155" width="14.875" style="3" hidden="1"/>
    <col min="13156" max="13157" width="15.875" style="3" hidden="1"/>
    <col min="13158" max="13163" width="16.125" style="3" hidden="1"/>
    <col min="13164" max="13164" width="6.125" style="3" hidden="1"/>
    <col min="13165" max="13165" width="3" style="3" hidden="1"/>
    <col min="13166" max="13405" width="8.625" style="3" hidden="1"/>
    <col min="13406" max="13411" width="14.875" style="3" hidden="1"/>
    <col min="13412" max="13413" width="15.875" style="3" hidden="1"/>
    <col min="13414" max="13419" width="16.125" style="3" hidden="1"/>
    <col min="13420" max="13420" width="6.125" style="3" hidden="1"/>
    <col min="13421" max="13421" width="3" style="3" hidden="1"/>
    <col min="13422" max="13661" width="8.625" style="3" hidden="1"/>
    <col min="13662" max="13667" width="14.875" style="3" hidden="1"/>
    <col min="13668" max="13669" width="15.875" style="3" hidden="1"/>
    <col min="13670" max="13675" width="16.125" style="3" hidden="1"/>
    <col min="13676" max="13676" width="6.125" style="3" hidden="1"/>
    <col min="13677" max="13677" width="3" style="3" hidden="1"/>
    <col min="13678" max="13917" width="8.625" style="3" hidden="1"/>
    <col min="13918" max="13923" width="14.875" style="3" hidden="1"/>
    <col min="13924" max="13925" width="15.875" style="3" hidden="1"/>
    <col min="13926" max="13931" width="16.125" style="3" hidden="1"/>
    <col min="13932" max="13932" width="6.125" style="3" hidden="1"/>
    <col min="13933" max="13933" width="3" style="3" hidden="1"/>
    <col min="13934" max="14173" width="8.625" style="3" hidden="1"/>
    <col min="14174" max="14179" width="14.875" style="3" hidden="1"/>
    <col min="14180" max="14181" width="15.875" style="3" hidden="1"/>
    <col min="14182" max="14187" width="16.125" style="3" hidden="1"/>
    <col min="14188" max="14188" width="6.125" style="3" hidden="1"/>
    <col min="14189" max="14189" width="3" style="3" hidden="1"/>
    <col min="14190" max="14429" width="8.625" style="3" hidden="1"/>
    <col min="14430" max="14435" width="14.875" style="3" hidden="1"/>
    <col min="14436" max="14437" width="15.875" style="3" hidden="1"/>
    <col min="14438" max="14443" width="16.125" style="3" hidden="1"/>
    <col min="14444" max="14444" width="6.125" style="3" hidden="1"/>
    <col min="14445" max="14445" width="3" style="3" hidden="1"/>
    <col min="14446" max="14685" width="8.625" style="3" hidden="1"/>
    <col min="14686" max="14691" width="14.875" style="3" hidden="1"/>
    <col min="14692" max="14693" width="15.875" style="3" hidden="1"/>
    <col min="14694" max="14699" width="16.125" style="3" hidden="1"/>
    <col min="14700" max="14700" width="6.125" style="3" hidden="1"/>
    <col min="14701" max="14701" width="3" style="3" hidden="1"/>
    <col min="14702" max="14941" width="8.625" style="3" hidden="1"/>
    <col min="14942" max="14947" width="14.875" style="3" hidden="1"/>
    <col min="14948" max="14949" width="15.875" style="3" hidden="1"/>
    <col min="14950" max="14955" width="16.125" style="3" hidden="1"/>
    <col min="14956" max="14956" width="6.125" style="3" hidden="1"/>
    <col min="14957" max="14957" width="3" style="3" hidden="1"/>
    <col min="14958" max="15197" width="8.625" style="3" hidden="1"/>
    <col min="15198" max="15203" width="14.875" style="3" hidden="1"/>
    <col min="15204" max="15205" width="15.875" style="3" hidden="1"/>
    <col min="15206" max="15211" width="16.125" style="3" hidden="1"/>
    <col min="15212" max="15212" width="6.125" style="3" hidden="1"/>
    <col min="15213" max="15213" width="3" style="3" hidden="1"/>
    <col min="15214" max="15453" width="8.625" style="3" hidden="1"/>
    <col min="15454" max="15459" width="14.875" style="3" hidden="1"/>
    <col min="15460" max="15461" width="15.875" style="3" hidden="1"/>
    <col min="15462" max="15467" width="16.125" style="3" hidden="1"/>
    <col min="15468" max="15468" width="6.125" style="3" hidden="1"/>
    <col min="15469" max="15469" width="3" style="3" hidden="1"/>
    <col min="15470" max="15709" width="8.625" style="3" hidden="1"/>
    <col min="15710" max="15715" width="14.875" style="3" hidden="1"/>
    <col min="15716" max="15717" width="15.875" style="3" hidden="1"/>
    <col min="15718" max="15723" width="16.125" style="3" hidden="1"/>
    <col min="15724" max="15724" width="6.125" style="3" hidden="1"/>
    <col min="15725" max="15725" width="3" style="3" hidden="1"/>
    <col min="15726" max="15965" width="8.625" style="3" hidden="1"/>
    <col min="15966" max="15971" width="14.875" style="3" hidden="1"/>
    <col min="15972" max="15973" width="15.875" style="3" hidden="1"/>
    <col min="15974" max="15979" width="16.125" style="3" hidden="1"/>
    <col min="15980" max="15980" width="6.125" style="3" hidden="1"/>
    <col min="15981" max="15981" width="3" style="3" hidden="1"/>
    <col min="15982" max="16221" width="8.625" style="3" hidden="1"/>
    <col min="16222" max="16227" width="14.875" style="3" hidden="1"/>
    <col min="16228" max="16229" width="15.875" style="3" hidden="1"/>
    <col min="16230" max="16235" width="16.125" style="3" hidden="1"/>
    <col min="16236" max="16236" width="6.125" style="3" hidden="1"/>
    <col min="16237" max="16237" width="3" style="3" hidden="1"/>
    <col min="16238" max="16384" width="8.625" style="3" hidden="1"/>
  </cols>
  <sheetData>
    <row r="1" spans="1:143" ht="42.75" customHeight="1">
      <c r="A1" s="1"/>
      <c r="B1" s="2"/>
      <c r="DD1" s="3"/>
      <c r="DE1" s="3"/>
    </row>
    <row r="2" spans="1:143" ht="25.5" customHeight="1">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43" ht="25.5" customHeight="1">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43" s="6" customFormat="1">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5"/>
      <c r="DG4" s="5"/>
      <c r="DH4" s="5"/>
      <c r="DI4" s="5"/>
      <c r="DJ4" s="5"/>
      <c r="DK4" s="5"/>
      <c r="DL4" s="5"/>
      <c r="DM4" s="5"/>
      <c r="DN4" s="5"/>
      <c r="DO4" s="5"/>
      <c r="DP4" s="5"/>
      <c r="DQ4" s="5"/>
      <c r="DR4" s="5"/>
      <c r="DS4" s="5"/>
      <c r="DT4" s="5"/>
      <c r="DU4" s="5"/>
      <c r="DV4" s="5"/>
      <c r="DW4" s="5"/>
    </row>
    <row r="5" spans="1:143" s="6" customFormat="1">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5"/>
      <c r="DG5" s="5"/>
      <c r="DH5" s="5"/>
      <c r="DI5" s="5"/>
      <c r="DJ5" s="5"/>
      <c r="DK5" s="5"/>
      <c r="DL5" s="5"/>
      <c r="DM5" s="5"/>
      <c r="DN5" s="5"/>
      <c r="DO5" s="5"/>
      <c r="DP5" s="5"/>
      <c r="DQ5" s="5"/>
      <c r="DR5" s="5"/>
      <c r="DS5" s="5"/>
      <c r="DT5" s="5"/>
      <c r="DU5" s="5"/>
      <c r="DV5" s="5"/>
      <c r="DW5" s="5"/>
    </row>
    <row r="6" spans="1:143" s="6" customFormat="1">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5"/>
      <c r="DG6" s="5"/>
      <c r="DH6" s="5"/>
      <c r="DI6" s="5"/>
      <c r="DJ6" s="5"/>
      <c r="DK6" s="5"/>
      <c r="DL6" s="5"/>
      <c r="DM6" s="5"/>
      <c r="DN6" s="5"/>
      <c r="DO6" s="5"/>
      <c r="DP6" s="5"/>
      <c r="DQ6" s="5"/>
      <c r="DR6" s="5"/>
      <c r="DS6" s="5"/>
      <c r="DT6" s="5"/>
      <c r="DU6" s="5"/>
      <c r="DV6" s="5"/>
      <c r="DW6" s="5"/>
    </row>
    <row r="7" spans="1:143" s="6" customFormat="1">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5"/>
      <c r="DG7" s="5"/>
      <c r="DH7" s="5"/>
      <c r="DI7" s="5"/>
      <c r="DJ7" s="5"/>
      <c r="DK7" s="5"/>
      <c r="DL7" s="5"/>
      <c r="DM7" s="5"/>
      <c r="DN7" s="5"/>
      <c r="DO7" s="5"/>
      <c r="DP7" s="5"/>
      <c r="DQ7" s="5"/>
      <c r="DR7" s="5"/>
      <c r="DS7" s="5"/>
      <c r="DT7" s="5"/>
      <c r="DU7" s="5"/>
      <c r="DV7" s="5"/>
      <c r="DW7" s="5"/>
    </row>
    <row r="8" spans="1:143" s="6" customFormat="1">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5"/>
      <c r="DG8" s="5"/>
      <c r="DH8" s="5"/>
      <c r="DI8" s="5"/>
      <c r="DJ8" s="5"/>
      <c r="DK8" s="5"/>
      <c r="DL8" s="5"/>
      <c r="DM8" s="5"/>
      <c r="DN8" s="5"/>
      <c r="DO8" s="5"/>
      <c r="DP8" s="5"/>
      <c r="DQ8" s="5"/>
      <c r="DR8" s="5"/>
      <c r="DS8" s="5"/>
      <c r="DT8" s="5"/>
      <c r="DU8" s="5"/>
      <c r="DV8" s="5"/>
      <c r="DW8" s="5"/>
    </row>
    <row r="9" spans="1:143" s="6" customFormat="1">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5"/>
      <c r="DG9" s="5"/>
      <c r="DH9" s="5"/>
      <c r="DI9" s="5"/>
      <c r="DJ9" s="5"/>
      <c r="DK9" s="5"/>
      <c r="DL9" s="5"/>
      <c r="DM9" s="5"/>
      <c r="DN9" s="5"/>
      <c r="DO9" s="5"/>
      <c r="DP9" s="5"/>
      <c r="DQ9" s="5"/>
      <c r="DR9" s="5"/>
      <c r="DS9" s="5"/>
      <c r="DT9" s="5"/>
      <c r="DU9" s="5"/>
      <c r="DV9" s="5"/>
      <c r="DW9" s="5"/>
    </row>
    <row r="10" spans="1:143" s="6" customFormat="1">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c r="DF10" s="5"/>
      <c r="DG10" s="5"/>
      <c r="DH10" s="5"/>
      <c r="DI10" s="5"/>
      <c r="DJ10" s="5"/>
      <c r="DK10" s="5"/>
      <c r="DL10" s="5"/>
      <c r="DM10" s="5"/>
      <c r="DN10" s="5"/>
      <c r="DO10" s="5"/>
      <c r="DP10" s="5"/>
      <c r="DQ10" s="5"/>
      <c r="DR10" s="5"/>
      <c r="DS10" s="5"/>
      <c r="DT10" s="5"/>
      <c r="DU10" s="5"/>
      <c r="DV10" s="5"/>
      <c r="DW10" s="5"/>
      <c r="EM10" s="6" t="s">
        <v>0</v>
      </c>
    </row>
    <row r="11" spans="1:143" s="6" customFormat="1">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c r="DF11" s="5"/>
      <c r="DG11" s="5"/>
      <c r="DH11" s="5"/>
      <c r="DI11" s="5"/>
      <c r="DJ11" s="5"/>
      <c r="DK11" s="5"/>
      <c r="DL11" s="5"/>
      <c r="DM11" s="5"/>
      <c r="DN11" s="5"/>
      <c r="DO11" s="5"/>
      <c r="DP11" s="5"/>
      <c r="DQ11" s="5"/>
      <c r="DR11" s="5"/>
      <c r="DS11" s="5"/>
      <c r="DT11" s="5"/>
      <c r="DU11" s="5"/>
      <c r="DV11" s="5"/>
      <c r="DW11" s="5"/>
    </row>
    <row r="12" spans="1:143" s="6" customFormat="1">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c r="DF12" s="5"/>
      <c r="DG12" s="5"/>
      <c r="DH12" s="5"/>
      <c r="DI12" s="5"/>
      <c r="DJ12" s="5"/>
      <c r="DK12" s="5"/>
      <c r="DL12" s="5"/>
      <c r="DM12" s="5"/>
      <c r="DN12" s="5"/>
      <c r="DO12" s="5"/>
      <c r="DP12" s="5"/>
      <c r="DQ12" s="5"/>
      <c r="DR12" s="5"/>
      <c r="DS12" s="5"/>
      <c r="DT12" s="5"/>
      <c r="DU12" s="5"/>
      <c r="DV12" s="5"/>
      <c r="DW12" s="5"/>
      <c r="EM12" s="6" t="s">
        <v>0</v>
      </c>
    </row>
    <row r="13" spans="1:143" s="6" customFormat="1">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c r="DF13" s="5"/>
      <c r="DG13" s="5"/>
      <c r="DH13" s="5"/>
      <c r="DI13" s="5"/>
      <c r="DJ13" s="5"/>
      <c r="DK13" s="5"/>
      <c r="DL13" s="5"/>
      <c r="DM13" s="5"/>
      <c r="DN13" s="5"/>
      <c r="DO13" s="5"/>
      <c r="DP13" s="5"/>
      <c r="DQ13" s="5"/>
      <c r="DR13" s="5"/>
      <c r="DS13" s="5"/>
      <c r="DT13" s="5"/>
      <c r="DU13" s="5"/>
      <c r="DV13" s="5"/>
      <c r="DW13" s="5"/>
    </row>
    <row r="14" spans="1:143" s="6" customFormat="1">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c r="DF14" s="5"/>
      <c r="DG14" s="5"/>
      <c r="DH14" s="5"/>
      <c r="DI14" s="5"/>
      <c r="DJ14" s="5"/>
      <c r="DK14" s="5"/>
      <c r="DL14" s="5"/>
      <c r="DM14" s="5"/>
      <c r="DN14" s="5"/>
      <c r="DO14" s="5"/>
      <c r="DP14" s="5"/>
      <c r="DQ14" s="5"/>
      <c r="DR14" s="5"/>
      <c r="DS14" s="5"/>
      <c r="DT14" s="5"/>
      <c r="DU14" s="5"/>
      <c r="DV14" s="5"/>
      <c r="DW14" s="5"/>
    </row>
    <row r="15" spans="1:143" s="6" customFormat="1">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c r="DF15" s="5"/>
      <c r="DG15" s="5"/>
      <c r="DH15" s="5"/>
      <c r="DI15" s="5"/>
      <c r="DJ15" s="5"/>
      <c r="DK15" s="5"/>
      <c r="DL15" s="5"/>
      <c r="DM15" s="5"/>
      <c r="DN15" s="5"/>
      <c r="DO15" s="5"/>
      <c r="DP15" s="5"/>
      <c r="DQ15" s="5"/>
      <c r="DR15" s="5"/>
      <c r="DS15" s="5"/>
      <c r="DT15" s="5"/>
      <c r="DU15" s="5"/>
      <c r="DV15" s="5"/>
      <c r="DW15" s="5"/>
    </row>
    <row r="16" spans="1:143" s="6" customFormat="1">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c r="DF16" s="5"/>
      <c r="DG16" s="5"/>
      <c r="DH16" s="5"/>
      <c r="DI16" s="5"/>
      <c r="DJ16" s="5"/>
      <c r="DK16" s="5"/>
      <c r="DL16" s="5"/>
      <c r="DM16" s="5"/>
      <c r="DN16" s="5"/>
      <c r="DO16" s="5"/>
      <c r="DP16" s="5"/>
      <c r="DQ16" s="5"/>
      <c r="DR16" s="5"/>
      <c r="DS16" s="5"/>
      <c r="DT16" s="5"/>
      <c r="DU16" s="5"/>
      <c r="DV16" s="5"/>
      <c r="DW16" s="5"/>
    </row>
    <row r="17" spans="1:351" s="6" customFormat="1">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c r="DF17" s="5"/>
      <c r="DG17" s="5"/>
      <c r="DH17" s="5"/>
      <c r="DI17" s="5"/>
      <c r="DJ17" s="5"/>
      <c r="DK17" s="5"/>
      <c r="DL17" s="5"/>
      <c r="DM17" s="5"/>
      <c r="DN17" s="5"/>
      <c r="DO17" s="5"/>
      <c r="DP17" s="5"/>
      <c r="DQ17" s="5"/>
      <c r="DR17" s="5"/>
      <c r="DS17" s="5"/>
      <c r="DT17" s="5"/>
      <c r="DU17" s="5"/>
      <c r="DV17" s="5"/>
      <c r="DW17" s="5"/>
    </row>
    <row r="18" spans="1:351" s="6" customFormat="1">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c r="DF18" s="5"/>
      <c r="DG18" s="5"/>
      <c r="DH18" s="5"/>
      <c r="DI18" s="5"/>
      <c r="DJ18" s="5"/>
      <c r="DK18" s="5"/>
      <c r="DL18" s="5"/>
      <c r="DM18" s="5"/>
      <c r="DN18" s="5"/>
      <c r="DO18" s="5"/>
      <c r="DP18" s="5"/>
      <c r="DQ18" s="5"/>
      <c r="DR18" s="5"/>
      <c r="DS18" s="5"/>
      <c r="DT18" s="5"/>
      <c r="DU18" s="5"/>
      <c r="DV18" s="5"/>
      <c r="DW18" s="5"/>
    </row>
    <row r="19" spans="1:351">
      <c r="DD19" s="3"/>
      <c r="DE19" s="3"/>
    </row>
    <row r="20" spans="1:351">
      <c r="DD20" s="3"/>
      <c r="DE20" s="3"/>
    </row>
    <row r="21" spans="1:351" ht="17.25">
      <c r="B21" s="7"/>
      <c r="C21" s="8"/>
      <c r="D21" s="8"/>
      <c r="E21" s="8"/>
      <c r="F21" s="8"/>
      <c r="G21" s="8"/>
      <c r="H21" s="8"/>
      <c r="I21" s="8"/>
      <c r="J21" s="8"/>
      <c r="K21" s="8"/>
      <c r="L21" s="8"/>
      <c r="M21" s="8"/>
      <c r="N21" s="9"/>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9"/>
      <c r="AU21" s="8"/>
      <c r="AV21" s="8"/>
      <c r="AW21" s="8"/>
      <c r="AX21" s="8"/>
      <c r="AY21" s="8"/>
      <c r="AZ21" s="8"/>
      <c r="BA21" s="8"/>
      <c r="BB21" s="8"/>
      <c r="BC21" s="8"/>
      <c r="BD21" s="8"/>
      <c r="BE21" s="8"/>
      <c r="BF21" s="9"/>
      <c r="BG21" s="8"/>
      <c r="BH21" s="8"/>
      <c r="BI21" s="8"/>
      <c r="BJ21" s="8"/>
      <c r="BK21" s="8"/>
      <c r="BL21" s="8"/>
      <c r="BM21" s="8"/>
      <c r="BN21" s="8"/>
      <c r="BO21" s="8"/>
      <c r="BP21" s="8"/>
      <c r="BQ21" s="8"/>
      <c r="BR21" s="9"/>
      <c r="BS21" s="8"/>
      <c r="BT21" s="8"/>
      <c r="BU21" s="8"/>
      <c r="BV21" s="8"/>
      <c r="BW21" s="8"/>
      <c r="BX21" s="8"/>
      <c r="BY21" s="8"/>
      <c r="BZ21" s="8"/>
      <c r="CA21" s="8"/>
      <c r="CB21" s="8"/>
      <c r="CC21" s="8"/>
      <c r="CD21" s="9"/>
      <c r="CE21" s="8"/>
      <c r="CF21" s="8"/>
      <c r="CG21" s="8"/>
      <c r="CH21" s="8"/>
      <c r="CI21" s="8"/>
      <c r="CJ21" s="8"/>
      <c r="CK21" s="8"/>
      <c r="CL21" s="8"/>
      <c r="CM21" s="8"/>
      <c r="CN21" s="8"/>
      <c r="CO21" s="8"/>
      <c r="CP21" s="9"/>
      <c r="CQ21" s="8"/>
      <c r="CR21" s="8"/>
      <c r="CS21" s="8"/>
      <c r="CT21" s="8"/>
      <c r="CU21" s="8"/>
      <c r="CV21" s="8"/>
      <c r="CW21" s="8"/>
      <c r="CX21" s="8"/>
      <c r="CY21" s="8"/>
      <c r="CZ21" s="8"/>
      <c r="DA21" s="8"/>
      <c r="DB21" s="9"/>
      <c r="DC21" s="8"/>
      <c r="DD21" s="10"/>
      <c r="DE21" s="3"/>
      <c r="MM21" s="11"/>
    </row>
    <row r="22" spans="1:351" ht="17.25">
      <c r="B22" s="12"/>
      <c r="MM22" s="11"/>
    </row>
    <row r="23" spans="1:351">
      <c r="B23" s="12"/>
    </row>
    <row r="24" spans="1:351">
      <c r="B24" s="12"/>
    </row>
    <row r="25" spans="1:351">
      <c r="B25" s="12"/>
    </row>
    <row r="26" spans="1:351">
      <c r="B26" s="12"/>
    </row>
    <row r="27" spans="1:351">
      <c r="B27" s="12"/>
    </row>
    <row r="28" spans="1:351">
      <c r="B28" s="12"/>
    </row>
    <row r="29" spans="1:351">
      <c r="B29" s="12"/>
    </row>
    <row r="30" spans="1:351">
      <c r="B30" s="12"/>
    </row>
    <row r="31" spans="1:351">
      <c r="B31" s="12"/>
    </row>
    <row r="32" spans="1:351">
      <c r="B32" s="12"/>
    </row>
    <row r="33" spans="2:109">
      <c r="B33" s="12"/>
    </row>
    <row r="34" spans="2:109">
      <c r="B34" s="12"/>
    </row>
    <row r="35" spans="2:109">
      <c r="B35" s="12"/>
    </row>
    <row r="36" spans="2:109">
      <c r="B36" s="12"/>
    </row>
    <row r="37" spans="2:109">
      <c r="B37" s="12"/>
    </row>
    <row r="38" spans="2:109">
      <c r="B38" s="12"/>
    </row>
    <row r="39" spans="2:109">
      <c r="B39" s="14"/>
      <c r="C39" s="15"/>
      <c r="D39" s="15"/>
      <c r="E39" s="15"/>
      <c r="F39" s="15"/>
      <c r="G39" s="15"/>
      <c r="H39" s="15"/>
      <c r="I39" s="15"/>
      <c r="J39" s="15"/>
      <c r="K39" s="15"/>
      <c r="L39" s="15"/>
      <c r="M39" s="15"/>
      <c r="N39" s="15"/>
      <c r="O39" s="15"/>
      <c r="P39" s="15"/>
      <c r="Q39" s="15"/>
      <c r="R39" s="15"/>
      <c r="S39" s="15"/>
      <c r="T39" s="15"/>
      <c r="U39" s="15"/>
      <c r="V39" s="15"/>
      <c r="W39" s="15"/>
      <c r="X39" s="15"/>
      <c r="Y39" s="15"/>
      <c r="Z39" s="15"/>
      <c r="AA39" s="15"/>
      <c r="AB39" s="15"/>
      <c r="AC39" s="15"/>
      <c r="AD39" s="15"/>
      <c r="AE39" s="15"/>
      <c r="AF39" s="15"/>
      <c r="AG39" s="15"/>
      <c r="AH39" s="15"/>
      <c r="AI39" s="15"/>
      <c r="AJ39" s="15"/>
      <c r="AK39" s="15"/>
      <c r="AL39" s="15"/>
      <c r="AM39" s="15"/>
      <c r="AN39" s="15"/>
      <c r="AO39" s="15"/>
      <c r="AP39" s="15"/>
      <c r="AQ39" s="15"/>
      <c r="AR39" s="15"/>
      <c r="AS39" s="15"/>
      <c r="AT39" s="15"/>
      <c r="AU39" s="15"/>
      <c r="AV39" s="15"/>
      <c r="AW39" s="15"/>
      <c r="AX39" s="15"/>
      <c r="AY39" s="15"/>
      <c r="AZ39" s="15"/>
      <c r="BA39" s="15"/>
      <c r="BB39" s="15"/>
      <c r="BC39" s="15"/>
      <c r="BD39" s="15"/>
      <c r="BE39" s="15"/>
      <c r="BF39" s="15"/>
      <c r="BG39" s="15"/>
      <c r="BH39" s="15"/>
      <c r="BI39" s="15"/>
      <c r="BJ39" s="15"/>
      <c r="BK39" s="15"/>
      <c r="BL39" s="15"/>
      <c r="BM39" s="15"/>
      <c r="BN39" s="15"/>
      <c r="BO39" s="15"/>
      <c r="BP39" s="15"/>
      <c r="BQ39" s="15"/>
      <c r="BR39" s="15"/>
      <c r="BS39" s="15"/>
      <c r="BT39" s="15"/>
      <c r="BU39" s="15"/>
      <c r="BV39" s="15"/>
      <c r="BW39" s="15"/>
      <c r="BX39" s="15"/>
      <c r="BY39" s="15"/>
      <c r="BZ39" s="15"/>
      <c r="CA39" s="15"/>
      <c r="CB39" s="15"/>
      <c r="CC39" s="15"/>
      <c r="CD39" s="15"/>
      <c r="CE39" s="15"/>
      <c r="CF39" s="15"/>
      <c r="CG39" s="15"/>
      <c r="CH39" s="15"/>
      <c r="CI39" s="15"/>
      <c r="CJ39" s="15"/>
      <c r="CK39" s="15"/>
      <c r="CL39" s="15"/>
      <c r="CM39" s="15"/>
      <c r="CN39" s="15"/>
      <c r="CO39" s="15"/>
      <c r="CP39" s="15"/>
      <c r="CQ39" s="15"/>
      <c r="CR39" s="15"/>
      <c r="CS39" s="15"/>
      <c r="CT39" s="15"/>
      <c r="CU39" s="15"/>
      <c r="CV39" s="15"/>
      <c r="CW39" s="15"/>
      <c r="CX39" s="15"/>
      <c r="CY39" s="15"/>
      <c r="CZ39" s="15"/>
      <c r="DA39" s="15"/>
      <c r="DB39" s="15"/>
      <c r="DC39" s="15"/>
      <c r="DD39" s="16"/>
    </row>
    <row r="40" spans="2:109">
      <c r="B40" s="17"/>
      <c r="DD40" s="17"/>
      <c r="DE40" s="3"/>
    </row>
    <row r="41" spans="2:109" ht="17.25">
      <c r="B41" s="18" t="s">
        <v>1</v>
      </c>
      <c r="C41" s="8"/>
      <c r="D41" s="8"/>
      <c r="E41" s="8"/>
      <c r="F41" s="8"/>
      <c r="G41" s="8"/>
      <c r="H41" s="8"/>
      <c r="I41" s="8"/>
      <c r="J41" s="8"/>
      <c r="K41" s="8"/>
      <c r="L41" s="8"/>
      <c r="M41" s="8"/>
      <c r="N41" s="8"/>
      <c r="O41" s="8"/>
      <c r="P41" s="8"/>
      <c r="Q41" s="8"/>
      <c r="R41" s="8"/>
      <c r="S41" s="8"/>
      <c r="T41" s="8"/>
      <c r="U41" s="8"/>
      <c r="V41" s="8"/>
      <c r="W41" s="8"/>
      <c r="X41" s="8"/>
      <c r="Y41" s="8"/>
      <c r="Z41" s="8"/>
      <c r="AA41" s="8"/>
      <c r="AB41" s="8"/>
      <c r="AC41" s="8"/>
      <c r="AD41" s="8"/>
      <c r="AE41" s="8"/>
      <c r="AF41" s="8"/>
      <c r="AG41" s="8"/>
      <c r="AH41" s="8"/>
      <c r="AI41" s="8"/>
      <c r="AJ41" s="8"/>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c r="BQ41" s="8"/>
      <c r="BR41" s="8"/>
      <c r="BS41" s="8"/>
      <c r="BT41" s="8"/>
      <c r="BU41" s="8"/>
      <c r="BV41" s="8"/>
      <c r="BW41" s="8"/>
      <c r="BX41" s="8"/>
      <c r="BY41" s="8"/>
      <c r="BZ41" s="8"/>
      <c r="CA41" s="8"/>
      <c r="CB41" s="8"/>
      <c r="CC41" s="8"/>
      <c r="CD41" s="8"/>
      <c r="CE41" s="8"/>
      <c r="CF41" s="8"/>
      <c r="CG41" s="8"/>
      <c r="CH41" s="8"/>
      <c r="CI41" s="8"/>
      <c r="CJ41" s="8"/>
      <c r="CK41" s="8"/>
      <c r="CL41" s="8"/>
      <c r="CM41" s="8"/>
      <c r="CN41" s="8"/>
      <c r="CO41" s="8"/>
      <c r="CP41" s="8"/>
      <c r="CQ41" s="8"/>
      <c r="CR41" s="8"/>
      <c r="CS41" s="8"/>
      <c r="CT41" s="8"/>
      <c r="CU41" s="8"/>
      <c r="CV41" s="8"/>
      <c r="CW41" s="8"/>
      <c r="CX41" s="8"/>
      <c r="CY41" s="8"/>
      <c r="CZ41" s="8"/>
      <c r="DA41" s="8"/>
      <c r="DB41" s="8"/>
      <c r="DC41" s="8"/>
      <c r="DD41" s="10"/>
    </row>
    <row r="42" spans="2:109">
      <c r="B42" s="12"/>
      <c r="G42" s="19"/>
      <c r="I42" s="20"/>
      <c r="J42" s="20"/>
      <c r="K42" s="20"/>
      <c r="AM42" s="19"/>
      <c r="AN42" s="19" t="s">
        <v>2</v>
      </c>
      <c r="AP42" s="20"/>
      <c r="AQ42" s="20"/>
      <c r="AR42" s="20"/>
      <c r="AY42" s="19"/>
      <c r="BA42" s="20"/>
      <c r="BB42" s="20"/>
      <c r="BC42" s="20"/>
      <c r="BK42" s="19"/>
      <c r="BM42" s="20"/>
      <c r="BN42" s="20"/>
      <c r="BO42" s="20"/>
      <c r="BW42" s="19"/>
      <c r="BY42" s="20"/>
      <c r="BZ42" s="20"/>
      <c r="CA42" s="20"/>
      <c r="CI42" s="19"/>
      <c r="CK42" s="20"/>
      <c r="CL42" s="20"/>
      <c r="CM42" s="20"/>
      <c r="CU42" s="19"/>
      <c r="CW42" s="20"/>
      <c r="CX42" s="20"/>
      <c r="CY42" s="20"/>
    </row>
    <row r="43" spans="2:109" ht="13.5" customHeight="1">
      <c r="B43" s="12"/>
      <c r="AN43" s="49" t="s">
        <v>17</v>
      </c>
      <c r="AO43" s="50"/>
      <c r="AP43" s="50"/>
      <c r="AQ43" s="50"/>
      <c r="AR43" s="50"/>
      <c r="AS43" s="50"/>
      <c r="AT43" s="50"/>
      <c r="AU43" s="50"/>
      <c r="AV43" s="50"/>
      <c r="AW43" s="50"/>
      <c r="AX43" s="50"/>
      <c r="AY43" s="50"/>
      <c r="AZ43" s="50"/>
      <c r="BA43" s="50"/>
      <c r="BB43" s="50"/>
      <c r="BC43" s="50"/>
      <c r="BD43" s="50"/>
      <c r="BE43" s="50"/>
      <c r="BF43" s="50"/>
      <c r="BG43" s="50"/>
      <c r="BH43" s="50"/>
      <c r="BI43" s="50"/>
      <c r="BJ43" s="50"/>
      <c r="BK43" s="50"/>
      <c r="BL43" s="50"/>
      <c r="BM43" s="50"/>
      <c r="BN43" s="50"/>
      <c r="BO43" s="50"/>
      <c r="BP43" s="50"/>
      <c r="BQ43" s="50"/>
      <c r="BR43" s="50"/>
      <c r="BS43" s="50"/>
      <c r="BT43" s="50"/>
      <c r="BU43" s="50"/>
      <c r="BV43" s="50"/>
      <c r="BW43" s="50"/>
      <c r="BX43" s="50"/>
      <c r="BY43" s="50"/>
      <c r="BZ43" s="50"/>
      <c r="CA43" s="50"/>
      <c r="CB43" s="50"/>
      <c r="CC43" s="50"/>
      <c r="CD43" s="50"/>
      <c r="CE43" s="50"/>
      <c r="CF43" s="50"/>
      <c r="CG43" s="50"/>
      <c r="CH43" s="50"/>
      <c r="CI43" s="50"/>
      <c r="CJ43" s="50"/>
      <c r="CK43" s="50"/>
      <c r="CL43" s="50"/>
      <c r="CM43" s="50"/>
      <c r="CN43" s="50"/>
      <c r="CO43" s="50"/>
      <c r="CP43" s="50"/>
      <c r="CQ43" s="50"/>
      <c r="CR43" s="50"/>
      <c r="CS43" s="50"/>
      <c r="CT43" s="50"/>
      <c r="CU43" s="50"/>
      <c r="CV43" s="50"/>
      <c r="CW43" s="50"/>
      <c r="CX43" s="50"/>
      <c r="CY43" s="50"/>
      <c r="CZ43" s="50"/>
      <c r="DA43" s="50"/>
      <c r="DB43" s="50"/>
      <c r="DC43" s="51"/>
    </row>
    <row r="44" spans="2:109">
      <c r="B44" s="12"/>
      <c r="AN44" s="52"/>
      <c r="AO44" s="53"/>
      <c r="AP44" s="53"/>
      <c r="AQ44" s="53"/>
      <c r="AR44" s="53"/>
      <c r="AS44" s="53"/>
      <c r="AT44" s="53"/>
      <c r="AU44" s="53"/>
      <c r="AV44" s="53"/>
      <c r="AW44" s="53"/>
      <c r="AX44" s="53"/>
      <c r="AY44" s="53"/>
      <c r="AZ44" s="53"/>
      <c r="BA44" s="53"/>
      <c r="BB44" s="53"/>
      <c r="BC44" s="53"/>
      <c r="BD44" s="53"/>
      <c r="BE44" s="53"/>
      <c r="BF44" s="53"/>
      <c r="BG44" s="53"/>
      <c r="BH44" s="53"/>
      <c r="BI44" s="53"/>
      <c r="BJ44" s="53"/>
      <c r="BK44" s="53"/>
      <c r="BL44" s="53"/>
      <c r="BM44" s="53"/>
      <c r="BN44" s="53"/>
      <c r="BO44" s="53"/>
      <c r="BP44" s="53"/>
      <c r="BQ44" s="53"/>
      <c r="BR44" s="53"/>
      <c r="BS44" s="53"/>
      <c r="BT44" s="53"/>
      <c r="BU44" s="53"/>
      <c r="BV44" s="53"/>
      <c r="BW44" s="53"/>
      <c r="BX44" s="53"/>
      <c r="BY44" s="53"/>
      <c r="BZ44" s="53"/>
      <c r="CA44" s="53"/>
      <c r="CB44" s="53"/>
      <c r="CC44" s="53"/>
      <c r="CD44" s="53"/>
      <c r="CE44" s="53"/>
      <c r="CF44" s="53"/>
      <c r="CG44" s="53"/>
      <c r="CH44" s="53"/>
      <c r="CI44" s="53"/>
      <c r="CJ44" s="53"/>
      <c r="CK44" s="53"/>
      <c r="CL44" s="53"/>
      <c r="CM44" s="53"/>
      <c r="CN44" s="53"/>
      <c r="CO44" s="53"/>
      <c r="CP44" s="53"/>
      <c r="CQ44" s="53"/>
      <c r="CR44" s="53"/>
      <c r="CS44" s="53"/>
      <c r="CT44" s="53"/>
      <c r="CU44" s="53"/>
      <c r="CV44" s="53"/>
      <c r="CW44" s="53"/>
      <c r="CX44" s="53"/>
      <c r="CY44" s="53"/>
      <c r="CZ44" s="53"/>
      <c r="DA44" s="53"/>
      <c r="DB44" s="53"/>
      <c r="DC44" s="54"/>
    </row>
    <row r="45" spans="2:109">
      <c r="B45" s="12"/>
      <c r="AN45" s="52"/>
      <c r="AO45" s="53"/>
      <c r="AP45" s="53"/>
      <c r="AQ45" s="53"/>
      <c r="AR45" s="53"/>
      <c r="AS45" s="53"/>
      <c r="AT45" s="53"/>
      <c r="AU45" s="53"/>
      <c r="AV45" s="53"/>
      <c r="AW45" s="53"/>
      <c r="AX45" s="53"/>
      <c r="AY45" s="53"/>
      <c r="AZ45" s="53"/>
      <c r="BA45" s="53"/>
      <c r="BB45" s="53"/>
      <c r="BC45" s="53"/>
      <c r="BD45" s="53"/>
      <c r="BE45" s="53"/>
      <c r="BF45" s="53"/>
      <c r="BG45" s="53"/>
      <c r="BH45" s="53"/>
      <c r="BI45" s="53"/>
      <c r="BJ45" s="53"/>
      <c r="BK45" s="53"/>
      <c r="BL45" s="53"/>
      <c r="BM45" s="53"/>
      <c r="BN45" s="53"/>
      <c r="BO45" s="53"/>
      <c r="BP45" s="53"/>
      <c r="BQ45" s="53"/>
      <c r="BR45" s="53"/>
      <c r="BS45" s="53"/>
      <c r="BT45" s="53"/>
      <c r="BU45" s="53"/>
      <c r="BV45" s="53"/>
      <c r="BW45" s="53"/>
      <c r="BX45" s="53"/>
      <c r="BY45" s="53"/>
      <c r="BZ45" s="53"/>
      <c r="CA45" s="53"/>
      <c r="CB45" s="53"/>
      <c r="CC45" s="53"/>
      <c r="CD45" s="53"/>
      <c r="CE45" s="53"/>
      <c r="CF45" s="53"/>
      <c r="CG45" s="53"/>
      <c r="CH45" s="53"/>
      <c r="CI45" s="53"/>
      <c r="CJ45" s="53"/>
      <c r="CK45" s="53"/>
      <c r="CL45" s="53"/>
      <c r="CM45" s="53"/>
      <c r="CN45" s="53"/>
      <c r="CO45" s="53"/>
      <c r="CP45" s="53"/>
      <c r="CQ45" s="53"/>
      <c r="CR45" s="53"/>
      <c r="CS45" s="53"/>
      <c r="CT45" s="53"/>
      <c r="CU45" s="53"/>
      <c r="CV45" s="53"/>
      <c r="CW45" s="53"/>
      <c r="CX45" s="53"/>
      <c r="CY45" s="53"/>
      <c r="CZ45" s="53"/>
      <c r="DA45" s="53"/>
      <c r="DB45" s="53"/>
      <c r="DC45" s="54"/>
    </row>
    <row r="46" spans="2:109">
      <c r="B46" s="12"/>
      <c r="AN46" s="52"/>
      <c r="AO46" s="53"/>
      <c r="AP46" s="53"/>
      <c r="AQ46" s="53"/>
      <c r="AR46" s="53"/>
      <c r="AS46" s="53"/>
      <c r="AT46" s="53"/>
      <c r="AU46" s="53"/>
      <c r="AV46" s="53"/>
      <c r="AW46" s="53"/>
      <c r="AX46" s="53"/>
      <c r="AY46" s="53"/>
      <c r="AZ46" s="53"/>
      <c r="BA46" s="53"/>
      <c r="BB46" s="53"/>
      <c r="BC46" s="53"/>
      <c r="BD46" s="53"/>
      <c r="BE46" s="53"/>
      <c r="BF46" s="53"/>
      <c r="BG46" s="53"/>
      <c r="BH46" s="53"/>
      <c r="BI46" s="53"/>
      <c r="BJ46" s="53"/>
      <c r="BK46" s="53"/>
      <c r="BL46" s="53"/>
      <c r="BM46" s="53"/>
      <c r="BN46" s="53"/>
      <c r="BO46" s="53"/>
      <c r="BP46" s="53"/>
      <c r="BQ46" s="53"/>
      <c r="BR46" s="53"/>
      <c r="BS46" s="53"/>
      <c r="BT46" s="53"/>
      <c r="BU46" s="53"/>
      <c r="BV46" s="53"/>
      <c r="BW46" s="53"/>
      <c r="BX46" s="53"/>
      <c r="BY46" s="53"/>
      <c r="BZ46" s="53"/>
      <c r="CA46" s="53"/>
      <c r="CB46" s="53"/>
      <c r="CC46" s="53"/>
      <c r="CD46" s="53"/>
      <c r="CE46" s="53"/>
      <c r="CF46" s="53"/>
      <c r="CG46" s="53"/>
      <c r="CH46" s="53"/>
      <c r="CI46" s="53"/>
      <c r="CJ46" s="53"/>
      <c r="CK46" s="53"/>
      <c r="CL46" s="53"/>
      <c r="CM46" s="53"/>
      <c r="CN46" s="53"/>
      <c r="CO46" s="53"/>
      <c r="CP46" s="53"/>
      <c r="CQ46" s="53"/>
      <c r="CR46" s="53"/>
      <c r="CS46" s="53"/>
      <c r="CT46" s="53"/>
      <c r="CU46" s="53"/>
      <c r="CV46" s="53"/>
      <c r="CW46" s="53"/>
      <c r="CX46" s="53"/>
      <c r="CY46" s="53"/>
      <c r="CZ46" s="53"/>
      <c r="DA46" s="53"/>
      <c r="DB46" s="53"/>
      <c r="DC46" s="54"/>
    </row>
    <row r="47" spans="2:109">
      <c r="B47" s="12"/>
      <c r="AN47" s="55"/>
      <c r="AO47" s="56"/>
      <c r="AP47" s="56"/>
      <c r="AQ47" s="56"/>
      <c r="AR47" s="56"/>
      <c r="AS47" s="56"/>
      <c r="AT47" s="56"/>
      <c r="AU47" s="56"/>
      <c r="AV47" s="56"/>
      <c r="AW47" s="56"/>
      <c r="AX47" s="56"/>
      <c r="AY47" s="56"/>
      <c r="AZ47" s="56"/>
      <c r="BA47" s="56"/>
      <c r="BB47" s="56"/>
      <c r="BC47" s="56"/>
      <c r="BD47" s="56"/>
      <c r="BE47" s="56"/>
      <c r="BF47" s="56"/>
      <c r="BG47" s="56"/>
      <c r="BH47" s="56"/>
      <c r="BI47" s="56"/>
      <c r="BJ47" s="56"/>
      <c r="BK47" s="56"/>
      <c r="BL47" s="56"/>
      <c r="BM47" s="56"/>
      <c r="BN47" s="56"/>
      <c r="BO47" s="56"/>
      <c r="BP47" s="56"/>
      <c r="BQ47" s="56"/>
      <c r="BR47" s="56"/>
      <c r="BS47" s="56"/>
      <c r="BT47" s="56"/>
      <c r="BU47" s="56"/>
      <c r="BV47" s="56"/>
      <c r="BW47" s="56"/>
      <c r="BX47" s="56"/>
      <c r="BY47" s="56"/>
      <c r="BZ47" s="56"/>
      <c r="CA47" s="56"/>
      <c r="CB47" s="56"/>
      <c r="CC47" s="56"/>
      <c r="CD47" s="56"/>
      <c r="CE47" s="56"/>
      <c r="CF47" s="56"/>
      <c r="CG47" s="56"/>
      <c r="CH47" s="56"/>
      <c r="CI47" s="56"/>
      <c r="CJ47" s="56"/>
      <c r="CK47" s="56"/>
      <c r="CL47" s="56"/>
      <c r="CM47" s="56"/>
      <c r="CN47" s="56"/>
      <c r="CO47" s="56"/>
      <c r="CP47" s="56"/>
      <c r="CQ47" s="56"/>
      <c r="CR47" s="56"/>
      <c r="CS47" s="56"/>
      <c r="CT47" s="56"/>
      <c r="CU47" s="56"/>
      <c r="CV47" s="56"/>
      <c r="CW47" s="56"/>
      <c r="CX47" s="56"/>
      <c r="CY47" s="56"/>
      <c r="CZ47" s="56"/>
      <c r="DA47" s="56"/>
      <c r="DB47" s="56"/>
      <c r="DC47" s="57"/>
    </row>
    <row r="48" spans="2:109">
      <c r="B48" s="12"/>
      <c r="H48" s="21"/>
      <c r="I48" s="21"/>
      <c r="J48" s="21"/>
      <c r="AN48" s="21"/>
      <c r="AO48" s="21"/>
      <c r="AP48" s="21"/>
      <c r="AZ48" s="21"/>
      <c r="BA48" s="21"/>
      <c r="BB48" s="21"/>
      <c r="BL48" s="21"/>
      <c r="BM48" s="21"/>
      <c r="BN48" s="21"/>
      <c r="BX48" s="21"/>
      <c r="BY48" s="21"/>
      <c r="BZ48" s="21"/>
      <c r="CJ48" s="21"/>
      <c r="CK48" s="21"/>
      <c r="CL48" s="21"/>
      <c r="CV48" s="21"/>
      <c r="CW48" s="21"/>
      <c r="CX48" s="21"/>
    </row>
    <row r="49" spans="1:109">
      <c r="B49" s="12"/>
      <c r="AN49" s="3" t="s">
        <v>3</v>
      </c>
    </row>
    <row r="50" spans="1:109">
      <c r="B50" s="12"/>
      <c r="G50" s="41"/>
      <c r="H50" s="41"/>
      <c r="I50" s="41"/>
      <c r="J50" s="41"/>
      <c r="K50" s="22"/>
      <c r="L50" s="22"/>
      <c r="M50" s="23"/>
      <c r="N50" s="23"/>
      <c r="AN50" s="59"/>
      <c r="AO50" s="60"/>
      <c r="AP50" s="60"/>
      <c r="AQ50" s="60"/>
      <c r="AR50" s="60"/>
      <c r="AS50" s="60"/>
      <c r="AT50" s="60"/>
      <c r="AU50" s="60"/>
      <c r="AV50" s="60"/>
      <c r="AW50" s="60"/>
      <c r="AX50" s="60"/>
      <c r="AY50" s="60"/>
      <c r="AZ50" s="60"/>
      <c r="BA50" s="60"/>
      <c r="BB50" s="60"/>
      <c r="BC50" s="60"/>
      <c r="BD50" s="60"/>
      <c r="BE50" s="60"/>
      <c r="BF50" s="60"/>
      <c r="BG50" s="60"/>
      <c r="BH50" s="60"/>
      <c r="BI50" s="60"/>
      <c r="BJ50" s="60"/>
      <c r="BK50" s="60"/>
      <c r="BL50" s="60"/>
      <c r="BM50" s="60"/>
      <c r="BN50" s="60"/>
      <c r="BO50" s="61"/>
      <c r="BP50" s="47" t="s">
        <v>4</v>
      </c>
      <c r="BQ50" s="47"/>
      <c r="BR50" s="47"/>
      <c r="BS50" s="47"/>
      <c r="BT50" s="47"/>
      <c r="BU50" s="47"/>
      <c r="BV50" s="47"/>
      <c r="BW50" s="47"/>
      <c r="BX50" s="47" t="s">
        <v>5</v>
      </c>
      <c r="BY50" s="47"/>
      <c r="BZ50" s="47"/>
      <c r="CA50" s="47"/>
      <c r="CB50" s="47"/>
      <c r="CC50" s="47"/>
      <c r="CD50" s="47"/>
      <c r="CE50" s="47"/>
      <c r="CF50" s="47" t="s">
        <v>6</v>
      </c>
      <c r="CG50" s="47"/>
      <c r="CH50" s="47"/>
      <c r="CI50" s="47"/>
      <c r="CJ50" s="47"/>
      <c r="CK50" s="47"/>
      <c r="CL50" s="47"/>
      <c r="CM50" s="47"/>
      <c r="CN50" s="47" t="s">
        <v>7</v>
      </c>
      <c r="CO50" s="47"/>
      <c r="CP50" s="47"/>
      <c r="CQ50" s="47"/>
      <c r="CR50" s="47"/>
      <c r="CS50" s="47"/>
      <c r="CT50" s="47"/>
      <c r="CU50" s="47"/>
      <c r="CV50" s="47" t="s">
        <v>8</v>
      </c>
      <c r="CW50" s="47"/>
      <c r="CX50" s="47"/>
      <c r="CY50" s="47"/>
      <c r="CZ50" s="47"/>
      <c r="DA50" s="47"/>
      <c r="DB50" s="47"/>
      <c r="DC50" s="47"/>
    </row>
    <row r="51" spans="1:109" ht="13.5" customHeight="1">
      <c r="B51" s="12"/>
      <c r="G51" s="58"/>
      <c r="H51" s="58"/>
      <c r="I51" s="62"/>
      <c r="J51" s="62"/>
      <c r="K51" s="48"/>
      <c r="L51" s="48"/>
      <c r="M51" s="48"/>
      <c r="N51" s="48"/>
      <c r="AM51" s="21"/>
      <c r="AN51" s="46" t="s">
        <v>9</v>
      </c>
      <c r="AO51" s="46"/>
      <c r="AP51" s="46"/>
      <c r="AQ51" s="46"/>
      <c r="AR51" s="46"/>
      <c r="AS51" s="46"/>
      <c r="AT51" s="46"/>
      <c r="AU51" s="46"/>
      <c r="AV51" s="46"/>
      <c r="AW51" s="46"/>
      <c r="AX51" s="46"/>
      <c r="AY51" s="46"/>
      <c r="AZ51" s="46"/>
      <c r="BA51" s="46"/>
      <c r="BB51" s="46" t="s">
        <v>10</v>
      </c>
      <c r="BC51" s="46"/>
      <c r="BD51" s="46"/>
      <c r="BE51" s="46"/>
      <c r="BF51" s="46"/>
      <c r="BG51" s="46"/>
      <c r="BH51" s="46"/>
      <c r="BI51" s="46"/>
      <c r="BJ51" s="46"/>
      <c r="BK51" s="46"/>
      <c r="BL51" s="46"/>
      <c r="BM51" s="46"/>
      <c r="BN51" s="46"/>
      <c r="BO51" s="46"/>
      <c r="BP51" s="43">
        <v>47.5</v>
      </c>
      <c r="BQ51" s="43"/>
      <c r="BR51" s="43"/>
      <c r="BS51" s="43"/>
      <c r="BT51" s="43"/>
      <c r="BU51" s="43"/>
      <c r="BV51" s="43"/>
      <c r="BW51" s="43"/>
      <c r="BX51" s="43">
        <v>35.799999999999997</v>
      </c>
      <c r="BY51" s="43"/>
      <c r="BZ51" s="43"/>
      <c r="CA51" s="43"/>
      <c r="CB51" s="43"/>
      <c r="CC51" s="43"/>
      <c r="CD51" s="43"/>
      <c r="CE51" s="43"/>
      <c r="CF51" s="43">
        <v>19</v>
      </c>
      <c r="CG51" s="43"/>
      <c r="CH51" s="43"/>
      <c r="CI51" s="43"/>
      <c r="CJ51" s="43"/>
      <c r="CK51" s="43"/>
      <c r="CL51" s="43"/>
      <c r="CM51" s="43"/>
      <c r="CN51" s="43">
        <v>22</v>
      </c>
      <c r="CO51" s="43"/>
      <c r="CP51" s="43"/>
      <c r="CQ51" s="43"/>
      <c r="CR51" s="43"/>
      <c r="CS51" s="43"/>
      <c r="CT51" s="43"/>
      <c r="CU51" s="43"/>
      <c r="CV51" s="43">
        <v>10.199999999999999</v>
      </c>
      <c r="CW51" s="43"/>
      <c r="CX51" s="43"/>
      <c r="CY51" s="43"/>
      <c r="CZ51" s="43"/>
      <c r="DA51" s="43"/>
      <c r="DB51" s="43"/>
      <c r="DC51" s="43"/>
    </row>
    <row r="52" spans="1:109">
      <c r="B52" s="12"/>
      <c r="G52" s="58"/>
      <c r="H52" s="58"/>
      <c r="I52" s="62"/>
      <c r="J52" s="62"/>
      <c r="K52" s="48"/>
      <c r="L52" s="48"/>
      <c r="M52" s="48"/>
      <c r="N52" s="48"/>
      <c r="AM52" s="21"/>
      <c r="AN52" s="46"/>
      <c r="AO52" s="46"/>
      <c r="AP52" s="46"/>
      <c r="AQ52" s="46"/>
      <c r="AR52" s="46"/>
      <c r="AS52" s="46"/>
      <c r="AT52" s="46"/>
      <c r="AU52" s="46"/>
      <c r="AV52" s="46"/>
      <c r="AW52" s="46"/>
      <c r="AX52" s="46"/>
      <c r="AY52" s="46"/>
      <c r="AZ52" s="46"/>
      <c r="BA52" s="46"/>
      <c r="BB52" s="46"/>
      <c r="BC52" s="46"/>
      <c r="BD52" s="46"/>
      <c r="BE52" s="46"/>
      <c r="BF52" s="46"/>
      <c r="BG52" s="46"/>
      <c r="BH52" s="46"/>
      <c r="BI52" s="46"/>
      <c r="BJ52" s="46"/>
      <c r="BK52" s="46"/>
      <c r="BL52" s="46"/>
      <c r="BM52" s="46"/>
      <c r="BN52" s="46"/>
      <c r="BO52" s="46"/>
      <c r="BP52" s="43"/>
      <c r="BQ52" s="43"/>
      <c r="BR52" s="43"/>
      <c r="BS52" s="43"/>
      <c r="BT52" s="43"/>
      <c r="BU52" s="43"/>
      <c r="BV52" s="43"/>
      <c r="BW52" s="43"/>
      <c r="BX52" s="43"/>
      <c r="BY52" s="43"/>
      <c r="BZ52" s="43"/>
      <c r="CA52" s="43"/>
      <c r="CB52" s="43"/>
      <c r="CC52" s="43"/>
      <c r="CD52" s="43"/>
      <c r="CE52" s="43"/>
      <c r="CF52" s="43"/>
      <c r="CG52" s="43"/>
      <c r="CH52" s="43"/>
      <c r="CI52" s="43"/>
      <c r="CJ52" s="43"/>
      <c r="CK52" s="43"/>
      <c r="CL52" s="43"/>
      <c r="CM52" s="43"/>
      <c r="CN52" s="43"/>
      <c r="CO52" s="43"/>
      <c r="CP52" s="43"/>
      <c r="CQ52" s="43"/>
      <c r="CR52" s="43"/>
      <c r="CS52" s="43"/>
      <c r="CT52" s="43"/>
      <c r="CU52" s="43"/>
      <c r="CV52" s="43"/>
      <c r="CW52" s="43"/>
      <c r="CX52" s="43"/>
      <c r="CY52" s="43"/>
      <c r="CZ52" s="43"/>
      <c r="DA52" s="43"/>
      <c r="DB52" s="43"/>
      <c r="DC52" s="43"/>
    </row>
    <row r="53" spans="1:109">
      <c r="A53" s="20"/>
      <c r="B53" s="12"/>
      <c r="G53" s="58"/>
      <c r="H53" s="58"/>
      <c r="I53" s="41"/>
      <c r="J53" s="41"/>
      <c r="K53" s="48"/>
      <c r="L53" s="48"/>
      <c r="M53" s="48"/>
      <c r="N53" s="48"/>
      <c r="AM53" s="21"/>
      <c r="AN53" s="46"/>
      <c r="AO53" s="46"/>
      <c r="AP53" s="46"/>
      <c r="AQ53" s="46"/>
      <c r="AR53" s="46"/>
      <c r="AS53" s="46"/>
      <c r="AT53" s="46"/>
      <c r="AU53" s="46"/>
      <c r="AV53" s="46"/>
      <c r="AW53" s="46"/>
      <c r="AX53" s="46"/>
      <c r="AY53" s="46"/>
      <c r="AZ53" s="46"/>
      <c r="BA53" s="46"/>
      <c r="BB53" s="46" t="s">
        <v>11</v>
      </c>
      <c r="BC53" s="46"/>
      <c r="BD53" s="46"/>
      <c r="BE53" s="46"/>
      <c r="BF53" s="46"/>
      <c r="BG53" s="46"/>
      <c r="BH53" s="46"/>
      <c r="BI53" s="46"/>
      <c r="BJ53" s="46"/>
      <c r="BK53" s="46"/>
      <c r="BL53" s="46"/>
      <c r="BM53" s="46"/>
      <c r="BN53" s="46"/>
      <c r="BO53" s="46"/>
      <c r="BP53" s="43">
        <v>56.3</v>
      </c>
      <c r="BQ53" s="43"/>
      <c r="BR53" s="43"/>
      <c r="BS53" s="43"/>
      <c r="BT53" s="43"/>
      <c r="BU53" s="43"/>
      <c r="BV53" s="43"/>
      <c r="BW53" s="43"/>
      <c r="BX53" s="43">
        <v>56</v>
      </c>
      <c r="BY53" s="43"/>
      <c r="BZ53" s="43"/>
      <c r="CA53" s="43"/>
      <c r="CB53" s="43"/>
      <c r="CC53" s="43"/>
      <c r="CD53" s="43"/>
      <c r="CE53" s="43"/>
      <c r="CF53" s="43">
        <v>57.6</v>
      </c>
      <c r="CG53" s="43"/>
      <c r="CH53" s="43"/>
      <c r="CI53" s="43"/>
      <c r="CJ53" s="43"/>
      <c r="CK53" s="43"/>
      <c r="CL53" s="43"/>
      <c r="CM53" s="43"/>
      <c r="CN53" s="43">
        <v>59.8</v>
      </c>
      <c r="CO53" s="43"/>
      <c r="CP53" s="43"/>
      <c r="CQ53" s="43"/>
      <c r="CR53" s="43"/>
      <c r="CS53" s="43"/>
      <c r="CT53" s="43"/>
      <c r="CU53" s="43"/>
      <c r="CV53" s="43">
        <v>61</v>
      </c>
      <c r="CW53" s="43"/>
      <c r="CX53" s="43"/>
      <c r="CY53" s="43"/>
      <c r="CZ53" s="43"/>
      <c r="DA53" s="43"/>
      <c r="DB53" s="43"/>
      <c r="DC53" s="43"/>
    </row>
    <row r="54" spans="1:109">
      <c r="A54" s="20"/>
      <c r="B54" s="12"/>
      <c r="G54" s="58"/>
      <c r="H54" s="58"/>
      <c r="I54" s="41"/>
      <c r="J54" s="41"/>
      <c r="K54" s="48"/>
      <c r="L54" s="48"/>
      <c r="M54" s="48"/>
      <c r="N54" s="48"/>
      <c r="AM54" s="21"/>
      <c r="AN54" s="46"/>
      <c r="AO54" s="46"/>
      <c r="AP54" s="46"/>
      <c r="AQ54" s="46"/>
      <c r="AR54" s="46"/>
      <c r="AS54" s="46"/>
      <c r="AT54" s="46"/>
      <c r="AU54" s="46"/>
      <c r="AV54" s="46"/>
      <c r="AW54" s="46"/>
      <c r="AX54" s="46"/>
      <c r="AY54" s="46"/>
      <c r="AZ54" s="46"/>
      <c r="BA54" s="46"/>
      <c r="BB54" s="46"/>
      <c r="BC54" s="46"/>
      <c r="BD54" s="46"/>
      <c r="BE54" s="46"/>
      <c r="BF54" s="46"/>
      <c r="BG54" s="46"/>
      <c r="BH54" s="46"/>
      <c r="BI54" s="46"/>
      <c r="BJ54" s="46"/>
      <c r="BK54" s="46"/>
      <c r="BL54" s="46"/>
      <c r="BM54" s="46"/>
      <c r="BN54" s="46"/>
      <c r="BO54" s="46"/>
      <c r="BP54" s="43"/>
      <c r="BQ54" s="43"/>
      <c r="BR54" s="43"/>
      <c r="BS54" s="43"/>
      <c r="BT54" s="43"/>
      <c r="BU54" s="43"/>
      <c r="BV54" s="43"/>
      <c r="BW54" s="43"/>
      <c r="BX54" s="43"/>
      <c r="BY54" s="43"/>
      <c r="BZ54" s="43"/>
      <c r="CA54" s="43"/>
      <c r="CB54" s="43"/>
      <c r="CC54" s="43"/>
      <c r="CD54" s="43"/>
      <c r="CE54" s="43"/>
      <c r="CF54" s="43"/>
      <c r="CG54" s="43"/>
      <c r="CH54" s="43"/>
      <c r="CI54" s="43"/>
      <c r="CJ54" s="43"/>
      <c r="CK54" s="43"/>
      <c r="CL54" s="43"/>
      <c r="CM54" s="43"/>
      <c r="CN54" s="43"/>
      <c r="CO54" s="43"/>
      <c r="CP54" s="43"/>
      <c r="CQ54" s="43"/>
      <c r="CR54" s="43"/>
      <c r="CS54" s="43"/>
      <c r="CT54" s="43"/>
      <c r="CU54" s="43"/>
      <c r="CV54" s="43"/>
      <c r="CW54" s="43"/>
      <c r="CX54" s="43"/>
      <c r="CY54" s="43"/>
      <c r="CZ54" s="43"/>
      <c r="DA54" s="43"/>
      <c r="DB54" s="43"/>
      <c r="DC54" s="43"/>
    </row>
    <row r="55" spans="1:109">
      <c r="A55" s="20"/>
      <c r="B55" s="12"/>
      <c r="G55" s="41"/>
      <c r="H55" s="41"/>
      <c r="I55" s="41"/>
      <c r="J55" s="41"/>
      <c r="K55" s="48"/>
      <c r="L55" s="48"/>
      <c r="M55" s="48"/>
      <c r="N55" s="48"/>
      <c r="AN55" s="47" t="s">
        <v>12</v>
      </c>
      <c r="AO55" s="47"/>
      <c r="AP55" s="47"/>
      <c r="AQ55" s="47"/>
      <c r="AR55" s="47"/>
      <c r="AS55" s="47"/>
      <c r="AT55" s="47"/>
      <c r="AU55" s="47"/>
      <c r="AV55" s="47"/>
      <c r="AW55" s="47"/>
      <c r="AX55" s="47"/>
      <c r="AY55" s="47"/>
      <c r="AZ55" s="47"/>
      <c r="BA55" s="47"/>
      <c r="BB55" s="46" t="s">
        <v>10</v>
      </c>
      <c r="BC55" s="46"/>
      <c r="BD55" s="46"/>
      <c r="BE55" s="46"/>
      <c r="BF55" s="46"/>
      <c r="BG55" s="46"/>
      <c r="BH55" s="46"/>
      <c r="BI55" s="46"/>
      <c r="BJ55" s="46"/>
      <c r="BK55" s="46"/>
      <c r="BL55" s="46"/>
      <c r="BM55" s="46"/>
      <c r="BN55" s="46"/>
      <c r="BO55" s="46"/>
      <c r="BP55" s="43">
        <v>25.4</v>
      </c>
      <c r="BQ55" s="43"/>
      <c r="BR55" s="43"/>
      <c r="BS55" s="43"/>
      <c r="BT55" s="43"/>
      <c r="BU55" s="43"/>
      <c r="BV55" s="43"/>
      <c r="BW55" s="43"/>
      <c r="BX55" s="43">
        <v>23.4</v>
      </c>
      <c r="BY55" s="43"/>
      <c r="BZ55" s="43"/>
      <c r="CA55" s="43"/>
      <c r="CB55" s="43"/>
      <c r="CC55" s="43"/>
      <c r="CD55" s="43"/>
      <c r="CE55" s="43"/>
      <c r="CF55" s="43">
        <v>7.7</v>
      </c>
      <c r="CG55" s="43"/>
      <c r="CH55" s="43"/>
      <c r="CI55" s="43"/>
      <c r="CJ55" s="43"/>
      <c r="CK55" s="43"/>
      <c r="CL55" s="43"/>
      <c r="CM55" s="43"/>
      <c r="CN55" s="43">
        <v>3.2</v>
      </c>
      <c r="CO55" s="43"/>
      <c r="CP55" s="43"/>
      <c r="CQ55" s="43"/>
      <c r="CR55" s="43"/>
      <c r="CS55" s="43"/>
      <c r="CT55" s="43"/>
      <c r="CU55" s="43"/>
      <c r="CV55" s="43">
        <v>3.4</v>
      </c>
      <c r="CW55" s="43"/>
      <c r="CX55" s="43"/>
      <c r="CY55" s="43"/>
      <c r="CZ55" s="43"/>
      <c r="DA55" s="43"/>
      <c r="DB55" s="43"/>
      <c r="DC55" s="43"/>
    </row>
    <row r="56" spans="1:109">
      <c r="A56" s="20"/>
      <c r="B56" s="12"/>
      <c r="G56" s="41"/>
      <c r="H56" s="41"/>
      <c r="I56" s="41"/>
      <c r="J56" s="41"/>
      <c r="K56" s="48"/>
      <c r="L56" s="48"/>
      <c r="M56" s="48"/>
      <c r="N56" s="48"/>
      <c r="AN56" s="47"/>
      <c r="AO56" s="47"/>
      <c r="AP56" s="47"/>
      <c r="AQ56" s="47"/>
      <c r="AR56" s="47"/>
      <c r="AS56" s="47"/>
      <c r="AT56" s="47"/>
      <c r="AU56" s="47"/>
      <c r="AV56" s="47"/>
      <c r="AW56" s="47"/>
      <c r="AX56" s="47"/>
      <c r="AY56" s="47"/>
      <c r="AZ56" s="47"/>
      <c r="BA56" s="47"/>
      <c r="BB56" s="46"/>
      <c r="BC56" s="46"/>
      <c r="BD56" s="46"/>
      <c r="BE56" s="46"/>
      <c r="BF56" s="46"/>
      <c r="BG56" s="46"/>
      <c r="BH56" s="46"/>
      <c r="BI56" s="46"/>
      <c r="BJ56" s="46"/>
      <c r="BK56" s="46"/>
      <c r="BL56" s="46"/>
      <c r="BM56" s="46"/>
      <c r="BN56" s="46"/>
      <c r="BO56" s="46"/>
      <c r="BP56" s="43"/>
      <c r="BQ56" s="43"/>
      <c r="BR56" s="43"/>
      <c r="BS56" s="43"/>
      <c r="BT56" s="43"/>
      <c r="BU56" s="43"/>
      <c r="BV56" s="43"/>
      <c r="BW56" s="43"/>
      <c r="BX56" s="43"/>
      <c r="BY56" s="43"/>
      <c r="BZ56" s="43"/>
      <c r="CA56" s="43"/>
      <c r="CB56" s="43"/>
      <c r="CC56" s="43"/>
      <c r="CD56" s="43"/>
      <c r="CE56" s="43"/>
      <c r="CF56" s="43"/>
      <c r="CG56" s="43"/>
      <c r="CH56" s="43"/>
      <c r="CI56" s="43"/>
      <c r="CJ56" s="43"/>
      <c r="CK56" s="43"/>
      <c r="CL56" s="43"/>
      <c r="CM56" s="43"/>
      <c r="CN56" s="43"/>
      <c r="CO56" s="43"/>
      <c r="CP56" s="43"/>
      <c r="CQ56" s="43"/>
      <c r="CR56" s="43"/>
      <c r="CS56" s="43"/>
      <c r="CT56" s="43"/>
      <c r="CU56" s="43"/>
      <c r="CV56" s="43"/>
      <c r="CW56" s="43"/>
      <c r="CX56" s="43"/>
      <c r="CY56" s="43"/>
      <c r="CZ56" s="43"/>
      <c r="DA56" s="43"/>
      <c r="DB56" s="43"/>
      <c r="DC56" s="43"/>
    </row>
    <row r="57" spans="1:109" s="20" customFormat="1">
      <c r="B57" s="24"/>
      <c r="G57" s="41"/>
      <c r="H57" s="41"/>
      <c r="I57" s="44"/>
      <c r="J57" s="44"/>
      <c r="K57" s="48"/>
      <c r="L57" s="48"/>
      <c r="M57" s="48"/>
      <c r="N57" s="48"/>
      <c r="AM57" s="3"/>
      <c r="AN57" s="47"/>
      <c r="AO57" s="47"/>
      <c r="AP57" s="47"/>
      <c r="AQ57" s="47"/>
      <c r="AR57" s="47"/>
      <c r="AS57" s="47"/>
      <c r="AT57" s="47"/>
      <c r="AU57" s="47"/>
      <c r="AV57" s="47"/>
      <c r="AW57" s="47"/>
      <c r="AX57" s="47"/>
      <c r="AY57" s="47"/>
      <c r="AZ57" s="47"/>
      <c r="BA57" s="47"/>
      <c r="BB57" s="46" t="s">
        <v>11</v>
      </c>
      <c r="BC57" s="46"/>
      <c r="BD57" s="46"/>
      <c r="BE57" s="46"/>
      <c r="BF57" s="46"/>
      <c r="BG57" s="46"/>
      <c r="BH57" s="46"/>
      <c r="BI57" s="46"/>
      <c r="BJ57" s="46"/>
      <c r="BK57" s="46"/>
      <c r="BL57" s="46"/>
      <c r="BM57" s="46"/>
      <c r="BN57" s="46"/>
      <c r="BO57" s="46"/>
      <c r="BP57" s="43">
        <v>58.8</v>
      </c>
      <c r="BQ57" s="43"/>
      <c r="BR57" s="43"/>
      <c r="BS57" s="43"/>
      <c r="BT57" s="43"/>
      <c r="BU57" s="43"/>
      <c r="BV57" s="43"/>
      <c r="BW57" s="43"/>
      <c r="BX57" s="43">
        <v>59.2</v>
      </c>
      <c r="BY57" s="43"/>
      <c r="BZ57" s="43"/>
      <c r="CA57" s="43"/>
      <c r="CB57" s="43"/>
      <c r="CC57" s="43"/>
      <c r="CD57" s="43"/>
      <c r="CE57" s="43"/>
      <c r="CF57" s="43">
        <v>63.4</v>
      </c>
      <c r="CG57" s="43"/>
      <c r="CH57" s="43"/>
      <c r="CI57" s="43"/>
      <c r="CJ57" s="43"/>
      <c r="CK57" s="43"/>
      <c r="CL57" s="43"/>
      <c r="CM57" s="43"/>
      <c r="CN57" s="43">
        <v>63.3</v>
      </c>
      <c r="CO57" s="43"/>
      <c r="CP57" s="43"/>
      <c r="CQ57" s="43"/>
      <c r="CR57" s="43"/>
      <c r="CS57" s="43"/>
      <c r="CT57" s="43"/>
      <c r="CU57" s="43"/>
      <c r="CV57" s="43">
        <v>62.8</v>
      </c>
      <c r="CW57" s="43"/>
      <c r="CX57" s="43"/>
      <c r="CY57" s="43"/>
      <c r="CZ57" s="43"/>
      <c r="DA57" s="43"/>
      <c r="DB57" s="43"/>
      <c r="DC57" s="43"/>
      <c r="DD57" s="25"/>
      <c r="DE57" s="24"/>
    </row>
    <row r="58" spans="1:109" s="20" customFormat="1">
      <c r="A58" s="3"/>
      <c r="B58" s="24"/>
      <c r="G58" s="41"/>
      <c r="H58" s="41"/>
      <c r="I58" s="44"/>
      <c r="J58" s="44"/>
      <c r="K58" s="48"/>
      <c r="L58" s="48"/>
      <c r="M58" s="48"/>
      <c r="N58" s="48"/>
      <c r="AM58" s="3"/>
      <c r="AN58" s="47"/>
      <c r="AO58" s="47"/>
      <c r="AP58" s="47"/>
      <c r="AQ58" s="47"/>
      <c r="AR58" s="47"/>
      <c r="AS58" s="47"/>
      <c r="AT58" s="47"/>
      <c r="AU58" s="47"/>
      <c r="AV58" s="47"/>
      <c r="AW58" s="47"/>
      <c r="AX58" s="47"/>
      <c r="AY58" s="47"/>
      <c r="AZ58" s="47"/>
      <c r="BA58" s="47"/>
      <c r="BB58" s="46"/>
      <c r="BC58" s="46"/>
      <c r="BD58" s="46"/>
      <c r="BE58" s="46"/>
      <c r="BF58" s="46"/>
      <c r="BG58" s="46"/>
      <c r="BH58" s="46"/>
      <c r="BI58" s="46"/>
      <c r="BJ58" s="46"/>
      <c r="BK58" s="46"/>
      <c r="BL58" s="46"/>
      <c r="BM58" s="46"/>
      <c r="BN58" s="46"/>
      <c r="BO58" s="46"/>
      <c r="BP58" s="43"/>
      <c r="BQ58" s="43"/>
      <c r="BR58" s="43"/>
      <c r="BS58" s="43"/>
      <c r="BT58" s="43"/>
      <c r="BU58" s="43"/>
      <c r="BV58" s="43"/>
      <c r="BW58" s="43"/>
      <c r="BX58" s="43"/>
      <c r="BY58" s="43"/>
      <c r="BZ58" s="43"/>
      <c r="CA58" s="43"/>
      <c r="CB58" s="43"/>
      <c r="CC58" s="43"/>
      <c r="CD58" s="43"/>
      <c r="CE58" s="43"/>
      <c r="CF58" s="43"/>
      <c r="CG58" s="43"/>
      <c r="CH58" s="43"/>
      <c r="CI58" s="43"/>
      <c r="CJ58" s="43"/>
      <c r="CK58" s="43"/>
      <c r="CL58" s="43"/>
      <c r="CM58" s="43"/>
      <c r="CN58" s="43"/>
      <c r="CO58" s="43"/>
      <c r="CP58" s="43"/>
      <c r="CQ58" s="43"/>
      <c r="CR58" s="43"/>
      <c r="CS58" s="43"/>
      <c r="CT58" s="43"/>
      <c r="CU58" s="43"/>
      <c r="CV58" s="43"/>
      <c r="CW58" s="43"/>
      <c r="CX58" s="43"/>
      <c r="CY58" s="43"/>
      <c r="CZ58" s="43"/>
      <c r="DA58" s="43"/>
      <c r="DB58" s="43"/>
      <c r="DC58" s="43"/>
      <c r="DD58" s="25"/>
      <c r="DE58" s="24"/>
    </row>
    <row r="59" spans="1:109" s="20" customFormat="1">
      <c r="A59" s="3"/>
      <c r="B59" s="24"/>
      <c r="K59" s="26"/>
      <c r="L59" s="26"/>
      <c r="M59" s="26"/>
      <c r="N59" s="26"/>
      <c r="AQ59" s="26"/>
      <c r="AR59" s="26"/>
      <c r="AS59" s="26"/>
      <c r="AT59" s="26"/>
      <c r="BC59" s="26"/>
      <c r="BD59" s="26"/>
      <c r="BE59" s="26"/>
      <c r="BF59" s="26"/>
      <c r="BO59" s="26"/>
      <c r="BP59" s="26"/>
      <c r="BQ59" s="26"/>
      <c r="BR59" s="26"/>
      <c r="CA59" s="26"/>
      <c r="CB59" s="26"/>
      <c r="CC59" s="26"/>
      <c r="CD59" s="26"/>
      <c r="CM59" s="26"/>
      <c r="CN59" s="26"/>
      <c r="CO59" s="26"/>
      <c r="CP59" s="26"/>
      <c r="CY59" s="26"/>
      <c r="CZ59" s="26"/>
      <c r="DA59" s="26"/>
      <c r="DB59" s="26"/>
      <c r="DC59" s="26"/>
      <c r="DD59" s="25"/>
      <c r="DE59" s="24"/>
    </row>
    <row r="60" spans="1:109" s="20" customFormat="1">
      <c r="A60" s="3"/>
      <c r="B60" s="24"/>
      <c r="K60" s="26"/>
      <c r="L60" s="26"/>
      <c r="M60" s="26"/>
      <c r="N60" s="26"/>
      <c r="AQ60" s="26"/>
      <c r="AR60" s="26"/>
      <c r="AS60" s="26"/>
      <c r="AT60" s="26"/>
      <c r="BC60" s="26"/>
      <c r="BD60" s="26"/>
      <c r="BE60" s="26"/>
      <c r="BF60" s="26"/>
      <c r="BO60" s="26"/>
      <c r="BP60" s="26"/>
      <c r="BQ60" s="26"/>
      <c r="BR60" s="26"/>
      <c r="CA60" s="26"/>
      <c r="CB60" s="26"/>
      <c r="CC60" s="26"/>
      <c r="CD60" s="26"/>
      <c r="CM60" s="26"/>
      <c r="CN60" s="26"/>
      <c r="CO60" s="26"/>
      <c r="CP60" s="26"/>
      <c r="CY60" s="26"/>
      <c r="CZ60" s="26"/>
      <c r="DA60" s="26"/>
      <c r="DB60" s="26"/>
      <c r="DC60" s="26"/>
      <c r="DD60" s="25"/>
      <c r="DE60" s="24"/>
    </row>
    <row r="61" spans="1:109" s="20" customFormat="1">
      <c r="A61" s="3"/>
      <c r="B61" s="27"/>
      <c r="C61" s="28"/>
      <c r="D61" s="28"/>
      <c r="E61" s="28"/>
      <c r="F61" s="28"/>
      <c r="G61" s="28"/>
      <c r="H61" s="28"/>
      <c r="I61" s="28"/>
      <c r="J61" s="28"/>
      <c r="K61" s="28"/>
      <c r="L61" s="28"/>
      <c r="M61" s="29"/>
      <c r="N61" s="29"/>
      <c r="O61" s="28"/>
      <c r="P61" s="28"/>
      <c r="Q61" s="28"/>
      <c r="R61" s="28"/>
      <c r="S61" s="28"/>
      <c r="T61" s="28"/>
      <c r="U61" s="28"/>
      <c r="V61" s="28"/>
      <c r="W61" s="28"/>
      <c r="X61" s="28"/>
      <c r="Y61" s="28"/>
      <c r="Z61" s="28"/>
      <c r="AA61" s="28"/>
      <c r="AB61" s="28"/>
      <c r="AC61" s="28"/>
      <c r="AD61" s="28"/>
      <c r="AE61" s="28"/>
      <c r="AF61" s="28"/>
      <c r="AG61" s="28"/>
      <c r="AH61" s="28"/>
      <c r="AI61" s="28"/>
      <c r="AJ61" s="28"/>
      <c r="AK61" s="28"/>
      <c r="AL61" s="28"/>
      <c r="AM61" s="28"/>
      <c r="AN61" s="28"/>
      <c r="AO61" s="28"/>
      <c r="AP61" s="28"/>
      <c r="AQ61" s="28"/>
      <c r="AR61" s="28"/>
      <c r="AS61" s="29"/>
      <c r="AT61" s="29"/>
      <c r="AU61" s="28"/>
      <c r="AV61" s="28"/>
      <c r="AW61" s="28"/>
      <c r="AX61" s="28"/>
      <c r="AY61" s="28"/>
      <c r="AZ61" s="28"/>
      <c r="BA61" s="28"/>
      <c r="BB61" s="28"/>
      <c r="BC61" s="28"/>
      <c r="BD61" s="28"/>
      <c r="BE61" s="29"/>
      <c r="BF61" s="29"/>
      <c r="BG61" s="28"/>
      <c r="BH61" s="28"/>
      <c r="BI61" s="28"/>
      <c r="BJ61" s="28"/>
      <c r="BK61" s="28"/>
      <c r="BL61" s="28"/>
      <c r="BM61" s="28"/>
      <c r="BN61" s="28"/>
      <c r="BO61" s="28"/>
      <c r="BP61" s="28"/>
      <c r="BQ61" s="29"/>
      <c r="BR61" s="29"/>
      <c r="BS61" s="28"/>
      <c r="BT61" s="28"/>
      <c r="BU61" s="28"/>
      <c r="BV61" s="28"/>
      <c r="BW61" s="28"/>
      <c r="BX61" s="28"/>
      <c r="BY61" s="28"/>
      <c r="BZ61" s="28"/>
      <c r="CA61" s="28"/>
      <c r="CB61" s="28"/>
      <c r="CC61" s="29"/>
      <c r="CD61" s="29"/>
      <c r="CE61" s="28"/>
      <c r="CF61" s="28"/>
      <c r="CG61" s="28"/>
      <c r="CH61" s="28"/>
      <c r="CI61" s="28"/>
      <c r="CJ61" s="28"/>
      <c r="CK61" s="28"/>
      <c r="CL61" s="28"/>
      <c r="CM61" s="28"/>
      <c r="CN61" s="28"/>
      <c r="CO61" s="29"/>
      <c r="CP61" s="29"/>
      <c r="CQ61" s="28"/>
      <c r="CR61" s="28"/>
      <c r="CS61" s="28"/>
      <c r="CT61" s="28"/>
      <c r="CU61" s="28"/>
      <c r="CV61" s="28"/>
      <c r="CW61" s="28"/>
      <c r="CX61" s="28"/>
      <c r="CY61" s="28"/>
      <c r="CZ61" s="28"/>
      <c r="DA61" s="29"/>
      <c r="DB61" s="29"/>
      <c r="DC61" s="29"/>
      <c r="DD61" s="30"/>
      <c r="DE61" s="24"/>
    </row>
    <row r="62" spans="1:109">
      <c r="B62" s="17"/>
      <c r="C62" s="17"/>
      <c r="D62" s="17"/>
      <c r="E62" s="17"/>
      <c r="F62" s="17"/>
      <c r="G62" s="17"/>
      <c r="H62" s="17"/>
      <c r="I62" s="17"/>
      <c r="J62" s="17"/>
      <c r="K62" s="17"/>
      <c r="L62" s="17"/>
      <c r="M62" s="17"/>
      <c r="N62" s="17"/>
      <c r="O62" s="17"/>
      <c r="P62" s="17"/>
      <c r="Q62" s="17"/>
      <c r="R62" s="17"/>
      <c r="S62" s="17"/>
      <c r="T62" s="17"/>
      <c r="U62" s="17"/>
      <c r="V62" s="17"/>
      <c r="W62" s="17"/>
      <c r="X62" s="17"/>
      <c r="Y62" s="17"/>
      <c r="Z62" s="17"/>
      <c r="AA62" s="17"/>
      <c r="AB62" s="17"/>
      <c r="AC62" s="17"/>
      <c r="AD62" s="17"/>
      <c r="AE62" s="17"/>
      <c r="AF62" s="17"/>
      <c r="AG62" s="17"/>
      <c r="AH62" s="17"/>
      <c r="AI62" s="17"/>
      <c r="AJ62" s="17"/>
      <c r="AK62" s="17"/>
      <c r="AL62" s="17"/>
      <c r="AM62" s="17"/>
      <c r="AN62" s="17"/>
      <c r="AO62" s="17"/>
      <c r="AP62" s="17"/>
      <c r="AQ62" s="17"/>
      <c r="AR62" s="17"/>
      <c r="AS62" s="17"/>
      <c r="AT62" s="17"/>
      <c r="AU62" s="17"/>
      <c r="AV62" s="17"/>
      <c r="AW62" s="17"/>
      <c r="AX62" s="17"/>
      <c r="AY62" s="17"/>
      <c r="AZ62" s="17"/>
      <c r="BA62" s="17"/>
      <c r="BB62" s="17"/>
      <c r="BC62" s="17"/>
      <c r="BD62" s="17"/>
      <c r="BE62" s="17"/>
      <c r="BF62" s="17"/>
      <c r="BG62" s="17"/>
      <c r="BH62" s="17"/>
      <c r="BI62" s="17"/>
      <c r="BJ62" s="17"/>
      <c r="BK62" s="17"/>
      <c r="BL62" s="17"/>
      <c r="BM62" s="17"/>
      <c r="BN62" s="17"/>
      <c r="BO62" s="17"/>
      <c r="BP62" s="17"/>
      <c r="BQ62" s="17"/>
      <c r="BR62" s="17"/>
      <c r="BS62" s="17"/>
      <c r="BT62" s="17"/>
      <c r="BU62" s="17"/>
      <c r="BV62" s="17"/>
      <c r="BW62" s="17"/>
      <c r="BX62" s="17"/>
      <c r="BY62" s="17"/>
      <c r="BZ62" s="17"/>
      <c r="CA62" s="17"/>
      <c r="CB62" s="17"/>
      <c r="CC62" s="17"/>
      <c r="CD62" s="17"/>
      <c r="CE62" s="17"/>
      <c r="CF62" s="17"/>
      <c r="CG62" s="17"/>
      <c r="CH62" s="17"/>
      <c r="CI62" s="17"/>
      <c r="CJ62" s="17"/>
      <c r="CK62" s="17"/>
      <c r="CL62" s="17"/>
      <c r="CM62" s="17"/>
      <c r="CN62" s="17"/>
      <c r="CO62" s="17"/>
      <c r="CP62" s="17"/>
      <c r="CQ62" s="17"/>
      <c r="CR62" s="17"/>
      <c r="CS62" s="17"/>
      <c r="CT62" s="17"/>
      <c r="CU62" s="17"/>
      <c r="CV62" s="17"/>
      <c r="CW62" s="17"/>
      <c r="CX62" s="17"/>
      <c r="CY62" s="17"/>
      <c r="CZ62" s="17"/>
      <c r="DA62" s="17"/>
      <c r="DB62" s="17"/>
      <c r="DC62" s="17"/>
      <c r="DD62" s="17"/>
      <c r="DE62" s="3"/>
    </row>
    <row r="63" spans="1:109" ht="17.25">
      <c r="B63" s="31" t="s">
        <v>13</v>
      </c>
    </row>
    <row r="64" spans="1:109">
      <c r="B64" s="12"/>
      <c r="G64" s="19"/>
      <c r="I64" s="32"/>
      <c r="J64" s="32"/>
      <c r="K64" s="32"/>
      <c r="L64" s="32"/>
      <c r="M64" s="32"/>
      <c r="N64" s="33"/>
      <c r="AM64" s="19"/>
      <c r="AN64" s="19" t="s">
        <v>2</v>
      </c>
      <c r="AP64" s="20"/>
      <c r="AQ64" s="20"/>
      <c r="AR64" s="20"/>
      <c r="AY64" s="19"/>
      <c r="BA64" s="20"/>
      <c r="BB64" s="20"/>
      <c r="BC64" s="20"/>
      <c r="BK64" s="19"/>
      <c r="BM64" s="20"/>
      <c r="BN64" s="20"/>
      <c r="BO64" s="20"/>
      <c r="BW64" s="19"/>
      <c r="BY64" s="20"/>
      <c r="BZ64" s="20"/>
      <c r="CA64" s="20"/>
      <c r="CI64" s="19"/>
      <c r="CK64" s="20"/>
      <c r="CL64" s="20"/>
      <c r="CM64" s="20"/>
      <c r="CU64" s="19"/>
      <c r="CW64" s="20"/>
      <c r="CX64" s="20"/>
      <c r="CY64" s="20"/>
    </row>
    <row r="65" spans="2:107">
      <c r="B65" s="12"/>
      <c r="AN65" s="49" t="s">
        <v>18</v>
      </c>
      <c r="AO65" s="50"/>
      <c r="AP65" s="50"/>
      <c r="AQ65" s="50"/>
      <c r="AR65" s="50"/>
      <c r="AS65" s="50"/>
      <c r="AT65" s="50"/>
      <c r="AU65" s="50"/>
      <c r="AV65" s="50"/>
      <c r="AW65" s="50"/>
      <c r="AX65" s="50"/>
      <c r="AY65" s="50"/>
      <c r="AZ65" s="50"/>
      <c r="BA65" s="50"/>
      <c r="BB65" s="50"/>
      <c r="BC65" s="50"/>
      <c r="BD65" s="50"/>
      <c r="BE65" s="50"/>
      <c r="BF65" s="50"/>
      <c r="BG65" s="50"/>
      <c r="BH65" s="50"/>
      <c r="BI65" s="50"/>
      <c r="BJ65" s="50"/>
      <c r="BK65" s="50"/>
      <c r="BL65" s="50"/>
      <c r="BM65" s="50"/>
      <c r="BN65" s="50"/>
      <c r="BO65" s="50"/>
      <c r="BP65" s="50"/>
      <c r="BQ65" s="50"/>
      <c r="BR65" s="50"/>
      <c r="BS65" s="50"/>
      <c r="BT65" s="50"/>
      <c r="BU65" s="50"/>
      <c r="BV65" s="50"/>
      <c r="BW65" s="50"/>
      <c r="BX65" s="50"/>
      <c r="BY65" s="50"/>
      <c r="BZ65" s="50"/>
      <c r="CA65" s="50"/>
      <c r="CB65" s="50"/>
      <c r="CC65" s="50"/>
      <c r="CD65" s="50"/>
      <c r="CE65" s="50"/>
      <c r="CF65" s="50"/>
      <c r="CG65" s="50"/>
      <c r="CH65" s="50"/>
      <c r="CI65" s="50"/>
      <c r="CJ65" s="50"/>
      <c r="CK65" s="50"/>
      <c r="CL65" s="50"/>
      <c r="CM65" s="50"/>
      <c r="CN65" s="50"/>
      <c r="CO65" s="50"/>
      <c r="CP65" s="50"/>
      <c r="CQ65" s="50"/>
      <c r="CR65" s="50"/>
      <c r="CS65" s="50"/>
      <c r="CT65" s="50"/>
      <c r="CU65" s="50"/>
      <c r="CV65" s="50"/>
      <c r="CW65" s="50"/>
      <c r="CX65" s="50"/>
      <c r="CY65" s="50"/>
      <c r="CZ65" s="50"/>
      <c r="DA65" s="50"/>
      <c r="DB65" s="50"/>
      <c r="DC65" s="51"/>
    </row>
    <row r="66" spans="2:107">
      <c r="B66" s="12"/>
      <c r="AN66" s="52"/>
      <c r="AO66" s="53"/>
      <c r="AP66" s="53"/>
      <c r="AQ66" s="53"/>
      <c r="AR66" s="53"/>
      <c r="AS66" s="53"/>
      <c r="AT66" s="53"/>
      <c r="AU66" s="53"/>
      <c r="AV66" s="53"/>
      <c r="AW66" s="53"/>
      <c r="AX66" s="53"/>
      <c r="AY66" s="53"/>
      <c r="AZ66" s="53"/>
      <c r="BA66" s="53"/>
      <c r="BB66" s="53"/>
      <c r="BC66" s="53"/>
      <c r="BD66" s="53"/>
      <c r="BE66" s="53"/>
      <c r="BF66" s="53"/>
      <c r="BG66" s="53"/>
      <c r="BH66" s="53"/>
      <c r="BI66" s="53"/>
      <c r="BJ66" s="53"/>
      <c r="BK66" s="53"/>
      <c r="BL66" s="53"/>
      <c r="BM66" s="53"/>
      <c r="BN66" s="53"/>
      <c r="BO66" s="53"/>
      <c r="BP66" s="53"/>
      <c r="BQ66" s="53"/>
      <c r="BR66" s="53"/>
      <c r="BS66" s="53"/>
      <c r="BT66" s="53"/>
      <c r="BU66" s="53"/>
      <c r="BV66" s="53"/>
      <c r="BW66" s="53"/>
      <c r="BX66" s="53"/>
      <c r="BY66" s="53"/>
      <c r="BZ66" s="53"/>
      <c r="CA66" s="53"/>
      <c r="CB66" s="53"/>
      <c r="CC66" s="53"/>
      <c r="CD66" s="53"/>
      <c r="CE66" s="53"/>
      <c r="CF66" s="53"/>
      <c r="CG66" s="53"/>
      <c r="CH66" s="53"/>
      <c r="CI66" s="53"/>
      <c r="CJ66" s="53"/>
      <c r="CK66" s="53"/>
      <c r="CL66" s="53"/>
      <c r="CM66" s="53"/>
      <c r="CN66" s="53"/>
      <c r="CO66" s="53"/>
      <c r="CP66" s="53"/>
      <c r="CQ66" s="53"/>
      <c r="CR66" s="53"/>
      <c r="CS66" s="53"/>
      <c r="CT66" s="53"/>
      <c r="CU66" s="53"/>
      <c r="CV66" s="53"/>
      <c r="CW66" s="53"/>
      <c r="CX66" s="53"/>
      <c r="CY66" s="53"/>
      <c r="CZ66" s="53"/>
      <c r="DA66" s="53"/>
      <c r="DB66" s="53"/>
      <c r="DC66" s="54"/>
    </row>
    <row r="67" spans="2:107">
      <c r="B67" s="12"/>
      <c r="AN67" s="52"/>
      <c r="AO67" s="53"/>
      <c r="AP67" s="53"/>
      <c r="AQ67" s="53"/>
      <c r="AR67" s="53"/>
      <c r="AS67" s="53"/>
      <c r="AT67" s="53"/>
      <c r="AU67" s="53"/>
      <c r="AV67" s="53"/>
      <c r="AW67" s="53"/>
      <c r="AX67" s="53"/>
      <c r="AY67" s="53"/>
      <c r="AZ67" s="53"/>
      <c r="BA67" s="53"/>
      <c r="BB67" s="53"/>
      <c r="BC67" s="53"/>
      <c r="BD67" s="53"/>
      <c r="BE67" s="53"/>
      <c r="BF67" s="53"/>
      <c r="BG67" s="53"/>
      <c r="BH67" s="53"/>
      <c r="BI67" s="53"/>
      <c r="BJ67" s="53"/>
      <c r="BK67" s="53"/>
      <c r="BL67" s="53"/>
      <c r="BM67" s="53"/>
      <c r="BN67" s="53"/>
      <c r="BO67" s="53"/>
      <c r="BP67" s="53"/>
      <c r="BQ67" s="53"/>
      <c r="BR67" s="53"/>
      <c r="BS67" s="53"/>
      <c r="BT67" s="53"/>
      <c r="BU67" s="53"/>
      <c r="BV67" s="53"/>
      <c r="BW67" s="53"/>
      <c r="BX67" s="53"/>
      <c r="BY67" s="53"/>
      <c r="BZ67" s="53"/>
      <c r="CA67" s="53"/>
      <c r="CB67" s="53"/>
      <c r="CC67" s="53"/>
      <c r="CD67" s="53"/>
      <c r="CE67" s="53"/>
      <c r="CF67" s="53"/>
      <c r="CG67" s="53"/>
      <c r="CH67" s="53"/>
      <c r="CI67" s="53"/>
      <c r="CJ67" s="53"/>
      <c r="CK67" s="53"/>
      <c r="CL67" s="53"/>
      <c r="CM67" s="53"/>
      <c r="CN67" s="53"/>
      <c r="CO67" s="53"/>
      <c r="CP67" s="53"/>
      <c r="CQ67" s="53"/>
      <c r="CR67" s="53"/>
      <c r="CS67" s="53"/>
      <c r="CT67" s="53"/>
      <c r="CU67" s="53"/>
      <c r="CV67" s="53"/>
      <c r="CW67" s="53"/>
      <c r="CX67" s="53"/>
      <c r="CY67" s="53"/>
      <c r="CZ67" s="53"/>
      <c r="DA67" s="53"/>
      <c r="DB67" s="53"/>
      <c r="DC67" s="54"/>
    </row>
    <row r="68" spans="2:107">
      <c r="B68" s="12"/>
      <c r="AN68" s="52"/>
      <c r="AO68" s="53"/>
      <c r="AP68" s="53"/>
      <c r="AQ68" s="53"/>
      <c r="AR68" s="53"/>
      <c r="AS68" s="53"/>
      <c r="AT68" s="53"/>
      <c r="AU68" s="53"/>
      <c r="AV68" s="53"/>
      <c r="AW68" s="53"/>
      <c r="AX68" s="53"/>
      <c r="AY68" s="53"/>
      <c r="AZ68" s="53"/>
      <c r="BA68" s="53"/>
      <c r="BB68" s="53"/>
      <c r="BC68" s="53"/>
      <c r="BD68" s="53"/>
      <c r="BE68" s="53"/>
      <c r="BF68" s="53"/>
      <c r="BG68" s="53"/>
      <c r="BH68" s="53"/>
      <c r="BI68" s="53"/>
      <c r="BJ68" s="53"/>
      <c r="BK68" s="53"/>
      <c r="BL68" s="53"/>
      <c r="BM68" s="53"/>
      <c r="BN68" s="53"/>
      <c r="BO68" s="53"/>
      <c r="BP68" s="53"/>
      <c r="BQ68" s="53"/>
      <c r="BR68" s="53"/>
      <c r="BS68" s="53"/>
      <c r="BT68" s="53"/>
      <c r="BU68" s="53"/>
      <c r="BV68" s="53"/>
      <c r="BW68" s="53"/>
      <c r="BX68" s="53"/>
      <c r="BY68" s="53"/>
      <c r="BZ68" s="53"/>
      <c r="CA68" s="53"/>
      <c r="CB68" s="53"/>
      <c r="CC68" s="53"/>
      <c r="CD68" s="53"/>
      <c r="CE68" s="53"/>
      <c r="CF68" s="53"/>
      <c r="CG68" s="53"/>
      <c r="CH68" s="53"/>
      <c r="CI68" s="53"/>
      <c r="CJ68" s="53"/>
      <c r="CK68" s="53"/>
      <c r="CL68" s="53"/>
      <c r="CM68" s="53"/>
      <c r="CN68" s="53"/>
      <c r="CO68" s="53"/>
      <c r="CP68" s="53"/>
      <c r="CQ68" s="53"/>
      <c r="CR68" s="53"/>
      <c r="CS68" s="53"/>
      <c r="CT68" s="53"/>
      <c r="CU68" s="53"/>
      <c r="CV68" s="53"/>
      <c r="CW68" s="53"/>
      <c r="CX68" s="53"/>
      <c r="CY68" s="53"/>
      <c r="CZ68" s="53"/>
      <c r="DA68" s="53"/>
      <c r="DB68" s="53"/>
      <c r="DC68" s="54"/>
    </row>
    <row r="69" spans="2:107">
      <c r="B69" s="12"/>
      <c r="AN69" s="55"/>
      <c r="AO69" s="56"/>
      <c r="AP69" s="56"/>
      <c r="AQ69" s="56"/>
      <c r="AR69" s="56"/>
      <c r="AS69" s="56"/>
      <c r="AT69" s="56"/>
      <c r="AU69" s="56"/>
      <c r="AV69" s="56"/>
      <c r="AW69" s="56"/>
      <c r="AX69" s="56"/>
      <c r="AY69" s="56"/>
      <c r="AZ69" s="56"/>
      <c r="BA69" s="56"/>
      <c r="BB69" s="56"/>
      <c r="BC69" s="56"/>
      <c r="BD69" s="56"/>
      <c r="BE69" s="56"/>
      <c r="BF69" s="56"/>
      <c r="BG69" s="56"/>
      <c r="BH69" s="56"/>
      <c r="BI69" s="56"/>
      <c r="BJ69" s="56"/>
      <c r="BK69" s="56"/>
      <c r="BL69" s="56"/>
      <c r="BM69" s="56"/>
      <c r="BN69" s="56"/>
      <c r="BO69" s="56"/>
      <c r="BP69" s="56"/>
      <c r="BQ69" s="56"/>
      <c r="BR69" s="56"/>
      <c r="BS69" s="56"/>
      <c r="BT69" s="56"/>
      <c r="BU69" s="56"/>
      <c r="BV69" s="56"/>
      <c r="BW69" s="56"/>
      <c r="BX69" s="56"/>
      <c r="BY69" s="56"/>
      <c r="BZ69" s="56"/>
      <c r="CA69" s="56"/>
      <c r="CB69" s="56"/>
      <c r="CC69" s="56"/>
      <c r="CD69" s="56"/>
      <c r="CE69" s="56"/>
      <c r="CF69" s="56"/>
      <c r="CG69" s="56"/>
      <c r="CH69" s="56"/>
      <c r="CI69" s="56"/>
      <c r="CJ69" s="56"/>
      <c r="CK69" s="56"/>
      <c r="CL69" s="56"/>
      <c r="CM69" s="56"/>
      <c r="CN69" s="56"/>
      <c r="CO69" s="56"/>
      <c r="CP69" s="56"/>
      <c r="CQ69" s="56"/>
      <c r="CR69" s="56"/>
      <c r="CS69" s="56"/>
      <c r="CT69" s="56"/>
      <c r="CU69" s="56"/>
      <c r="CV69" s="56"/>
      <c r="CW69" s="56"/>
      <c r="CX69" s="56"/>
      <c r="CY69" s="56"/>
      <c r="CZ69" s="56"/>
      <c r="DA69" s="56"/>
      <c r="DB69" s="56"/>
      <c r="DC69" s="57"/>
    </row>
    <row r="70" spans="2:107">
      <c r="B70" s="12"/>
      <c r="H70" s="34"/>
      <c r="I70" s="34"/>
      <c r="J70" s="35"/>
      <c r="K70" s="35"/>
      <c r="L70" s="36"/>
      <c r="M70" s="35"/>
      <c r="N70" s="36"/>
      <c r="AN70" s="21"/>
      <c r="AO70" s="21"/>
      <c r="AP70" s="21"/>
      <c r="AZ70" s="21"/>
      <c r="BA70" s="21"/>
      <c r="BB70" s="21"/>
      <c r="BL70" s="21"/>
      <c r="BM70" s="21"/>
      <c r="BN70" s="21"/>
      <c r="BX70" s="21"/>
      <c r="BY70" s="21"/>
      <c r="BZ70" s="21"/>
      <c r="CJ70" s="21"/>
      <c r="CK70" s="21"/>
      <c r="CL70" s="21"/>
      <c r="CV70" s="21"/>
      <c r="CW70" s="21"/>
      <c r="CX70" s="21"/>
    </row>
    <row r="71" spans="2:107">
      <c r="B71" s="12"/>
      <c r="G71" s="37"/>
      <c r="I71" s="38"/>
      <c r="J71" s="35"/>
      <c r="K71" s="35"/>
      <c r="L71" s="36"/>
      <c r="M71" s="35"/>
      <c r="N71" s="36"/>
      <c r="AM71" s="37"/>
      <c r="AN71" s="3" t="s">
        <v>3</v>
      </c>
    </row>
    <row r="72" spans="2:107">
      <c r="B72" s="12"/>
      <c r="G72" s="41"/>
      <c r="H72" s="41"/>
      <c r="I72" s="41"/>
      <c r="J72" s="41"/>
      <c r="K72" s="22"/>
      <c r="L72" s="22"/>
      <c r="M72" s="23"/>
      <c r="N72" s="23"/>
      <c r="AN72" s="59"/>
      <c r="AO72" s="60"/>
      <c r="AP72" s="60"/>
      <c r="AQ72" s="60"/>
      <c r="AR72" s="60"/>
      <c r="AS72" s="60"/>
      <c r="AT72" s="60"/>
      <c r="AU72" s="60"/>
      <c r="AV72" s="60"/>
      <c r="AW72" s="60"/>
      <c r="AX72" s="60"/>
      <c r="AY72" s="60"/>
      <c r="AZ72" s="60"/>
      <c r="BA72" s="60"/>
      <c r="BB72" s="60"/>
      <c r="BC72" s="60"/>
      <c r="BD72" s="60"/>
      <c r="BE72" s="60"/>
      <c r="BF72" s="60"/>
      <c r="BG72" s="60"/>
      <c r="BH72" s="60"/>
      <c r="BI72" s="60"/>
      <c r="BJ72" s="60"/>
      <c r="BK72" s="60"/>
      <c r="BL72" s="60"/>
      <c r="BM72" s="60"/>
      <c r="BN72" s="60"/>
      <c r="BO72" s="61"/>
      <c r="BP72" s="47" t="s">
        <v>4</v>
      </c>
      <c r="BQ72" s="47"/>
      <c r="BR72" s="47"/>
      <c r="BS72" s="47"/>
      <c r="BT72" s="47"/>
      <c r="BU72" s="47"/>
      <c r="BV72" s="47"/>
      <c r="BW72" s="47"/>
      <c r="BX72" s="47" t="s">
        <v>5</v>
      </c>
      <c r="BY72" s="47"/>
      <c r="BZ72" s="47"/>
      <c r="CA72" s="47"/>
      <c r="CB72" s="47"/>
      <c r="CC72" s="47"/>
      <c r="CD72" s="47"/>
      <c r="CE72" s="47"/>
      <c r="CF72" s="47" t="s">
        <v>6</v>
      </c>
      <c r="CG72" s="47"/>
      <c r="CH72" s="47"/>
      <c r="CI72" s="47"/>
      <c r="CJ72" s="47"/>
      <c r="CK72" s="47"/>
      <c r="CL72" s="47"/>
      <c r="CM72" s="47"/>
      <c r="CN72" s="47" t="s">
        <v>7</v>
      </c>
      <c r="CO72" s="47"/>
      <c r="CP72" s="47"/>
      <c r="CQ72" s="47"/>
      <c r="CR72" s="47"/>
      <c r="CS72" s="47"/>
      <c r="CT72" s="47"/>
      <c r="CU72" s="47"/>
      <c r="CV72" s="47" t="s">
        <v>8</v>
      </c>
      <c r="CW72" s="47"/>
      <c r="CX72" s="47"/>
      <c r="CY72" s="47"/>
      <c r="CZ72" s="47"/>
      <c r="DA72" s="47"/>
      <c r="DB72" s="47"/>
      <c r="DC72" s="47"/>
    </row>
    <row r="73" spans="2:107">
      <c r="B73" s="12"/>
      <c r="G73" s="58"/>
      <c r="H73" s="58"/>
      <c r="I73" s="58"/>
      <c r="J73" s="58"/>
      <c r="K73" s="42"/>
      <c r="L73" s="42"/>
      <c r="M73" s="42"/>
      <c r="N73" s="42"/>
      <c r="AM73" s="21"/>
      <c r="AN73" s="46" t="s">
        <v>9</v>
      </c>
      <c r="AO73" s="46"/>
      <c r="AP73" s="46"/>
      <c r="AQ73" s="46"/>
      <c r="AR73" s="46"/>
      <c r="AS73" s="46"/>
      <c r="AT73" s="46"/>
      <c r="AU73" s="46"/>
      <c r="AV73" s="46"/>
      <c r="AW73" s="46"/>
      <c r="AX73" s="46"/>
      <c r="AY73" s="46"/>
      <c r="AZ73" s="46"/>
      <c r="BA73" s="46"/>
      <c r="BB73" s="46" t="s">
        <v>10</v>
      </c>
      <c r="BC73" s="46"/>
      <c r="BD73" s="46"/>
      <c r="BE73" s="46"/>
      <c r="BF73" s="46"/>
      <c r="BG73" s="46"/>
      <c r="BH73" s="46"/>
      <c r="BI73" s="46"/>
      <c r="BJ73" s="46"/>
      <c r="BK73" s="46"/>
      <c r="BL73" s="46"/>
      <c r="BM73" s="46"/>
      <c r="BN73" s="46"/>
      <c r="BO73" s="46"/>
      <c r="BP73" s="43">
        <v>47.5</v>
      </c>
      <c r="BQ73" s="43"/>
      <c r="BR73" s="43"/>
      <c r="BS73" s="43"/>
      <c r="BT73" s="43"/>
      <c r="BU73" s="43"/>
      <c r="BV73" s="43"/>
      <c r="BW73" s="43"/>
      <c r="BX73" s="43">
        <v>35.799999999999997</v>
      </c>
      <c r="BY73" s="43"/>
      <c r="BZ73" s="43"/>
      <c r="CA73" s="43"/>
      <c r="CB73" s="43"/>
      <c r="CC73" s="43"/>
      <c r="CD73" s="43"/>
      <c r="CE73" s="43"/>
      <c r="CF73" s="43">
        <v>19</v>
      </c>
      <c r="CG73" s="43"/>
      <c r="CH73" s="43"/>
      <c r="CI73" s="43"/>
      <c r="CJ73" s="43"/>
      <c r="CK73" s="43"/>
      <c r="CL73" s="43"/>
      <c r="CM73" s="43"/>
      <c r="CN73" s="43">
        <v>22</v>
      </c>
      <c r="CO73" s="43"/>
      <c r="CP73" s="43"/>
      <c r="CQ73" s="43"/>
      <c r="CR73" s="43"/>
      <c r="CS73" s="43"/>
      <c r="CT73" s="43"/>
      <c r="CU73" s="43"/>
      <c r="CV73" s="43">
        <v>10.199999999999999</v>
      </c>
      <c r="CW73" s="43"/>
      <c r="CX73" s="43"/>
      <c r="CY73" s="43"/>
      <c r="CZ73" s="43"/>
      <c r="DA73" s="43"/>
      <c r="DB73" s="43"/>
      <c r="DC73" s="43"/>
    </row>
    <row r="74" spans="2:107">
      <c r="B74" s="12"/>
      <c r="G74" s="58"/>
      <c r="H74" s="58"/>
      <c r="I74" s="58"/>
      <c r="J74" s="58"/>
      <c r="K74" s="42"/>
      <c r="L74" s="42"/>
      <c r="M74" s="42"/>
      <c r="N74" s="42"/>
      <c r="AM74" s="21"/>
      <c r="AN74" s="46"/>
      <c r="AO74" s="46"/>
      <c r="AP74" s="46"/>
      <c r="AQ74" s="46"/>
      <c r="AR74" s="46"/>
      <c r="AS74" s="46"/>
      <c r="AT74" s="46"/>
      <c r="AU74" s="46"/>
      <c r="AV74" s="46"/>
      <c r="AW74" s="46"/>
      <c r="AX74" s="46"/>
      <c r="AY74" s="46"/>
      <c r="AZ74" s="46"/>
      <c r="BA74" s="46"/>
      <c r="BB74" s="46"/>
      <c r="BC74" s="46"/>
      <c r="BD74" s="46"/>
      <c r="BE74" s="46"/>
      <c r="BF74" s="46"/>
      <c r="BG74" s="46"/>
      <c r="BH74" s="46"/>
      <c r="BI74" s="46"/>
      <c r="BJ74" s="46"/>
      <c r="BK74" s="46"/>
      <c r="BL74" s="46"/>
      <c r="BM74" s="46"/>
      <c r="BN74" s="46"/>
      <c r="BO74" s="46"/>
      <c r="BP74" s="43"/>
      <c r="BQ74" s="43"/>
      <c r="BR74" s="43"/>
      <c r="BS74" s="43"/>
      <c r="BT74" s="43"/>
      <c r="BU74" s="43"/>
      <c r="BV74" s="43"/>
      <c r="BW74" s="43"/>
      <c r="BX74" s="43"/>
      <c r="BY74" s="43"/>
      <c r="BZ74" s="43"/>
      <c r="CA74" s="43"/>
      <c r="CB74" s="43"/>
      <c r="CC74" s="43"/>
      <c r="CD74" s="43"/>
      <c r="CE74" s="43"/>
      <c r="CF74" s="43"/>
      <c r="CG74" s="43"/>
      <c r="CH74" s="43"/>
      <c r="CI74" s="43"/>
      <c r="CJ74" s="43"/>
      <c r="CK74" s="43"/>
      <c r="CL74" s="43"/>
      <c r="CM74" s="43"/>
      <c r="CN74" s="43"/>
      <c r="CO74" s="43"/>
      <c r="CP74" s="43"/>
      <c r="CQ74" s="43"/>
      <c r="CR74" s="43"/>
      <c r="CS74" s="43"/>
      <c r="CT74" s="43"/>
      <c r="CU74" s="43"/>
      <c r="CV74" s="43"/>
      <c r="CW74" s="43"/>
      <c r="CX74" s="43"/>
      <c r="CY74" s="43"/>
      <c r="CZ74" s="43"/>
      <c r="DA74" s="43"/>
      <c r="DB74" s="43"/>
      <c r="DC74" s="43"/>
    </row>
    <row r="75" spans="2:107">
      <c r="B75" s="12"/>
      <c r="G75" s="58"/>
      <c r="H75" s="58"/>
      <c r="I75" s="41"/>
      <c r="J75" s="41"/>
      <c r="K75" s="48"/>
      <c r="L75" s="48"/>
      <c r="M75" s="48"/>
      <c r="N75" s="48"/>
      <c r="AM75" s="21"/>
      <c r="AN75" s="46"/>
      <c r="AO75" s="46"/>
      <c r="AP75" s="46"/>
      <c r="AQ75" s="46"/>
      <c r="AR75" s="46"/>
      <c r="AS75" s="46"/>
      <c r="AT75" s="46"/>
      <c r="AU75" s="46"/>
      <c r="AV75" s="46"/>
      <c r="AW75" s="46"/>
      <c r="AX75" s="46"/>
      <c r="AY75" s="46"/>
      <c r="AZ75" s="46"/>
      <c r="BA75" s="46"/>
      <c r="BB75" s="46" t="s">
        <v>14</v>
      </c>
      <c r="BC75" s="46"/>
      <c r="BD75" s="46"/>
      <c r="BE75" s="46"/>
      <c r="BF75" s="46"/>
      <c r="BG75" s="46"/>
      <c r="BH75" s="46"/>
      <c r="BI75" s="46"/>
      <c r="BJ75" s="46"/>
      <c r="BK75" s="46"/>
      <c r="BL75" s="46"/>
      <c r="BM75" s="46"/>
      <c r="BN75" s="46"/>
      <c r="BO75" s="46"/>
      <c r="BP75" s="43">
        <v>7.6</v>
      </c>
      <c r="BQ75" s="43"/>
      <c r="BR75" s="43"/>
      <c r="BS75" s="43"/>
      <c r="BT75" s="43"/>
      <c r="BU75" s="43"/>
      <c r="BV75" s="43"/>
      <c r="BW75" s="43"/>
      <c r="BX75" s="43">
        <v>6.9</v>
      </c>
      <c r="BY75" s="43"/>
      <c r="BZ75" s="43"/>
      <c r="CA75" s="43"/>
      <c r="CB75" s="43"/>
      <c r="CC75" s="43"/>
      <c r="CD75" s="43"/>
      <c r="CE75" s="43"/>
      <c r="CF75" s="43">
        <v>6.8</v>
      </c>
      <c r="CG75" s="43"/>
      <c r="CH75" s="43"/>
      <c r="CI75" s="43"/>
      <c r="CJ75" s="43"/>
      <c r="CK75" s="43"/>
      <c r="CL75" s="43"/>
      <c r="CM75" s="43"/>
      <c r="CN75" s="43">
        <v>6.6</v>
      </c>
      <c r="CO75" s="43"/>
      <c r="CP75" s="43"/>
      <c r="CQ75" s="43"/>
      <c r="CR75" s="43"/>
      <c r="CS75" s="43"/>
      <c r="CT75" s="43"/>
      <c r="CU75" s="43"/>
      <c r="CV75" s="43">
        <v>6.4</v>
      </c>
      <c r="CW75" s="43"/>
      <c r="CX75" s="43"/>
      <c r="CY75" s="43"/>
      <c r="CZ75" s="43"/>
      <c r="DA75" s="43"/>
      <c r="DB75" s="43"/>
      <c r="DC75" s="43"/>
    </row>
    <row r="76" spans="2:107">
      <c r="B76" s="12"/>
      <c r="G76" s="58"/>
      <c r="H76" s="58"/>
      <c r="I76" s="41"/>
      <c r="J76" s="41"/>
      <c r="K76" s="48"/>
      <c r="L76" s="48"/>
      <c r="M76" s="48"/>
      <c r="N76" s="48"/>
      <c r="AM76" s="21"/>
      <c r="AN76" s="46"/>
      <c r="AO76" s="46"/>
      <c r="AP76" s="46"/>
      <c r="AQ76" s="46"/>
      <c r="AR76" s="46"/>
      <c r="AS76" s="46"/>
      <c r="AT76" s="46"/>
      <c r="AU76" s="46"/>
      <c r="AV76" s="46"/>
      <c r="AW76" s="46"/>
      <c r="AX76" s="46"/>
      <c r="AY76" s="46"/>
      <c r="AZ76" s="46"/>
      <c r="BA76" s="46"/>
      <c r="BB76" s="46"/>
      <c r="BC76" s="46"/>
      <c r="BD76" s="46"/>
      <c r="BE76" s="46"/>
      <c r="BF76" s="46"/>
      <c r="BG76" s="46"/>
      <c r="BH76" s="46"/>
      <c r="BI76" s="46"/>
      <c r="BJ76" s="46"/>
      <c r="BK76" s="46"/>
      <c r="BL76" s="46"/>
      <c r="BM76" s="46"/>
      <c r="BN76" s="46"/>
      <c r="BO76" s="46"/>
      <c r="BP76" s="43"/>
      <c r="BQ76" s="43"/>
      <c r="BR76" s="43"/>
      <c r="BS76" s="43"/>
      <c r="BT76" s="43"/>
      <c r="BU76" s="43"/>
      <c r="BV76" s="43"/>
      <c r="BW76" s="43"/>
      <c r="BX76" s="43"/>
      <c r="BY76" s="43"/>
      <c r="BZ76" s="43"/>
      <c r="CA76" s="43"/>
      <c r="CB76" s="43"/>
      <c r="CC76" s="43"/>
      <c r="CD76" s="43"/>
      <c r="CE76" s="43"/>
      <c r="CF76" s="43"/>
      <c r="CG76" s="43"/>
      <c r="CH76" s="43"/>
      <c r="CI76" s="43"/>
      <c r="CJ76" s="43"/>
      <c r="CK76" s="43"/>
      <c r="CL76" s="43"/>
      <c r="CM76" s="43"/>
      <c r="CN76" s="43"/>
      <c r="CO76" s="43"/>
      <c r="CP76" s="43"/>
      <c r="CQ76" s="43"/>
      <c r="CR76" s="43"/>
      <c r="CS76" s="43"/>
      <c r="CT76" s="43"/>
      <c r="CU76" s="43"/>
      <c r="CV76" s="43"/>
      <c r="CW76" s="43"/>
      <c r="CX76" s="43"/>
      <c r="CY76" s="43"/>
      <c r="CZ76" s="43"/>
      <c r="DA76" s="43"/>
      <c r="DB76" s="43"/>
      <c r="DC76" s="43"/>
    </row>
    <row r="77" spans="2:107">
      <c r="B77" s="12"/>
      <c r="G77" s="41"/>
      <c r="H77" s="41"/>
      <c r="I77" s="41"/>
      <c r="J77" s="41"/>
      <c r="K77" s="42"/>
      <c r="L77" s="42"/>
      <c r="M77" s="42"/>
      <c r="N77" s="42"/>
      <c r="AN77" s="47" t="s">
        <v>12</v>
      </c>
      <c r="AO77" s="47"/>
      <c r="AP77" s="47"/>
      <c r="AQ77" s="47"/>
      <c r="AR77" s="47"/>
      <c r="AS77" s="47"/>
      <c r="AT77" s="47"/>
      <c r="AU77" s="47"/>
      <c r="AV77" s="47"/>
      <c r="AW77" s="47"/>
      <c r="AX77" s="47"/>
      <c r="AY77" s="47"/>
      <c r="AZ77" s="47"/>
      <c r="BA77" s="47"/>
      <c r="BB77" s="46" t="s">
        <v>10</v>
      </c>
      <c r="BC77" s="46"/>
      <c r="BD77" s="46"/>
      <c r="BE77" s="46"/>
      <c r="BF77" s="46"/>
      <c r="BG77" s="46"/>
      <c r="BH77" s="46"/>
      <c r="BI77" s="46"/>
      <c r="BJ77" s="46"/>
      <c r="BK77" s="46"/>
      <c r="BL77" s="46"/>
      <c r="BM77" s="46"/>
      <c r="BN77" s="46"/>
      <c r="BO77" s="46"/>
      <c r="BP77" s="43">
        <v>25.4</v>
      </c>
      <c r="BQ77" s="43"/>
      <c r="BR77" s="43"/>
      <c r="BS77" s="43"/>
      <c r="BT77" s="43"/>
      <c r="BU77" s="43"/>
      <c r="BV77" s="43"/>
      <c r="BW77" s="43"/>
      <c r="BX77" s="43">
        <v>23.4</v>
      </c>
      <c r="BY77" s="43"/>
      <c r="BZ77" s="43"/>
      <c r="CA77" s="43"/>
      <c r="CB77" s="43"/>
      <c r="CC77" s="43"/>
      <c r="CD77" s="43"/>
      <c r="CE77" s="43"/>
      <c r="CF77" s="43">
        <v>7.7</v>
      </c>
      <c r="CG77" s="43"/>
      <c r="CH77" s="43"/>
      <c r="CI77" s="43"/>
      <c r="CJ77" s="43"/>
      <c r="CK77" s="43"/>
      <c r="CL77" s="43"/>
      <c r="CM77" s="43"/>
      <c r="CN77" s="43">
        <v>3.2</v>
      </c>
      <c r="CO77" s="43"/>
      <c r="CP77" s="43"/>
      <c r="CQ77" s="43"/>
      <c r="CR77" s="43"/>
      <c r="CS77" s="43"/>
      <c r="CT77" s="43"/>
      <c r="CU77" s="43"/>
      <c r="CV77" s="43">
        <v>3.4</v>
      </c>
      <c r="CW77" s="43"/>
      <c r="CX77" s="43"/>
      <c r="CY77" s="43"/>
      <c r="CZ77" s="43"/>
      <c r="DA77" s="43"/>
      <c r="DB77" s="43"/>
      <c r="DC77" s="43"/>
    </row>
    <row r="78" spans="2:107">
      <c r="B78" s="12"/>
      <c r="G78" s="41"/>
      <c r="H78" s="41"/>
      <c r="I78" s="41"/>
      <c r="J78" s="41"/>
      <c r="K78" s="42"/>
      <c r="L78" s="42"/>
      <c r="M78" s="42"/>
      <c r="N78" s="42"/>
      <c r="AN78" s="47"/>
      <c r="AO78" s="47"/>
      <c r="AP78" s="47"/>
      <c r="AQ78" s="47"/>
      <c r="AR78" s="47"/>
      <c r="AS78" s="47"/>
      <c r="AT78" s="47"/>
      <c r="AU78" s="47"/>
      <c r="AV78" s="47"/>
      <c r="AW78" s="47"/>
      <c r="AX78" s="47"/>
      <c r="AY78" s="47"/>
      <c r="AZ78" s="47"/>
      <c r="BA78" s="47"/>
      <c r="BB78" s="46"/>
      <c r="BC78" s="46"/>
      <c r="BD78" s="46"/>
      <c r="BE78" s="46"/>
      <c r="BF78" s="46"/>
      <c r="BG78" s="46"/>
      <c r="BH78" s="46"/>
      <c r="BI78" s="46"/>
      <c r="BJ78" s="46"/>
      <c r="BK78" s="46"/>
      <c r="BL78" s="46"/>
      <c r="BM78" s="46"/>
      <c r="BN78" s="46"/>
      <c r="BO78" s="46"/>
      <c r="BP78" s="43"/>
      <c r="BQ78" s="43"/>
      <c r="BR78" s="43"/>
      <c r="BS78" s="43"/>
      <c r="BT78" s="43"/>
      <c r="BU78" s="43"/>
      <c r="BV78" s="43"/>
      <c r="BW78" s="43"/>
      <c r="BX78" s="43"/>
      <c r="BY78" s="43"/>
      <c r="BZ78" s="43"/>
      <c r="CA78" s="43"/>
      <c r="CB78" s="43"/>
      <c r="CC78" s="43"/>
      <c r="CD78" s="43"/>
      <c r="CE78" s="43"/>
      <c r="CF78" s="43"/>
      <c r="CG78" s="43"/>
      <c r="CH78" s="43"/>
      <c r="CI78" s="43"/>
      <c r="CJ78" s="43"/>
      <c r="CK78" s="43"/>
      <c r="CL78" s="43"/>
      <c r="CM78" s="43"/>
      <c r="CN78" s="43"/>
      <c r="CO78" s="43"/>
      <c r="CP78" s="43"/>
      <c r="CQ78" s="43"/>
      <c r="CR78" s="43"/>
      <c r="CS78" s="43"/>
      <c r="CT78" s="43"/>
      <c r="CU78" s="43"/>
      <c r="CV78" s="43"/>
      <c r="CW78" s="43"/>
      <c r="CX78" s="43"/>
      <c r="CY78" s="43"/>
      <c r="CZ78" s="43"/>
      <c r="DA78" s="43"/>
      <c r="DB78" s="43"/>
      <c r="DC78" s="43"/>
    </row>
    <row r="79" spans="2:107">
      <c r="B79" s="12"/>
      <c r="G79" s="41"/>
      <c r="H79" s="41"/>
      <c r="I79" s="44"/>
      <c r="J79" s="44"/>
      <c r="K79" s="45"/>
      <c r="L79" s="45"/>
      <c r="M79" s="45"/>
      <c r="N79" s="45"/>
      <c r="AN79" s="47"/>
      <c r="AO79" s="47"/>
      <c r="AP79" s="47"/>
      <c r="AQ79" s="47"/>
      <c r="AR79" s="47"/>
      <c r="AS79" s="47"/>
      <c r="AT79" s="47"/>
      <c r="AU79" s="47"/>
      <c r="AV79" s="47"/>
      <c r="AW79" s="47"/>
      <c r="AX79" s="47"/>
      <c r="AY79" s="47"/>
      <c r="AZ79" s="47"/>
      <c r="BA79" s="47"/>
      <c r="BB79" s="46" t="s">
        <v>14</v>
      </c>
      <c r="BC79" s="46"/>
      <c r="BD79" s="46"/>
      <c r="BE79" s="46"/>
      <c r="BF79" s="46"/>
      <c r="BG79" s="46"/>
      <c r="BH79" s="46"/>
      <c r="BI79" s="46"/>
      <c r="BJ79" s="46"/>
      <c r="BK79" s="46"/>
      <c r="BL79" s="46"/>
      <c r="BM79" s="46"/>
      <c r="BN79" s="46"/>
      <c r="BO79" s="46"/>
      <c r="BP79" s="43">
        <v>8.6</v>
      </c>
      <c r="BQ79" s="43"/>
      <c r="BR79" s="43"/>
      <c r="BS79" s="43"/>
      <c r="BT79" s="43"/>
      <c r="BU79" s="43"/>
      <c r="BV79" s="43"/>
      <c r="BW79" s="43"/>
      <c r="BX79" s="43">
        <v>8.5</v>
      </c>
      <c r="BY79" s="43"/>
      <c r="BZ79" s="43"/>
      <c r="CA79" s="43"/>
      <c r="CB79" s="43"/>
      <c r="CC79" s="43"/>
      <c r="CD79" s="43"/>
      <c r="CE79" s="43"/>
      <c r="CF79" s="43">
        <v>8.6</v>
      </c>
      <c r="CG79" s="43"/>
      <c r="CH79" s="43"/>
      <c r="CI79" s="43"/>
      <c r="CJ79" s="43"/>
      <c r="CK79" s="43"/>
      <c r="CL79" s="43"/>
      <c r="CM79" s="43"/>
      <c r="CN79" s="43">
        <v>8.8000000000000007</v>
      </c>
      <c r="CO79" s="43"/>
      <c r="CP79" s="43"/>
      <c r="CQ79" s="43"/>
      <c r="CR79" s="43"/>
      <c r="CS79" s="43"/>
      <c r="CT79" s="43"/>
      <c r="CU79" s="43"/>
      <c r="CV79" s="43">
        <v>8.8000000000000007</v>
      </c>
      <c r="CW79" s="43"/>
      <c r="CX79" s="43"/>
      <c r="CY79" s="43"/>
      <c r="CZ79" s="43"/>
      <c r="DA79" s="43"/>
      <c r="DB79" s="43"/>
      <c r="DC79" s="43"/>
    </row>
    <row r="80" spans="2:107">
      <c r="B80" s="12"/>
      <c r="G80" s="41"/>
      <c r="H80" s="41"/>
      <c r="I80" s="44"/>
      <c r="J80" s="44"/>
      <c r="K80" s="45"/>
      <c r="L80" s="45"/>
      <c r="M80" s="45"/>
      <c r="N80" s="45"/>
      <c r="AN80" s="47"/>
      <c r="AO80" s="47"/>
      <c r="AP80" s="47"/>
      <c r="AQ80" s="47"/>
      <c r="AR80" s="47"/>
      <c r="AS80" s="47"/>
      <c r="AT80" s="47"/>
      <c r="AU80" s="47"/>
      <c r="AV80" s="47"/>
      <c r="AW80" s="47"/>
      <c r="AX80" s="47"/>
      <c r="AY80" s="47"/>
      <c r="AZ80" s="47"/>
      <c r="BA80" s="47"/>
      <c r="BB80" s="46"/>
      <c r="BC80" s="46"/>
      <c r="BD80" s="46"/>
      <c r="BE80" s="46"/>
      <c r="BF80" s="46"/>
      <c r="BG80" s="46"/>
      <c r="BH80" s="46"/>
      <c r="BI80" s="46"/>
      <c r="BJ80" s="46"/>
      <c r="BK80" s="46"/>
      <c r="BL80" s="46"/>
      <c r="BM80" s="46"/>
      <c r="BN80" s="46"/>
      <c r="BO80" s="46"/>
      <c r="BP80" s="43"/>
      <c r="BQ80" s="43"/>
      <c r="BR80" s="43"/>
      <c r="BS80" s="43"/>
      <c r="BT80" s="43"/>
      <c r="BU80" s="43"/>
      <c r="BV80" s="43"/>
      <c r="BW80" s="43"/>
      <c r="BX80" s="43"/>
      <c r="BY80" s="43"/>
      <c r="BZ80" s="43"/>
      <c r="CA80" s="43"/>
      <c r="CB80" s="43"/>
      <c r="CC80" s="43"/>
      <c r="CD80" s="43"/>
      <c r="CE80" s="43"/>
      <c r="CF80" s="43"/>
      <c r="CG80" s="43"/>
      <c r="CH80" s="43"/>
      <c r="CI80" s="43"/>
      <c r="CJ80" s="43"/>
      <c r="CK80" s="43"/>
      <c r="CL80" s="43"/>
      <c r="CM80" s="43"/>
      <c r="CN80" s="43"/>
      <c r="CO80" s="43"/>
      <c r="CP80" s="43"/>
      <c r="CQ80" s="43"/>
      <c r="CR80" s="43"/>
      <c r="CS80" s="43"/>
      <c r="CT80" s="43"/>
      <c r="CU80" s="43"/>
      <c r="CV80" s="43"/>
      <c r="CW80" s="43"/>
      <c r="CX80" s="43"/>
      <c r="CY80" s="43"/>
      <c r="CZ80" s="43"/>
      <c r="DA80" s="43"/>
      <c r="DB80" s="43"/>
      <c r="DC80" s="43"/>
    </row>
    <row r="81" spans="2:109">
      <c r="B81" s="12"/>
    </row>
    <row r="82" spans="2:109" ht="17.25">
      <c r="B82" s="12"/>
      <c r="K82" s="39"/>
      <c r="L82" s="39"/>
      <c r="M82" s="39"/>
      <c r="N82" s="39"/>
      <c r="AQ82" s="39"/>
      <c r="AR82" s="39"/>
      <c r="AS82" s="39"/>
      <c r="AT82" s="39"/>
      <c r="BC82" s="39"/>
      <c r="BD82" s="39"/>
      <c r="BE82" s="39"/>
      <c r="BF82" s="39"/>
      <c r="BO82" s="39"/>
      <c r="BP82" s="39"/>
      <c r="BQ82" s="39"/>
      <c r="BR82" s="39"/>
      <c r="CA82" s="39"/>
      <c r="CB82" s="39"/>
      <c r="CC82" s="39"/>
      <c r="CD82" s="39"/>
      <c r="CM82" s="39"/>
      <c r="CN82" s="39"/>
      <c r="CO82" s="39"/>
      <c r="CP82" s="39"/>
      <c r="CY82" s="39"/>
      <c r="CZ82" s="39"/>
      <c r="DA82" s="39"/>
      <c r="DB82" s="39"/>
      <c r="DC82" s="39"/>
    </row>
    <row r="83" spans="2:109">
      <c r="B83" s="14"/>
      <c r="C83" s="15"/>
      <c r="D83" s="15"/>
      <c r="E83" s="15"/>
      <c r="F83" s="15"/>
      <c r="G83" s="15"/>
      <c r="H83" s="15"/>
      <c r="I83" s="15"/>
      <c r="J83" s="15"/>
      <c r="K83" s="15"/>
      <c r="L83" s="15"/>
      <c r="M83" s="15"/>
      <c r="N83" s="15"/>
      <c r="O83" s="15"/>
      <c r="P83" s="15"/>
      <c r="Q83" s="15"/>
      <c r="R83" s="15"/>
      <c r="S83" s="15"/>
      <c r="T83" s="15"/>
      <c r="U83" s="15"/>
      <c r="V83" s="15"/>
      <c r="W83" s="15"/>
      <c r="X83" s="15"/>
      <c r="Y83" s="15"/>
      <c r="Z83" s="15"/>
      <c r="AA83" s="15"/>
      <c r="AB83" s="15"/>
      <c r="AC83" s="15"/>
      <c r="AD83" s="15"/>
      <c r="AE83" s="15"/>
      <c r="AF83" s="15"/>
      <c r="AG83" s="15"/>
      <c r="AH83" s="15"/>
      <c r="AI83" s="15"/>
      <c r="AJ83" s="15"/>
      <c r="AK83" s="15"/>
      <c r="AL83" s="15"/>
      <c r="AM83" s="15"/>
      <c r="AN83" s="15"/>
      <c r="AO83" s="15"/>
      <c r="AP83" s="15"/>
      <c r="AQ83" s="15"/>
      <c r="AR83" s="15"/>
      <c r="AS83" s="15"/>
      <c r="AT83" s="15"/>
      <c r="AU83" s="15"/>
      <c r="AV83" s="15"/>
      <c r="AW83" s="15"/>
      <c r="AX83" s="15"/>
      <c r="AY83" s="15"/>
      <c r="AZ83" s="15"/>
      <c r="BA83" s="15"/>
      <c r="BB83" s="15"/>
      <c r="BC83" s="15"/>
      <c r="BD83" s="15"/>
      <c r="BE83" s="15"/>
      <c r="BF83" s="15"/>
      <c r="BG83" s="15"/>
      <c r="BH83" s="15"/>
      <c r="BI83" s="15"/>
      <c r="BJ83" s="15"/>
      <c r="BK83" s="15"/>
      <c r="BL83" s="15"/>
      <c r="BM83" s="15"/>
      <c r="BN83" s="15"/>
      <c r="BO83" s="15"/>
      <c r="BP83" s="15"/>
      <c r="BQ83" s="15"/>
      <c r="BR83" s="15"/>
      <c r="BS83" s="15"/>
      <c r="BT83" s="15"/>
      <c r="BU83" s="15"/>
      <c r="BV83" s="15"/>
      <c r="BW83" s="15"/>
      <c r="BX83" s="15"/>
      <c r="BY83" s="15"/>
      <c r="BZ83" s="15"/>
      <c r="CA83" s="15"/>
      <c r="CB83" s="15"/>
      <c r="CC83" s="15"/>
      <c r="CD83" s="15"/>
      <c r="CE83" s="15"/>
      <c r="CF83" s="15"/>
      <c r="CG83" s="15"/>
      <c r="CH83" s="15"/>
      <c r="CI83" s="15"/>
      <c r="CJ83" s="15"/>
      <c r="CK83" s="15"/>
      <c r="CL83" s="15"/>
      <c r="CM83" s="15"/>
      <c r="CN83" s="15"/>
      <c r="CO83" s="15"/>
      <c r="CP83" s="15"/>
      <c r="CQ83" s="15"/>
      <c r="CR83" s="15"/>
      <c r="CS83" s="15"/>
      <c r="CT83" s="15"/>
      <c r="CU83" s="15"/>
      <c r="CV83" s="15"/>
      <c r="CW83" s="15"/>
      <c r="CX83" s="15"/>
      <c r="CY83" s="15"/>
      <c r="CZ83" s="15"/>
      <c r="DA83" s="15"/>
      <c r="DB83" s="15"/>
      <c r="DC83" s="15"/>
      <c r="DD83" s="16"/>
    </row>
    <row r="84" spans="2:109">
      <c r="DD84" s="3"/>
      <c r="DE84" s="3"/>
    </row>
    <row r="85" spans="2:109">
      <c r="DD85" s="3"/>
      <c r="DE85" s="3"/>
    </row>
    <row r="86" spans="2:109" hidden="1">
      <c r="DD86" s="3"/>
      <c r="DE86" s="3"/>
    </row>
    <row r="87" spans="2:109" hidden="1">
      <c r="K87" s="40"/>
      <c r="AQ87" s="40"/>
      <c r="BC87" s="40"/>
      <c r="BO87" s="40"/>
      <c r="CA87" s="40"/>
      <c r="CM87" s="40"/>
      <c r="CY87" s="40"/>
      <c r="DD87" s="3"/>
      <c r="DE87" s="3"/>
    </row>
    <row r="88" spans="2:109" hidden="1">
      <c r="DD88" s="3"/>
      <c r="DE88" s="3"/>
    </row>
    <row r="89" spans="2:109" hidden="1">
      <c r="DD89" s="3"/>
      <c r="DE89" s="3"/>
    </row>
    <row r="90" spans="2:109" hidden="1">
      <c r="DD90" s="3"/>
      <c r="DE90" s="3"/>
    </row>
    <row r="91" spans="2:109" hidden="1">
      <c r="DD91" s="3"/>
      <c r="DE91" s="3"/>
    </row>
    <row r="92" spans="2:109" ht="13.5" hidden="1" customHeight="1">
      <c r="DD92" s="3"/>
      <c r="DE92" s="3"/>
    </row>
    <row r="93" spans="2:109" ht="13.5" hidden="1" customHeight="1">
      <c r="DD93" s="3"/>
      <c r="DE93" s="3"/>
    </row>
    <row r="94" spans="2:109" ht="13.5" hidden="1" customHeight="1">
      <c r="DD94" s="3"/>
      <c r="DE94" s="3"/>
    </row>
    <row r="95" spans="2:109" ht="13.5" hidden="1" customHeight="1">
      <c r="DD95" s="3"/>
      <c r="DE95" s="3"/>
    </row>
    <row r="96" spans="2:109" ht="13.5" hidden="1" customHeight="1">
      <c r="DD96" s="3"/>
      <c r="DE96" s="3"/>
    </row>
    <row r="97" s="3" customFormat="1" ht="13.5" hidden="1" customHeight="1"/>
    <row r="98" s="3" customFormat="1" ht="13.5" hidden="1" customHeight="1"/>
    <row r="99" s="3" customFormat="1" ht="13.5" hidden="1" customHeight="1"/>
    <row r="100" s="3" customFormat="1" ht="13.5" hidden="1" customHeight="1"/>
    <row r="101" s="3" customFormat="1" ht="13.5" hidden="1" customHeight="1"/>
    <row r="102" s="3" customFormat="1" ht="13.5" hidden="1" customHeight="1"/>
    <row r="103" s="3" customFormat="1" ht="13.5" hidden="1" customHeight="1"/>
    <row r="104" s="3" customFormat="1" ht="13.5" hidden="1" customHeight="1"/>
    <row r="105" s="3" customFormat="1" ht="13.5" hidden="1" customHeight="1"/>
    <row r="106" s="3" customFormat="1" ht="13.5" hidden="1" customHeight="1"/>
    <row r="107" s="3" customFormat="1" ht="13.5" hidden="1" customHeight="1"/>
    <row r="108" s="3" customFormat="1" ht="13.5" hidden="1" customHeight="1"/>
    <row r="109" s="3" customFormat="1" ht="13.5" hidden="1" customHeight="1"/>
    <row r="110" s="3" customFormat="1" ht="13.5" hidden="1" customHeight="1"/>
    <row r="111" s="3" customFormat="1" ht="13.5" hidden="1" customHeight="1"/>
    <row r="112" s="3" customFormat="1" ht="13.5" hidden="1" customHeight="1"/>
    <row r="113" s="3" customFormat="1" ht="13.5" hidden="1" customHeight="1"/>
    <row r="114" s="3" customFormat="1" ht="13.5" hidden="1" customHeight="1"/>
    <row r="115" s="3" customFormat="1" ht="13.5" hidden="1" customHeight="1"/>
    <row r="116" s="3" customFormat="1" ht="13.5" hidden="1" customHeight="1"/>
    <row r="117" s="3" customFormat="1" ht="13.5" hidden="1" customHeight="1"/>
    <row r="118" s="3" customFormat="1" ht="13.5" hidden="1" customHeight="1"/>
    <row r="119" s="3" customFormat="1" ht="13.5" hidden="1" customHeight="1"/>
    <row r="120" s="3" customFormat="1" ht="13.5" hidden="1" customHeight="1"/>
    <row r="121" s="3" customFormat="1" ht="13.5" hidden="1" customHeight="1"/>
    <row r="122" s="3" customFormat="1" ht="13.5" hidden="1" customHeight="1"/>
    <row r="123" s="3" customFormat="1" ht="13.5" hidden="1" customHeight="1"/>
    <row r="124" s="3" customFormat="1" ht="13.5" hidden="1" customHeight="1"/>
    <row r="125" s="3" customFormat="1" ht="13.5" hidden="1" customHeight="1"/>
    <row r="126" s="3" customFormat="1" ht="13.5" hidden="1" customHeight="1"/>
    <row r="127" s="3" customFormat="1" ht="13.5" hidden="1" customHeight="1"/>
    <row r="128" s="3" customFormat="1" ht="13.5" hidden="1" customHeight="1"/>
    <row r="129" s="3" customFormat="1" ht="13.5" hidden="1" customHeight="1"/>
    <row r="130" s="3" customFormat="1" ht="13.5" hidden="1" customHeight="1"/>
    <row r="131" s="3" customFormat="1" ht="13.5" hidden="1" customHeight="1"/>
    <row r="132" s="3" customFormat="1" ht="13.5" hidden="1" customHeight="1"/>
    <row r="133" s="3" customFormat="1" ht="13.5" hidden="1" customHeight="1"/>
    <row r="134" s="3" customFormat="1" ht="13.5" hidden="1" customHeight="1"/>
    <row r="135" s="3" customFormat="1" ht="13.5" hidden="1" customHeight="1"/>
    <row r="136" s="3" customFormat="1" ht="13.5" hidden="1" customHeight="1"/>
    <row r="137" s="3" customFormat="1" ht="13.5" hidden="1" customHeight="1"/>
    <row r="138" s="3" customFormat="1" ht="13.5" hidden="1" customHeight="1"/>
    <row r="139" s="3" customFormat="1" ht="13.5" hidden="1" customHeight="1"/>
    <row r="140" s="3" customFormat="1" ht="13.5" hidden="1" customHeight="1"/>
    <row r="141" s="3" customFormat="1" ht="13.5" hidden="1" customHeight="1"/>
    <row r="142" s="3" customFormat="1" ht="13.5" hidden="1" customHeight="1"/>
    <row r="143" s="3" customFormat="1" ht="13.5" hidden="1" customHeight="1"/>
    <row r="144" s="3" customFormat="1" ht="13.5" hidden="1" customHeight="1"/>
    <row r="145" s="3" customFormat="1" ht="13.5" hidden="1" customHeight="1"/>
    <row r="146" s="3" customFormat="1" ht="13.5" hidden="1" customHeight="1"/>
    <row r="147" s="3" customFormat="1" ht="13.5" hidden="1" customHeight="1"/>
    <row r="148" s="3" customFormat="1" ht="13.5" hidden="1" customHeight="1"/>
    <row r="149" s="3" customFormat="1" ht="13.5" hidden="1" customHeight="1"/>
    <row r="150" s="3" customFormat="1" ht="13.5" hidden="1" customHeight="1"/>
    <row r="151" s="3" customFormat="1" ht="13.5" hidden="1" customHeight="1"/>
    <row r="152" s="3" customFormat="1" ht="13.5" hidden="1" customHeight="1"/>
    <row r="153" s="3" customFormat="1" ht="13.5" hidden="1" customHeight="1"/>
    <row r="154" s="3" customFormat="1" ht="13.5" hidden="1" customHeight="1"/>
    <row r="155" s="3" customFormat="1" ht="13.5" hidden="1" customHeight="1"/>
    <row r="156" s="3" customFormat="1" ht="13.5" hidden="1" customHeight="1"/>
    <row r="157" s="3" customFormat="1" ht="13.5" hidden="1" customHeight="1"/>
    <row r="158" s="3" customFormat="1" ht="13.5" hidden="1" customHeight="1"/>
    <row r="159" s="3" customFormat="1" ht="13.5" hidden="1" customHeight="1"/>
    <row r="160" s="3" customFormat="1" ht="13.5" hidden="1" customHeight="1"/>
  </sheetData>
  <sheetProtection algorithmName="SHA-512" hashValue="27dyEMRQ9dF0yFl8Fl1+CWOcZYmSWQDK0cq8QphXO9EKwGTTEIqaBsYN3bFsiq4r9PL43+GNMu4ChaaZfXCgDw==" saltValue="HfkuNJ9Q+wlsKlqVL/9e7w=="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DR125"/>
  <sheetViews>
    <sheetView showGridLines="0" zoomScaleNormal="100" zoomScaleSheetLayoutView="70" workbookViewId="0"/>
  </sheetViews>
  <sheetFormatPr defaultColWidth="0" defaultRowHeight="13.5" customHeight="1" zeroHeight="1"/>
  <cols>
    <col min="1" max="34" width="2.5" style="5" customWidth="1"/>
    <col min="35" max="122" width="2.5" style="6" customWidth="1"/>
    <col min="123" max="16384" width="2.5" style="6" hidden="1"/>
  </cols>
  <sheetData>
    <row r="1" spans="1:34" ht="13.5" customHeight="1">
      <c r="A1" s="6"/>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row>
    <row r="2" spans="1:34">
      <c r="S2" s="6"/>
      <c r="AH2" s="6"/>
    </row>
    <row r="3" spans="1:34">
      <c r="C3" s="6"/>
      <c r="D3" s="6"/>
      <c r="E3" s="6"/>
      <c r="F3" s="6"/>
      <c r="G3" s="6"/>
      <c r="H3" s="6"/>
      <c r="I3" s="6"/>
      <c r="J3" s="6"/>
      <c r="K3" s="6"/>
      <c r="L3" s="6"/>
      <c r="M3" s="6"/>
      <c r="N3" s="6"/>
      <c r="O3" s="6"/>
      <c r="P3" s="6"/>
      <c r="Q3" s="6"/>
      <c r="R3" s="6"/>
      <c r="S3" s="6"/>
      <c r="U3" s="6"/>
      <c r="V3" s="6"/>
      <c r="W3" s="6"/>
      <c r="X3" s="6"/>
      <c r="Y3" s="6"/>
      <c r="Z3" s="6"/>
      <c r="AA3" s="6"/>
      <c r="AB3" s="6"/>
      <c r="AC3" s="6"/>
      <c r="AD3" s="6"/>
      <c r="AE3" s="6"/>
      <c r="AF3" s="6"/>
      <c r="AG3" s="6"/>
      <c r="AH3" s="6"/>
    </row>
    <row r="4" spans="1:34"/>
    <row r="5" spans="1:34"/>
    <row r="6" spans="1:34"/>
    <row r="7" spans="1:34"/>
    <row r="8" spans="1:34"/>
    <row r="9" spans="1:34">
      <c r="AH9" s="6"/>
    </row>
    <row r="10" spans="1:34"/>
    <row r="11" spans="1:34"/>
    <row r="12" spans="1:34"/>
    <row r="13" spans="1:34"/>
    <row r="14" spans="1:34"/>
    <row r="15" spans="1:34"/>
    <row r="16" spans="1:34"/>
    <row r="17" spans="12:34">
      <c r="AH17" s="6"/>
    </row>
    <row r="18" spans="12:34"/>
    <row r="19" spans="12:34"/>
    <row r="20" spans="12:34">
      <c r="AH20" s="6"/>
    </row>
    <row r="21" spans="12:34">
      <c r="AH21" s="6"/>
    </row>
    <row r="22" spans="12:34"/>
    <row r="23" spans="12:34"/>
    <row r="24" spans="12:34">
      <c r="Q24" s="6"/>
    </row>
    <row r="25" spans="12:34"/>
    <row r="26" spans="12:34"/>
    <row r="27" spans="12:34"/>
    <row r="28" spans="12:34">
      <c r="O28" s="6"/>
      <c r="T28" s="6"/>
      <c r="AH28" s="6"/>
    </row>
    <row r="29" spans="12:34"/>
    <row r="30" spans="12:34"/>
    <row r="31" spans="12:34">
      <c r="Q31" s="6"/>
    </row>
    <row r="32" spans="12:34">
      <c r="L32" s="6"/>
    </row>
    <row r="33" spans="2:34">
      <c r="C33" s="6"/>
      <c r="E33" s="6"/>
      <c r="G33" s="6"/>
      <c r="I33" s="6"/>
      <c r="X33" s="6"/>
    </row>
    <row r="34" spans="2:34">
      <c r="B34" s="6"/>
      <c r="P34" s="6"/>
      <c r="R34" s="6"/>
      <c r="T34" s="6"/>
    </row>
    <row r="35" spans="2:34">
      <c r="D35" s="6"/>
      <c r="W35" s="6"/>
      <c r="AC35" s="6"/>
      <c r="AD35" s="6"/>
      <c r="AE35" s="6"/>
      <c r="AF35" s="6"/>
      <c r="AG35" s="6"/>
      <c r="AH35" s="6"/>
    </row>
    <row r="36" spans="2:34">
      <c r="H36" s="6"/>
      <c r="J36" s="6"/>
      <c r="K36" s="6"/>
      <c r="M36" s="6"/>
      <c r="Y36" s="6"/>
      <c r="Z36" s="6"/>
      <c r="AA36" s="6"/>
      <c r="AB36" s="6"/>
      <c r="AC36" s="6"/>
      <c r="AD36" s="6"/>
      <c r="AE36" s="6"/>
      <c r="AF36" s="6"/>
      <c r="AG36" s="6"/>
      <c r="AH36" s="6"/>
    </row>
    <row r="37" spans="2:34">
      <c r="AH37" s="6"/>
    </row>
    <row r="38" spans="2:34">
      <c r="AG38" s="6"/>
      <c r="AH38" s="6"/>
    </row>
    <row r="39" spans="2:34"/>
    <row r="40" spans="2:34">
      <c r="X40" s="6"/>
    </row>
    <row r="41" spans="2:34">
      <c r="R41" s="6"/>
    </row>
    <row r="42" spans="2:34">
      <c r="W42" s="6"/>
    </row>
    <row r="43" spans="2:34">
      <c r="Y43" s="6"/>
      <c r="Z43" s="6"/>
      <c r="AA43" s="6"/>
      <c r="AB43" s="6"/>
      <c r="AC43" s="6"/>
      <c r="AD43" s="6"/>
      <c r="AE43" s="6"/>
      <c r="AF43" s="6"/>
      <c r="AG43" s="6"/>
      <c r="AH43" s="6"/>
    </row>
    <row r="44" spans="2:34">
      <c r="AH44" s="6"/>
    </row>
    <row r="45" spans="2:34">
      <c r="X45" s="6"/>
    </row>
    <row r="46" spans="2:34"/>
    <row r="47" spans="2:34"/>
    <row r="48" spans="2:34">
      <c r="W48" s="6"/>
      <c r="Y48" s="6"/>
      <c r="Z48" s="6"/>
      <c r="AA48" s="6"/>
      <c r="AB48" s="6"/>
      <c r="AC48" s="6"/>
      <c r="AD48" s="6"/>
      <c r="AE48" s="6"/>
      <c r="AF48" s="6"/>
      <c r="AG48" s="6"/>
      <c r="AH48" s="6"/>
    </row>
    <row r="49" spans="28:34"/>
    <row r="50" spans="28:34">
      <c r="AE50" s="6"/>
      <c r="AF50" s="6"/>
      <c r="AG50" s="6"/>
      <c r="AH50" s="6"/>
    </row>
    <row r="51" spans="28:34">
      <c r="AC51" s="6"/>
      <c r="AD51" s="6"/>
      <c r="AE51" s="6"/>
      <c r="AF51" s="6"/>
      <c r="AG51" s="6"/>
      <c r="AH51" s="6"/>
    </row>
    <row r="52" spans="28:34"/>
    <row r="53" spans="28:34">
      <c r="AF53" s="6"/>
      <c r="AG53" s="6"/>
      <c r="AH53" s="6"/>
    </row>
    <row r="54" spans="28:34">
      <c r="AH54" s="6"/>
    </row>
    <row r="55" spans="28:34"/>
    <row r="56" spans="28:34">
      <c r="AB56" s="6"/>
      <c r="AC56" s="6"/>
      <c r="AD56" s="6"/>
      <c r="AE56" s="6"/>
      <c r="AF56" s="6"/>
      <c r="AG56" s="6"/>
      <c r="AH56" s="6"/>
    </row>
    <row r="57" spans="28:34">
      <c r="AH57" s="6"/>
    </row>
    <row r="58" spans="28:34">
      <c r="AH58" s="6"/>
    </row>
    <row r="59" spans="28:34"/>
    <row r="60" spans="28:34"/>
    <row r="61" spans="28:34"/>
    <row r="62" spans="28:34"/>
    <row r="63" spans="28:34">
      <c r="AH63" s="6"/>
    </row>
    <row r="64" spans="28:34">
      <c r="AG64" s="6"/>
      <c r="AH64" s="6"/>
    </row>
    <row r="65" spans="28:34"/>
    <row r="66" spans="28:34"/>
    <row r="67" spans="28:34"/>
    <row r="68" spans="28:34">
      <c r="AB68" s="6"/>
      <c r="AC68" s="6"/>
      <c r="AD68" s="6"/>
      <c r="AE68" s="6"/>
      <c r="AF68" s="6"/>
      <c r="AG68" s="6"/>
      <c r="AH68" s="6"/>
    </row>
    <row r="69" spans="28:34">
      <c r="AF69" s="6"/>
      <c r="AG69" s="6"/>
      <c r="AH69" s="6"/>
    </row>
    <row r="70" spans="28:34"/>
    <row r="71" spans="28:34"/>
    <row r="72" spans="28:34"/>
    <row r="73" spans="28:34"/>
    <row r="74" spans="28:34"/>
    <row r="75" spans="28:34">
      <c r="AH75" s="6"/>
    </row>
    <row r="76" spans="28:34">
      <c r="AF76" s="6"/>
      <c r="AG76" s="6"/>
      <c r="AH76" s="6"/>
    </row>
    <row r="77" spans="28:34">
      <c r="AG77" s="6"/>
      <c r="AH77" s="6"/>
    </row>
    <row r="78" spans="28:34"/>
    <row r="79" spans="28:34"/>
    <row r="80" spans="28:34"/>
    <row r="81" spans="25:34"/>
    <row r="82" spans="25:34">
      <c r="Y82" s="6"/>
    </row>
    <row r="83" spans="25:34">
      <c r="Y83" s="6"/>
      <c r="Z83" s="6"/>
      <c r="AA83" s="6"/>
      <c r="AB83" s="6"/>
      <c r="AC83" s="6"/>
      <c r="AD83" s="6"/>
      <c r="AE83" s="6"/>
      <c r="AF83" s="6"/>
      <c r="AG83" s="6"/>
      <c r="AH83" s="6"/>
    </row>
    <row r="84" spans="25:34"/>
    <row r="85" spans="25:34"/>
    <row r="86" spans="25:34"/>
    <row r="87" spans="25:34"/>
    <row r="88" spans="25:34">
      <c r="AH88" s="6"/>
    </row>
    <row r="89" spans="25:34"/>
    <row r="90" spans="25:34"/>
    <row r="91" spans="25:34"/>
    <row r="92" spans="25:34" ht="13.5" customHeight="1"/>
    <row r="93" spans="25:34" ht="13.5" customHeight="1"/>
    <row r="94" spans="25:34" ht="13.5" customHeight="1">
      <c r="AF94" s="6"/>
      <c r="AG94" s="6"/>
      <c r="AH94" s="6"/>
    </row>
    <row r="95" spans="25:34" ht="13.5" customHeight="1">
      <c r="AH95" s="6"/>
    </row>
    <row r="96" spans="25:34" ht="13.5" customHeight="1"/>
    <row r="97" spans="33:34" ht="13.5" customHeight="1"/>
    <row r="98" spans="33:34" ht="13.5" customHeight="1"/>
    <row r="99" spans="33:34" ht="13.5" customHeight="1"/>
    <row r="100" spans="33:34" ht="13.5" customHeight="1"/>
    <row r="101" spans="33:34" ht="13.5" customHeight="1">
      <c r="AH101" s="6"/>
    </row>
    <row r="102" spans="33:34" ht="13.5" customHeight="1"/>
    <row r="103" spans="33:34" ht="13.5" customHeight="1"/>
    <row r="104" spans="33:34" ht="13.5" customHeight="1">
      <c r="AG104" s="6"/>
      <c r="AH104" s="6"/>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6"/>
    </row>
    <row r="117" spans="34:122" ht="13.5" customHeight="1"/>
    <row r="118" spans="34:122" ht="13.5" customHeight="1"/>
    <row r="119" spans="34:122" ht="13.5" customHeight="1"/>
    <row r="120" spans="34:122" ht="13.5" customHeight="1">
      <c r="AH120" s="6"/>
    </row>
    <row r="121" spans="34:122" ht="13.5" customHeight="1">
      <c r="AH121" s="6"/>
    </row>
    <row r="122" spans="34:122" ht="13.5" customHeight="1"/>
    <row r="123" spans="34:122" ht="13.5" customHeight="1"/>
    <row r="124" spans="34:122" ht="13.5" customHeight="1"/>
    <row r="125" spans="34:122" ht="13.5" customHeight="1">
      <c r="DR125" s="6" t="s">
        <v>15</v>
      </c>
    </row>
  </sheetData>
  <sheetProtection algorithmName="SHA-512" hashValue="gXRivTf373yr9w/VP4j/RhZ/tM3CLM4gClpRWeHjKHq6Zp3JpQQM5xY7D4tZRLP5zhOw9/hNHyRURAvgM3tlmA==" saltValue="IGsyLeS9jA2d7VfphfWmew=="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DR125"/>
  <sheetViews>
    <sheetView showGridLines="0" zoomScaleNormal="100" zoomScaleSheetLayoutView="55" workbookViewId="0"/>
  </sheetViews>
  <sheetFormatPr defaultColWidth="0" defaultRowHeight="13.5" customHeight="1" zeroHeight="1"/>
  <cols>
    <col min="1" max="34" width="2.5" style="5" customWidth="1"/>
    <col min="35" max="122" width="2.5" style="6" customWidth="1"/>
    <col min="123" max="16384" width="2.5" style="6" hidden="1"/>
  </cols>
  <sheetData>
    <row r="1" spans="2:34" ht="13.5" customHeight="1">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row>
    <row r="2" spans="2:34">
      <c r="S2" s="6"/>
      <c r="AH2" s="6"/>
    </row>
    <row r="3" spans="2:34">
      <c r="C3" s="6"/>
      <c r="D3" s="6"/>
      <c r="E3" s="6"/>
      <c r="F3" s="6"/>
      <c r="G3" s="6"/>
      <c r="H3" s="6"/>
      <c r="I3" s="6"/>
      <c r="J3" s="6"/>
      <c r="K3" s="6"/>
      <c r="L3" s="6"/>
      <c r="M3" s="6"/>
      <c r="N3" s="6"/>
      <c r="O3" s="6"/>
      <c r="P3" s="6"/>
      <c r="Q3" s="6"/>
      <c r="R3" s="6"/>
      <c r="S3" s="6"/>
      <c r="U3" s="6"/>
      <c r="V3" s="6"/>
      <c r="W3" s="6"/>
      <c r="X3" s="6"/>
      <c r="Y3" s="6"/>
      <c r="Z3" s="6"/>
      <c r="AA3" s="6"/>
      <c r="AB3" s="6"/>
      <c r="AC3" s="6"/>
      <c r="AD3" s="6"/>
      <c r="AE3" s="6"/>
      <c r="AF3" s="6"/>
      <c r="AG3" s="6"/>
      <c r="AH3" s="6"/>
    </row>
    <row r="4" spans="2:34"/>
    <row r="5" spans="2:34"/>
    <row r="6" spans="2:34"/>
    <row r="7" spans="2:34"/>
    <row r="8" spans="2:34"/>
    <row r="9" spans="2:34">
      <c r="AH9" s="6"/>
    </row>
    <row r="10" spans="2:34"/>
    <row r="11" spans="2:34"/>
    <row r="12" spans="2:34"/>
    <row r="13" spans="2:34"/>
    <row r="14" spans="2:34"/>
    <row r="15" spans="2:34"/>
    <row r="16" spans="2:34"/>
    <row r="17" spans="12:34">
      <c r="AH17" s="6"/>
    </row>
    <row r="18" spans="12:34"/>
    <row r="19" spans="12:34"/>
    <row r="20" spans="12:34">
      <c r="AH20" s="6"/>
    </row>
    <row r="21" spans="12:34">
      <c r="AH21" s="6"/>
    </row>
    <row r="22" spans="12:34"/>
    <row r="23" spans="12:34"/>
    <row r="24" spans="12:34">
      <c r="Q24" s="6"/>
    </row>
    <row r="25" spans="12:34"/>
    <row r="26" spans="12:34"/>
    <row r="27" spans="12:34"/>
    <row r="28" spans="12:34">
      <c r="O28" s="6"/>
      <c r="T28" s="6"/>
      <c r="AH28" s="6"/>
    </row>
    <row r="29" spans="12:34"/>
    <row r="30" spans="12:34"/>
    <row r="31" spans="12:34">
      <c r="Q31" s="6"/>
    </row>
    <row r="32" spans="12:34">
      <c r="L32" s="6"/>
    </row>
    <row r="33" spans="2:34">
      <c r="C33" s="6"/>
      <c r="E33" s="6"/>
      <c r="G33" s="6"/>
      <c r="I33" s="6"/>
      <c r="X33" s="6"/>
    </row>
    <row r="34" spans="2:34">
      <c r="B34" s="6"/>
      <c r="P34" s="6"/>
      <c r="R34" s="6"/>
      <c r="T34" s="6"/>
    </row>
    <row r="35" spans="2:34">
      <c r="D35" s="6"/>
      <c r="W35" s="6"/>
      <c r="AC35" s="6"/>
      <c r="AD35" s="6"/>
      <c r="AE35" s="6"/>
      <c r="AF35" s="6"/>
      <c r="AG35" s="6"/>
      <c r="AH35" s="6"/>
    </row>
    <row r="36" spans="2:34">
      <c r="H36" s="6"/>
      <c r="J36" s="6"/>
      <c r="K36" s="6"/>
      <c r="M36" s="6"/>
      <c r="Y36" s="6"/>
      <c r="Z36" s="6"/>
      <c r="AA36" s="6"/>
      <c r="AB36" s="6"/>
      <c r="AC36" s="6"/>
      <c r="AD36" s="6"/>
      <c r="AE36" s="6"/>
      <c r="AF36" s="6"/>
      <c r="AG36" s="6"/>
      <c r="AH36" s="6"/>
    </row>
    <row r="37" spans="2:34">
      <c r="AH37" s="6"/>
    </row>
    <row r="38" spans="2:34">
      <c r="AG38" s="6"/>
      <c r="AH38" s="6"/>
    </row>
    <row r="39" spans="2:34"/>
    <row r="40" spans="2:34">
      <c r="X40" s="6"/>
    </row>
    <row r="41" spans="2:34">
      <c r="R41" s="6"/>
    </row>
    <row r="42" spans="2:34">
      <c r="W42" s="6"/>
    </row>
    <row r="43" spans="2:34">
      <c r="Y43" s="6"/>
      <c r="Z43" s="6"/>
      <c r="AA43" s="6"/>
      <c r="AB43" s="6"/>
      <c r="AC43" s="6"/>
      <c r="AD43" s="6"/>
      <c r="AE43" s="6"/>
      <c r="AF43" s="6"/>
      <c r="AG43" s="6"/>
      <c r="AH43" s="6"/>
    </row>
    <row r="44" spans="2:34">
      <c r="AH44" s="6"/>
    </row>
    <row r="45" spans="2:34">
      <c r="X45" s="6"/>
    </row>
    <row r="46" spans="2:34"/>
    <row r="47" spans="2:34"/>
    <row r="48" spans="2:34">
      <c r="W48" s="6"/>
      <c r="Y48" s="6"/>
      <c r="Z48" s="6"/>
      <c r="AA48" s="6"/>
      <c r="AB48" s="6"/>
      <c r="AC48" s="6"/>
      <c r="AD48" s="6"/>
      <c r="AE48" s="6"/>
      <c r="AF48" s="6"/>
      <c r="AG48" s="6"/>
      <c r="AH48" s="6"/>
    </row>
    <row r="49" spans="28:34"/>
    <row r="50" spans="28:34">
      <c r="AE50" s="6"/>
      <c r="AF50" s="6"/>
      <c r="AG50" s="6"/>
      <c r="AH50" s="6"/>
    </row>
    <row r="51" spans="28:34">
      <c r="AC51" s="6"/>
      <c r="AD51" s="6"/>
      <c r="AE51" s="6"/>
      <c r="AF51" s="6"/>
      <c r="AG51" s="6"/>
      <c r="AH51" s="6"/>
    </row>
    <row r="52" spans="28:34"/>
    <row r="53" spans="28:34">
      <c r="AF53" s="6"/>
      <c r="AG53" s="6"/>
      <c r="AH53" s="6"/>
    </row>
    <row r="54" spans="28:34">
      <c r="AH54" s="6"/>
    </row>
    <row r="55" spans="28:34"/>
    <row r="56" spans="28:34">
      <c r="AB56" s="6"/>
      <c r="AC56" s="6"/>
      <c r="AD56" s="6"/>
      <c r="AE56" s="6"/>
      <c r="AF56" s="6"/>
      <c r="AG56" s="6"/>
      <c r="AH56" s="6"/>
    </row>
    <row r="57" spans="28:34">
      <c r="AH57" s="6"/>
    </row>
    <row r="58" spans="28:34">
      <c r="AH58" s="6"/>
    </row>
    <row r="59" spans="28:34">
      <c r="AG59" s="6"/>
      <c r="AH59" s="6"/>
    </row>
    <row r="60" spans="28:34"/>
    <row r="61" spans="28:34"/>
    <row r="62" spans="28:34"/>
    <row r="63" spans="28:34">
      <c r="AH63" s="6"/>
    </row>
    <row r="64" spans="28:34">
      <c r="AG64" s="6"/>
      <c r="AH64" s="6"/>
    </row>
    <row r="65" spans="28:34"/>
    <row r="66" spans="28:34"/>
    <row r="67" spans="28:34"/>
    <row r="68" spans="28:34">
      <c r="AB68" s="6"/>
      <c r="AC68" s="6"/>
      <c r="AD68" s="6"/>
      <c r="AE68" s="6"/>
      <c r="AF68" s="6"/>
      <c r="AG68" s="6"/>
      <c r="AH68" s="6"/>
    </row>
    <row r="69" spans="28:34">
      <c r="AF69" s="6"/>
      <c r="AG69" s="6"/>
      <c r="AH69" s="6"/>
    </row>
    <row r="70" spans="28:34"/>
    <row r="71" spans="28:34"/>
    <row r="72" spans="28:34"/>
    <row r="73" spans="28:34"/>
    <row r="74" spans="28:34"/>
    <row r="75" spans="28:34">
      <c r="AH75" s="6"/>
    </row>
    <row r="76" spans="28:34">
      <c r="AF76" s="6"/>
      <c r="AG76" s="6"/>
      <c r="AH76" s="6"/>
    </row>
    <row r="77" spans="28:34">
      <c r="AG77" s="6"/>
      <c r="AH77" s="6"/>
    </row>
    <row r="78" spans="28:34"/>
    <row r="79" spans="28:34"/>
    <row r="80" spans="28:34"/>
    <row r="81" spans="25:34"/>
    <row r="82" spans="25:34">
      <c r="Y82" s="6"/>
    </row>
    <row r="83" spans="25:34">
      <c r="Y83" s="6"/>
      <c r="Z83" s="6"/>
      <c r="AA83" s="6"/>
      <c r="AB83" s="6"/>
      <c r="AC83" s="6"/>
      <c r="AD83" s="6"/>
      <c r="AE83" s="6"/>
      <c r="AF83" s="6"/>
      <c r="AG83" s="6"/>
      <c r="AH83" s="6"/>
    </row>
    <row r="84" spans="25:34"/>
    <row r="85" spans="25:34"/>
    <row r="86" spans="25:34"/>
    <row r="87" spans="25:34"/>
    <row r="88" spans="25:34">
      <c r="AH88" s="6"/>
    </row>
    <row r="89" spans="25:34"/>
    <row r="90" spans="25:34"/>
    <row r="91" spans="25:34"/>
    <row r="92" spans="25:34" ht="13.5" customHeight="1"/>
    <row r="93" spans="25:34" ht="13.5" customHeight="1"/>
    <row r="94" spans="25:34" ht="13.5" customHeight="1">
      <c r="AF94" s="6"/>
      <c r="AG94" s="6"/>
      <c r="AH94" s="6"/>
    </row>
    <row r="95" spans="25:34" ht="13.5" customHeight="1">
      <c r="AH95" s="6"/>
    </row>
    <row r="96" spans="25:34" ht="13.5" customHeight="1"/>
    <row r="97" spans="33:34" ht="13.5" customHeight="1"/>
    <row r="98" spans="33:34" ht="13.5" customHeight="1"/>
    <row r="99" spans="33:34" ht="13.5" customHeight="1"/>
    <row r="100" spans="33:34" ht="13.5" customHeight="1"/>
    <row r="101" spans="33:34" ht="13.5" customHeight="1">
      <c r="AH101" s="6"/>
    </row>
    <row r="102" spans="33:34" ht="13.5" customHeight="1"/>
    <row r="103" spans="33:34" ht="13.5" customHeight="1"/>
    <row r="104" spans="33:34" ht="13.5" customHeight="1">
      <c r="AG104" s="6"/>
      <c r="AH104" s="6"/>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6"/>
    </row>
    <row r="117" spans="34:122" ht="13.5" customHeight="1"/>
    <row r="118" spans="34:122" ht="13.5" customHeight="1"/>
    <row r="119" spans="34:122" ht="13.5" customHeight="1"/>
    <row r="120" spans="34:122" ht="13.5" customHeight="1">
      <c r="AH120" s="6"/>
    </row>
    <row r="121" spans="34:122" ht="13.5" customHeight="1">
      <c r="AH121" s="6"/>
    </row>
    <row r="122" spans="34:122" ht="13.5" customHeight="1"/>
    <row r="123" spans="34:122" ht="13.5" customHeight="1"/>
    <row r="124" spans="34:122" ht="13.5" customHeight="1"/>
    <row r="125" spans="34:122" ht="13.5" customHeight="1">
      <c r="DR125" s="6" t="s">
        <v>16</v>
      </c>
    </row>
  </sheetData>
  <sheetProtection algorithmName="SHA-512" hashValue="QkE74J5z7Z4S6nkNgVVi/jZyqbV7U4JMHOUwcb2peONER3o+Sd+TVPVrWL3n6gzdDjFfGiOdO5wQHiwOjIbSSw==" saltValue="TMf7Y0f1+b6GYfkuLkjjDg=="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02D43C-3AA5-4C9A-8D49-AF5A21CB00BF}">
  <sheetPr>
    <pageSetUpPr fitToPage="1"/>
  </sheetPr>
  <dimension ref="B1:EM49"/>
  <sheetViews>
    <sheetView showGridLines="0" workbookViewId="0"/>
  </sheetViews>
  <sheetFormatPr defaultColWidth="0" defaultRowHeight="11.25" customHeight="1" zeroHeight="1"/>
  <cols>
    <col min="1" max="95" width="1.625" style="341" customWidth="1"/>
    <col min="96" max="133" width="1.625" style="497" customWidth="1"/>
    <col min="134" max="143" width="1.625" style="341" customWidth="1"/>
    <col min="144" max="16384" width="0" style="341" hidden="1"/>
  </cols>
  <sheetData>
    <row r="1" spans="2:143" ht="22.5" customHeight="1" thickBot="1">
      <c r="B1" s="335"/>
      <c r="C1" s="336"/>
      <c r="D1" s="336"/>
      <c r="E1" s="336"/>
      <c r="F1" s="336"/>
      <c r="G1" s="336"/>
      <c r="H1" s="336"/>
      <c r="I1" s="336"/>
      <c r="J1" s="336"/>
      <c r="K1" s="336"/>
      <c r="L1" s="336"/>
      <c r="M1" s="336"/>
      <c r="N1" s="336"/>
      <c r="O1" s="336"/>
      <c r="P1" s="336"/>
      <c r="Q1" s="336"/>
      <c r="R1" s="336"/>
      <c r="S1" s="336"/>
      <c r="T1" s="336"/>
      <c r="U1" s="336"/>
      <c r="V1" s="336"/>
      <c r="W1" s="336"/>
      <c r="X1" s="336"/>
      <c r="Y1" s="336"/>
      <c r="Z1" s="336"/>
      <c r="AA1" s="336"/>
      <c r="AB1" s="336"/>
      <c r="AC1" s="336"/>
      <c r="AD1" s="336"/>
      <c r="AE1" s="336"/>
      <c r="AF1" s="336"/>
      <c r="AG1" s="336"/>
      <c r="AH1" s="336"/>
      <c r="AI1" s="336"/>
      <c r="AJ1" s="336"/>
      <c r="AK1" s="336"/>
      <c r="AL1" s="336"/>
      <c r="AM1" s="336"/>
      <c r="AN1" s="336"/>
      <c r="AO1" s="336"/>
      <c r="AP1" s="336"/>
      <c r="AQ1" s="336"/>
      <c r="AR1" s="336"/>
      <c r="AS1" s="336"/>
      <c r="AT1" s="336"/>
      <c r="AU1" s="336"/>
      <c r="AV1" s="336"/>
      <c r="AW1" s="336"/>
      <c r="AX1" s="336"/>
      <c r="AY1" s="336"/>
      <c r="AZ1" s="336"/>
      <c r="BA1" s="336"/>
      <c r="BB1" s="336"/>
      <c r="BC1" s="336"/>
      <c r="BD1" s="336"/>
      <c r="BE1" s="336"/>
      <c r="BF1" s="336"/>
      <c r="BG1" s="336"/>
      <c r="BH1" s="336"/>
      <c r="BI1" s="336"/>
      <c r="BJ1" s="336"/>
      <c r="BK1" s="336"/>
      <c r="BL1" s="336"/>
      <c r="BM1" s="336"/>
      <c r="BN1" s="336"/>
      <c r="BO1" s="336"/>
      <c r="BP1" s="336"/>
      <c r="BQ1" s="336"/>
      <c r="BR1" s="336"/>
      <c r="BS1" s="336"/>
      <c r="BT1" s="336"/>
      <c r="BU1" s="336"/>
      <c r="BV1" s="336"/>
      <c r="BW1" s="336"/>
      <c r="BX1" s="336"/>
      <c r="BY1" s="336"/>
      <c r="BZ1" s="336"/>
      <c r="CA1" s="336"/>
      <c r="CB1" s="336"/>
      <c r="CC1" s="336"/>
      <c r="CD1" s="337"/>
      <c r="CE1" s="337"/>
      <c r="CF1" s="337"/>
      <c r="CG1" s="337"/>
      <c r="CH1" s="337"/>
      <c r="CI1" s="337"/>
      <c r="CJ1" s="337"/>
      <c r="CK1" s="337"/>
      <c r="CL1" s="337"/>
      <c r="CM1" s="337"/>
      <c r="CN1" s="337"/>
      <c r="CO1" s="337"/>
      <c r="CP1" s="337"/>
      <c r="CQ1" s="337"/>
      <c r="CR1" s="337"/>
      <c r="CS1" s="337"/>
      <c r="CT1" s="337"/>
      <c r="CU1" s="337"/>
      <c r="CV1" s="337"/>
      <c r="CW1" s="337"/>
      <c r="CX1" s="337"/>
      <c r="CY1" s="337"/>
      <c r="CZ1" s="337"/>
      <c r="DA1" s="337"/>
      <c r="DB1" s="337"/>
      <c r="DC1" s="337"/>
      <c r="DD1" s="337"/>
      <c r="DE1" s="337"/>
      <c r="DF1" s="337"/>
      <c r="DG1" s="337"/>
      <c r="DH1" s="338" t="s">
        <v>146</v>
      </c>
      <c r="DI1" s="339"/>
      <c r="DJ1" s="339"/>
      <c r="DK1" s="339"/>
      <c r="DL1" s="339"/>
      <c r="DM1" s="339"/>
      <c r="DN1" s="340"/>
      <c r="DO1" s="341"/>
      <c r="DP1" s="338" t="s">
        <v>147</v>
      </c>
      <c r="DQ1" s="339"/>
      <c r="DR1" s="339"/>
      <c r="DS1" s="339"/>
      <c r="DT1" s="339"/>
      <c r="DU1" s="339"/>
      <c r="DV1" s="339"/>
      <c r="DW1" s="339"/>
      <c r="DX1" s="339"/>
      <c r="DY1" s="339"/>
      <c r="DZ1" s="339"/>
      <c r="EA1" s="339"/>
      <c r="EB1" s="339"/>
      <c r="EC1" s="340"/>
      <c r="ED1" s="336"/>
      <c r="EE1" s="336"/>
      <c r="EF1" s="336"/>
      <c r="EG1" s="336"/>
      <c r="EH1" s="336"/>
      <c r="EI1" s="336"/>
      <c r="EJ1" s="336"/>
      <c r="EK1" s="336"/>
      <c r="EL1" s="336"/>
      <c r="EM1" s="336"/>
    </row>
    <row r="2" spans="2:143" ht="22.5" customHeight="1">
      <c r="B2" s="342" t="s">
        <v>148</v>
      </c>
      <c r="R2" s="343"/>
      <c r="S2" s="343"/>
      <c r="T2" s="343"/>
      <c r="U2" s="343"/>
      <c r="V2" s="343"/>
      <c r="W2" s="343"/>
      <c r="X2" s="343"/>
      <c r="Y2" s="343"/>
      <c r="Z2" s="343"/>
      <c r="AA2" s="343"/>
      <c r="AB2" s="343"/>
      <c r="AC2" s="343"/>
      <c r="AE2" s="344"/>
      <c r="AF2" s="344"/>
      <c r="AG2" s="344"/>
      <c r="AH2" s="344"/>
      <c r="AI2" s="344"/>
      <c r="AJ2" s="343"/>
      <c r="AK2" s="343"/>
      <c r="AL2" s="343"/>
      <c r="AM2" s="343"/>
      <c r="AN2" s="343"/>
      <c r="AO2" s="343"/>
      <c r="AP2" s="343"/>
      <c r="CD2" s="337"/>
      <c r="CE2" s="337"/>
      <c r="CF2" s="337"/>
      <c r="CG2" s="337"/>
      <c r="CH2" s="337"/>
      <c r="CI2" s="337"/>
      <c r="CJ2" s="337"/>
      <c r="CK2" s="337"/>
      <c r="CL2" s="337"/>
      <c r="CM2" s="337"/>
      <c r="CN2" s="337"/>
      <c r="CO2" s="337"/>
      <c r="CP2" s="337"/>
      <c r="CQ2" s="337"/>
      <c r="CR2" s="337"/>
      <c r="CS2" s="337"/>
      <c r="CT2" s="337"/>
      <c r="CU2" s="337"/>
      <c r="CV2" s="337"/>
      <c r="CW2" s="337"/>
      <c r="CX2" s="337"/>
      <c r="CY2" s="337"/>
      <c r="CZ2" s="337"/>
      <c r="DA2" s="337"/>
      <c r="DB2" s="337"/>
      <c r="DC2" s="337"/>
      <c r="DD2" s="337"/>
      <c r="DE2" s="337"/>
      <c r="DF2" s="337"/>
      <c r="DG2" s="337"/>
      <c r="DH2" s="337"/>
      <c r="DI2" s="337"/>
      <c r="DJ2" s="337"/>
      <c r="DK2" s="337"/>
      <c r="DL2" s="337"/>
      <c r="DM2" s="337"/>
      <c r="DN2" s="337"/>
      <c r="DO2" s="337"/>
      <c r="DP2" s="337"/>
      <c r="DQ2" s="337"/>
      <c r="DR2" s="337"/>
      <c r="DS2" s="337"/>
      <c r="DT2" s="337"/>
      <c r="DU2" s="337"/>
      <c r="DV2" s="337"/>
      <c r="DW2" s="337"/>
      <c r="DX2" s="337"/>
      <c r="DY2" s="337"/>
      <c r="DZ2" s="337"/>
      <c r="EA2" s="337"/>
      <c r="EB2" s="337"/>
      <c r="EC2" s="337"/>
    </row>
    <row r="3" spans="2:143" ht="11.25" customHeight="1">
      <c r="B3" s="345" t="s">
        <v>149</v>
      </c>
      <c r="C3" s="346"/>
      <c r="D3" s="346"/>
      <c r="E3" s="346"/>
      <c r="F3" s="346"/>
      <c r="G3" s="346"/>
      <c r="H3" s="346"/>
      <c r="I3" s="346"/>
      <c r="J3" s="346"/>
      <c r="K3" s="346"/>
      <c r="L3" s="346"/>
      <c r="M3" s="346"/>
      <c r="N3" s="346"/>
      <c r="O3" s="346"/>
      <c r="P3" s="346"/>
      <c r="Q3" s="346"/>
      <c r="R3" s="346"/>
      <c r="S3" s="346"/>
      <c r="T3" s="346"/>
      <c r="U3" s="346"/>
      <c r="V3" s="346"/>
      <c r="W3" s="346"/>
      <c r="X3" s="346"/>
      <c r="Y3" s="346"/>
      <c r="Z3" s="346"/>
      <c r="AA3" s="346"/>
      <c r="AB3" s="346"/>
      <c r="AC3" s="346"/>
      <c r="AD3" s="346"/>
      <c r="AE3" s="346"/>
      <c r="AF3" s="346"/>
      <c r="AG3" s="346"/>
      <c r="AH3" s="346"/>
      <c r="AI3" s="346"/>
      <c r="AJ3" s="346"/>
      <c r="AK3" s="346"/>
      <c r="AL3" s="346"/>
      <c r="AM3" s="346"/>
      <c r="AN3" s="346"/>
      <c r="AO3" s="346"/>
      <c r="AP3" s="345" t="s">
        <v>150</v>
      </c>
      <c r="AQ3" s="346"/>
      <c r="AR3" s="346"/>
      <c r="AS3" s="346"/>
      <c r="AT3" s="346"/>
      <c r="AU3" s="346"/>
      <c r="AV3" s="346"/>
      <c r="AW3" s="346"/>
      <c r="AX3" s="346"/>
      <c r="AY3" s="346"/>
      <c r="AZ3" s="346"/>
      <c r="BA3" s="346"/>
      <c r="BB3" s="346"/>
      <c r="BC3" s="346"/>
      <c r="BD3" s="346"/>
      <c r="BE3" s="346"/>
      <c r="BF3" s="346"/>
      <c r="BG3" s="346"/>
      <c r="BH3" s="346"/>
      <c r="BI3" s="346"/>
      <c r="BJ3" s="346"/>
      <c r="BK3" s="346"/>
      <c r="BL3" s="346"/>
      <c r="BM3" s="346"/>
      <c r="BN3" s="346"/>
      <c r="BO3" s="346"/>
      <c r="BP3" s="346"/>
      <c r="BQ3" s="346"/>
      <c r="BR3" s="346"/>
      <c r="BS3" s="346"/>
      <c r="BT3" s="346"/>
      <c r="BU3" s="346"/>
      <c r="BV3" s="346"/>
      <c r="BW3" s="346"/>
      <c r="BX3" s="346"/>
      <c r="BY3" s="346"/>
      <c r="BZ3" s="346"/>
      <c r="CA3" s="346"/>
      <c r="CB3" s="347"/>
      <c r="CD3" s="348" t="s">
        <v>151</v>
      </c>
      <c r="CE3" s="349"/>
      <c r="CF3" s="349"/>
      <c r="CG3" s="349"/>
      <c r="CH3" s="349"/>
      <c r="CI3" s="349"/>
      <c r="CJ3" s="349"/>
      <c r="CK3" s="349"/>
      <c r="CL3" s="349"/>
      <c r="CM3" s="349"/>
      <c r="CN3" s="349"/>
      <c r="CO3" s="349"/>
      <c r="CP3" s="349"/>
      <c r="CQ3" s="349"/>
      <c r="CR3" s="349"/>
      <c r="CS3" s="349"/>
      <c r="CT3" s="349"/>
      <c r="CU3" s="349"/>
      <c r="CV3" s="349"/>
      <c r="CW3" s="349"/>
      <c r="CX3" s="349"/>
      <c r="CY3" s="349"/>
      <c r="CZ3" s="349"/>
      <c r="DA3" s="349"/>
      <c r="DB3" s="349"/>
      <c r="DC3" s="349"/>
      <c r="DD3" s="349"/>
      <c r="DE3" s="349"/>
      <c r="DF3" s="349"/>
      <c r="DG3" s="349"/>
      <c r="DH3" s="349"/>
      <c r="DI3" s="349"/>
      <c r="DJ3" s="349"/>
      <c r="DK3" s="349"/>
      <c r="DL3" s="349"/>
      <c r="DM3" s="349"/>
      <c r="DN3" s="349"/>
      <c r="DO3" s="349"/>
      <c r="DP3" s="349"/>
      <c r="DQ3" s="349"/>
      <c r="DR3" s="349"/>
      <c r="DS3" s="349"/>
      <c r="DT3" s="349"/>
      <c r="DU3" s="349"/>
      <c r="DV3" s="349"/>
      <c r="DW3" s="349"/>
      <c r="DX3" s="349"/>
      <c r="DY3" s="349"/>
      <c r="DZ3" s="349"/>
      <c r="EA3" s="349"/>
      <c r="EB3" s="349"/>
      <c r="EC3" s="350"/>
    </row>
    <row r="4" spans="2:143" ht="11.25" customHeight="1">
      <c r="B4" s="345" t="s">
        <v>26</v>
      </c>
      <c r="C4" s="346"/>
      <c r="D4" s="346"/>
      <c r="E4" s="346"/>
      <c r="F4" s="346"/>
      <c r="G4" s="346"/>
      <c r="H4" s="346"/>
      <c r="I4" s="346"/>
      <c r="J4" s="346"/>
      <c r="K4" s="346"/>
      <c r="L4" s="346"/>
      <c r="M4" s="346"/>
      <c r="N4" s="346"/>
      <c r="O4" s="346"/>
      <c r="P4" s="346"/>
      <c r="Q4" s="347"/>
      <c r="R4" s="345" t="s">
        <v>152</v>
      </c>
      <c r="S4" s="346"/>
      <c r="T4" s="346"/>
      <c r="U4" s="346"/>
      <c r="V4" s="346"/>
      <c r="W4" s="346"/>
      <c r="X4" s="346"/>
      <c r="Y4" s="347"/>
      <c r="Z4" s="345" t="s">
        <v>153</v>
      </c>
      <c r="AA4" s="346"/>
      <c r="AB4" s="346"/>
      <c r="AC4" s="347"/>
      <c r="AD4" s="345" t="s">
        <v>154</v>
      </c>
      <c r="AE4" s="346"/>
      <c r="AF4" s="346"/>
      <c r="AG4" s="346"/>
      <c r="AH4" s="346"/>
      <c r="AI4" s="346"/>
      <c r="AJ4" s="346"/>
      <c r="AK4" s="347"/>
      <c r="AL4" s="345" t="s">
        <v>153</v>
      </c>
      <c r="AM4" s="346"/>
      <c r="AN4" s="346"/>
      <c r="AO4" s="347"/>
      <c r="AP4" s="351" t="s">
        <v>155</v>
      </c>
      <c r="AQ4" s="351"/>
      <c r="AR4" s="351"/>
      <c r="AS4" s="351"/>
      <c r="AT4" s="351"/>
      <c r="AU4" s="351"/>
      <c r="AV4" s="351"/>
      <c r="AW4" s="351"/>
      <c r="AX4" s="351"/>
      <c r="AY4" s="351"/>
      <c r="AZ4" s="351"/>
      <c r="BA4" s="351"/>
      <c r="BB4" s="351"/>
      <c r="BC4" s="351"/>
      <c r="BD4" s="351"/>
      <c r="BE4" s="351"/>
      <c r="BF4" s="351"/>
      <c r="BG4" s="351" t="s">
        <v>156</v>
      </c>
      <c r="BH4" s="351"/>
      <c r="BI4" s="351"/>
      <c r="BJ4" s="351"/>
      <c r="BK4" s="351"/>
      <c r="BL4" s="351"/>
      <c r="BM4" s="351"/>
      <c r="BN4" s="351"/>
      <c r="BO4" s="351" t="s">
        <v>153</v>
      </c>
      <c r="BP4" s="351"/>
      <c r="BQ4" s="351"/>
      <c r="BR4" s="351"/>
      <c r="BS4" s="351" t="s">
        <v>157</v>
      </c>
      <c r="BT4" s="351"/>
      <c r="BU4" s="351"/>
      <c r="BV4" s="351"/>
      <c r="BW4" s="351"/>
      <c r="BX4" s="351"/>
      <c r="BY4" s="351"/>
      <c r="BZ4" s="351"/>
      <c r="CA4" s="351"/>
      <c r="CB4" s="351"/>
      <c r="CD4" s="348" t="s">
        <v>158</v>
      </c>
      <c r="CE4" s="349"/>
      <c r="CF4" s="349"/>
      <c r="CG4" s="349"/>
      <c r="CH4" s="349"/>
      <c r="CI4" s="349"/>
      <c r="CJ4" s="349"/>
      <c r="CK4" s="349"/>
      <c r="CL4" s="349"/>
      <c r="CM4" s="349"/>
      <c r="CN4" s="349"/>
      <c r="CO4" s="349"/>
      <c r="CP4" s="349"/>
      <c r="CQ4" s="349"/>
      <c r="CR4" s="349"/>
      <c r="CS4" s="349"/>
      <c r="CT4" s="349"/>
      <c r="CU4" s="349"/>
      <c r="CV4" s="349"/>
      <c r="CW4" s="349"/>
      <c r="CX4" s="349"/>
      <c r="CY4" s="349"/>
      <c r="CZ4" s="349"/>
      <c r="DA4" s="349"/>
      <c r="DB4" s="349"/>
      <c r="DC4" s="349"/>
      <c r="DD4" s="349"/>
      <c r="DE4" s="349"/>
      <c r="DF4" s="349"/>
      <c r="DG4" s="349"/>
      <c r="DH4" s="349"/>
      <c r="DI4" s="349"/>
      <c r="DJ4" s="349"/>
      <c r="DK4" s="349"/>
      <c r="DL4" s="349"/>
      <c r="DM4" s="349"/>
      <c r="DN4" s="349"/>
      <c r="DO4" s="349"/>
      <c r="DP4" s="349"/>
      <c r="DQ4" s="349"/>
      <c r="DR4" s="349"/>
      <c r="DS4" s="349"/>
      <c r="DT4" s="349"/>
      <c r="DU4" s="349"/>
      <c r="DV4" s="349"/>
      <c r="DW4" s="349"/>
      <c r="DX4" s="349"/>
      <c r="DY4" s="349"/>
      <c r="DZ4" s="349"/>
      <c r="EA4" s="349"/>
      <c r="EB4" s="349"/>
      <c r="EC4" s="350"/>
    </row>
    <row r="5" spans="2:143" s="369" customFormat="1" ht="11.25" customHeight="1">
      <c r="B5" s="352" t="s">
        <v>159</v>
      </c>
      <c r="C5" s="353"/>
      <c r="D5" s="353"/>
      <c r="E5" s="353"/>
      <c r="F5" s="353"/>
      <c r="G5" s="353"/>
      <c r="H5" s="353"/>
      <c r="I5" s="353"/>
      <c r="J5" s="353"/>
      <c r="K5" s="353"/>
      <c r="L5" s="353"/>
      <c r="M5" s="353"/>
      <c r="N5" s="353"/>
      <c r="O5" s="353"/>
      <c r="P5" s="353"/>
      <c r="Q5" s="354"/>
      <c r="R5" s="355">
        <v>1071403</v>
      </c>
      <c r="S5" s="356"/>
      <c r="T5" s="356"/>
      <c r="U5" s="356"/>
      <c r="V5" s="356"/>
      <c r="W5" s="356"/>
      <c r="X5" s="356"/>
      <c r="Y5" s="357"/>
      <c r="Z5" s="358">
        <v>16.600000000000001</v>
      </c>
      <c r="AA5" s="358"/>
      <c r="AB5" s="358"/>
      <c r="AC5" s="358"/>
      <c r="AD5" s="359">
        <v>1071403</v>
      </c>
      <c r="AE5" s="359"/>
      <c r="AF5" s="359"/>
      <c r="AG5" s="359"/>
      <c r="AH5" s="359"/>
      <c r="AI5" s="359"/>
      <c r="AJ5" s="359"/>
      <c r="AK5" s="359"/>
      <c r="AL5" s="360">
        <v>34.6</v>
      </c>
      <c r="AM5" s="361"/>
      <c r="AN5" s="361"/>
      <c r="AO5" s="362"/>
      <c r="AP5" s="352" t="s">
        <v>160</v>
      </c>
      <c r="AQ5" s="353"/>
      <c r="AR5" s="353"/>
      <c r="AS5" s="353"/>
      <c r="AT5" s="353"/>
      <c r="AU5" s="353"/>
      <c r="AV5" s="353"/>
      <c r="AW5" s="353"/>
      <c r="AX5" s="353"/>
      <c r="AY5" s="353"/>
      <c r="AZ5" s="353"/>
      <c r="BA5" s="353"/>
      <c r="BB5" s="353"/>
      <c r="BC5" s="353"/>
      <c r="BD5" s="353"/>
      <c r="BE5" s="353"/>
      <c r="BF5" s="354"/>
      <c r="BG5" s="363">
        <v>1071403</v>
      </c>
      <c r="BH5" s="364"/>
      <c r="BI5" s="364"/>
      <c r="BJ5" s="364"/>
      <c r="BK5" s="364"/>
      <c r="BL5" s="364"/>
      <c r="BM5" s="364"/>
      <c r="BN5" s="365"/>
      <c r="BO5" s="366">
        <v>100</v>
      </c>
      <c r="BP5" s="366"/>
      <c r="BQ5" s="366"/>
      <c r="BR5" s="366"/>
      <c r="BS5" s="367" t="s">
        <v>66</v>
      </c>
      <c r="BT5" s="367"/>
      <c r="BU5" s="367"/>
      <c r="BV5" s="367"/>
      <c r="BW5" s="367"/>
      <c r="BX5" s="367"/>
      <c r="BY5" s="367"/>
      <c r="BZ5" s="367"/>
      <c r="CA5" s="367"/>
      <c r="CB5" s="368"/>
      <c r="CD5" s="348" t="s">
        <v>155</v>
      </c>
      <c r="CE5" s="349"/>
      <c r="CF5" s="349"/>
      <c r="CG5" s="349"/>
      <c r="CH5" s="349"/>
      <c r="CI5" s="349"/>
      <c r="CJ5" s="349"/>
      <c r="CK5" s="349"/>
      <c r="CL5" s="349"/>
      <c r="CM5" s="349"/>
      <c r="CN5" s="349"/>
      <c r="CO5" s="349"/>
      <c r="CP5" s="349"/>
      <c r="CQ5" s="350"/>
      <c r="CR5" s="348" t="s">
        <v>161</v>
      </c>
      <c r="CS5" s="349"/>
      <c r="CT5" s="349"/>
      <c r="CU5" s="349"/>
      <c r="CV5" s="349"/>
      <c r="CW5" s="349"/>
      <c r="CX5" s="349"/>
      <c r="CY5" s="350"/>
      <c r="CZ5" s="348" t="s">
        <v>153</v>
      </c>
      <c r="DA5" s="349"/>
      <c r="DB5" s="349"/>
      <c r="DC5" s="350"/>
      <c r="DD5" s="348" t="s">
        <v>162</v>
      </c>
      <c r="DE5" s="349"/>
      <c r="DF5" s="349"/>
      <c r="DG5" s="349"/>
      <c r="DH5" s="349"/>
      <c r="DI5" s="349"/>
      <c r="DJ5" s="349"/>
      <c r="DK5" s="349"/>
      <c r="DL5" s="349"/>
      <c r="DM5" s="349"/>
      <c r="DN5" s="349"/>
      <c r="DO5" s="349"/>
      <c r="DP5" s="350"/>
      <c r="DQ5" s="348" t="s">
        <v>163</v>
      </c>
      <c r="DR5" s="349"/>
      <c r="DS5" s="349"/>
      <c r="DT5" s="349"/>
      <c r="DU5" s="349"/>
      <c r="DV5" s="349"/>
      <c r="DW5" s="349"/>
      <c r="DX5" s="349"/>
      <c r="DY5" s="349"/>
      <c r="DZ5" s="349"/>
      <c r="EA5" s="349"/>
      <c r="EB5" s="349"/>
      <c r="EC5" s="350"/>
    </row>
    <row r="6" spans="2:143" ht="11.25" customHeight="1">
      <c r="B6" s="370" t="s">
        <v>164</v>
      </c>
      <c r="C6" s="371"/>
      <c r="D6" s="371"/>
      <c r="E6" s="371"/>
      <c r="F6" s="371"/>
      <c r="G6" s="371"/>
      <c r="H6" s="371"/>
      <c r="I6" s="371"/>
      <c r="J6" s="371"/>
      <c r="K6" s="371"/>
      <c r="L6" s="371"/>
      <c r="M6" s="371"/>
      <c r="N6" s="371"/>
      <c r="O6" s="371"/>
      <c r="P6" s="371"/>
      <c r="Q6" s="372"/>
      <c r="R6" s="363">
        <v>87636</v>
      </c>
      <c r="S6" s="364"/>
      <c r="T6" s="364"/>
      <c r="U6" s="364"/>
      <c r="V6" s="364"/>
      <c r="W6" s="364"/>
      <c r="X6" s="364"/>
      <c r="Y6" s="365"/>
      <c r="Z6" s="366">
        <v>1.4</v>
      </c>
      <c r="AA6" s="366"/>
      <c r="AB6" s="366"/>
      <c r="AC6" s="366"/>
      <c r="AD6" s="367">
        <v>87636</v>
      </c>
      <c r="AE6" s="367"/>
      <c r="AF6" s="367"/>
      <c r="AG6" s="367"/>
      <c r="AH6" s="367"/>
      <c r="AI6" s="367"/>
      <c r="AJ6" s="367"/>
      <c r="AK6" s="367"/>
      <c r="AL6" s="373">
        <v>2.8</v>
      </c>
      <c r="AM6" s="374"/>
      <c r="AN6" s="374"/>
      <c r="AO6" s="375"/>
      <c r="AP6" s="370" t="s">
        <v>165</v>
      </c>
      <c r="AQ6" s="371"/>
      <c r="AR6" s="371"/>
      <c r="AS6" s="371"/>
      <c r="AT6" s="371"/>
      <c r="AU6" s="371"/>
      <c r="AV6" s="371"/>
      <c r="AW6" s="371"/>
      <c r="AX6" s="371"/>
      <c r="AY6" s="371"/>
      <c r="AZ6" s="371"/>
      <c r="BA6" s="371"/>
      <c r="BB6" s="371"/>
      <c r="BC6" s="371"/>
      <c r="BD6" s="371"/>
      <c r="BE6" s="371"/>
      <c r="BF6" s="372"/>
      <c r="BG6" s="363">
        <v>1071403</v>
      </c>
      <c r="BH6" s="364"/>
      <c r="BI6" s="364"/>
      <c r="BJ6" s="364"/>
      <c r="BK6" s="364"/>
      <c r="BL6" s="364"/>
      <c r="BM6" s="364"/>
      <c r="BN6" s="365"/>
      <c r="BO6" s="366">
        <v>100</v>
      </c>
      <c r="BP6" s="366"/>
      <c r="BQ6" s="366"/>
      <c r="BR6" s="366"/>
      <c r="BS6" s="367" t="s">
        <v>66</v>
      </c>
      <c r="BT6" s="367"/>
      <c r="BU6" s="367"/>
      <c r="BV6" s="367"/>
      <c r="BW6" s="367"/>
      <c r="BX6" s="367"/>
      <c r="BY6" s="367"/>
      <c r="BZ6" s="367"/>
      <c r="CA6" s="367"/>
      <c r="CB6" s="368"/>
      <c r="CD6" s="376" t="s">
        <v>166</v>
      </c>
      <c r="CE6" s="377"/>
      <c r="CF6" s="377"/>
      <c r="CG6" s="377"/>
      <c r="CH6" s="377"/>
      <c r="CI6" s="377"/>
      <c r="CJ6" s="377"/>
      <c r="CK6" s="377"/>
      <c r="CL6" s="377"/>
      <c r="CM6" s="377"/>
      <c r="CN6" s="377"/>
      <c r="CO6" s="377"/>
      <c r="CP6" s="377"/>
      <c r="CQ6" s="378"/>
      <c r="CR6" s="363">
        <v>78929</v>
      </c>
      <c r="CS6" s="364"/>
      <c r="CT6" s="364"/>
      <c r="CU6" s="364"/>
      <c r="CV6" s="364"/>
      <c r="CW6" s="364"/>
      <c r="CX6" s="364"/>
      <c r="CY6" s="365"/>
      <c r="CZ6" s="360">
        <v>1.3</v>
      </c>
      <c r="DA6" s="361"/>
      <c r="DB6" s="361"/>
      <c r="DC6" s="379"/>
      <c r="DD6" s="380" t="s">
        <v>66</v>
      </c>
      <c r="DE6" s="364"/>
      <c r="DF6" s="364"/>
      <c r="DG6" s="364"/>
      <c r="DH6" s="364"/>
      <c r="DI6" s="364"/>
      <c r="DJ6" s="364"/>
      <c r="DK6" s="364"/>
      <c r="DL6" s="364"/>
      <c r="DM6" s="364"/>
      <c r="DN6" s="364"/>
      <c r="DO6" s="364"/>
      <c r="DP6" s="365"/>
      <c r="DQ6" s="380">
        <v>78929</v>
      </c>
      <c r="DR6" s="364"/>
      <c r="DS6" s="364"/>
      <c r="DT6" s="364"/>
      <c r="DU6" s="364"/>
      <c r="DV6" s="364"/>
      <c r="DW6" s="364"/>
      <c r="DX6" s="364"/>
      <c r="DY6" s="364"/>
      <c r="DZ6" s="364"/>
      <c r="EA6" s="364"/>
      <c r="EB6" s="364"/>
      <c r="EC6" s="381"/>
    </row>
    <row r="7" spans="2:143" ht="11.25" customHeight="1">
      <c r="B7" s="370" t="s">
        <v>167</v>
      </c>
      <c r="C7" s="371"/>
      <c r="D7" s="371"/>
      <c r="E7" s="371"/>
      <c r="F7" s="371"/>
      <c r="G7" s="371"/>
      <c r="H7" s="371"/>
      <c r="I7" s="371"/>
      <c r="J7" s="371"/>
      <c r="K7" s="371"/>
      <c r="L7" s="371"/>
      <c r="M7" s="371"/>
      <c r="N7" s="371"/>
      <c r="O7" s="371"/>
      <c r="P7" s="371"/>
      <c r="Q7" s="372"/>
      <c r="R7" s="363">
        <v>641</v>
      </c>
      <c r="S7" s="364"/>
      <c r="T7" s="364"/>
      <c r="U7" s="364"/>
      <c r="V7" s="364"/>
      <c r="W7" s="364"/>
      <c r="X7" s="364"/>
      <c r="Y7" s="365"/>
      <c r="Z7" s="366">
        <v>0</v>
      </c>
      <c r="AA7" s="366"/>
      <c r="AB7" s="366"/>
      <c r="AC7" s="366"/>
      <c r="AD7" s="367">
        <v>641</v>
      </c>
      <c r="AE7" s="367"/>
      <c r="AF7" s="367"/>
      <c r="AG7" s="367"/>
      <c r="AH7" s="367"/>
      <c r="AI7" s="367"/>
      <c r="AJ7" s="367"/>
      <c r="AK7" s="367"/>
      <c r="AL7" s="373">
        <v>0</v>
      </c>
      <c r="AM7" s="374"/>
      <c r="AN7" s="374"/>
      <c r="AO7" s="375"/>
      <c r="AP7" s="370" t="s">
        <v>168</v>
      </c>
      <c r="AQ7" s="371"/>
      <c r="AR7" s="371"/>
      <c r="AS7" s="371"/>
      <c r="AT7" s="371"/>
      <c r="AU7" s="371"/>
      <c r="AV7" s="371"/>
      <c r="AW7" s="371"/>
      <c r="AX7" s="371"/>
      <c r="AY7" s="371"/>
      <c r="AZ7" s="371"/>
      <c r="BA7" s="371"/>
      <c r="BB7" s="371"/>
      <c r="BC7" s="371"/>
      <c r="BD7" s="371"/>
      <c r="BE7" s="371"/>
      <c r="BF7" s="372"/>
      <c r="BG7" s="363">
        <v>375850</v>
      </c>
      <c r="BH7" s="364"/>
      <c r="BI7" s="364"/>
      <c r="BJ7" s="364"/>
      <c r="BK7" s="364"/>
      <c r="BL7" s="364"/>
      <c r="BM7" s="364"/>
      <c r="BN7" s="365"/>
      <c r="BO7" s="366">
        <v>35.1</v>
      </c>
      <c r="BP7" s="366"/>
      <c r="BQ7" s="366"/>
      <c r="BR7" s="366"/>
      <c r="BS7" s="367" t="s">
        <v>66</v>
      </c>
      <c r="BT7" s="367"/>
      <c r="BU7" s="367"/>
      <c r="BV7" s="367"/>
      <c r="BW7" s="367"/>
      <c r="BX7" s="367"/>
      <c r="BY7" s="367"/>
      <c r="BZ7" s="367"/>
      <c r="CA7" s="367"/>
      <c r="CB7" s="368"/>
      <c r="CD7" s="382" t="s">
        <v>169</v>
      </c>
      <c r="CE7" s="383"/>
      <c r="CF7" s="383"/>
      <c r="CG7" s="383"/>
      <c r="CH7" s="383"/>
      <c r="CI7" s="383"/>
      <c r="CJ7" s="383"/>
      <c r="CK7" s="383"/>
      <c r="CL7" s="383"/>
      <c r="CM7" s="383"/>
      <c r="CN7" s="383"/>
      <c r="CO7" s="383"/>
      <c r="CP7" s="383"/>
      <c r="CQ7" s="384"/>
      <c r="CR7" s="363">
        <v>2351783</v>
      </c>
      <c r="CS7" s="364"/>
      <c r="CT7" s="364"/>
      <c r="CU7" s="364"/>
      <c r="CV7" s="364"/>
      <c r="CW7" s="364"/>
      <c r="CX7" s="364"/>
      <c r="CY7" s="365"/>
      <c r="CZ7" s="366">
        <v>38.9</v>
      </c>
      <c r="DA7" s="366"/>
      <c r="DB7" s="366"/>
      <c r="DC7" s="366"/>
      <c r="DD7" s="380">
        <v>30183</v>
      </c>
      <c r="DE7" s="364"/>
      <c r="DF7" s="364"/>
      <c r="DG7" s="364"/>
      <c r="DH7" s="364"/>
      <c r="DI7" s="364"/>
      <c r="DJ7" s="364"/>
      <c r="DK7" s="364"/>
      <c r="DL7" s="364"/>
      <c r="DM7" s="364"/>
      <c r="DN7" s="364"/>
      <c r="DO7" s="364"/>
      <c r="DP7" s="365"/>
      <c r="DQ7" s="380">
        <v>1204618</v>
      </c>
      <c r="DR7" s="364"/>
      <c r="DS7" s="364"/>
      <c r="DT7" s="364"/>
      <c r="DU7" s="364"/>
      <c r="DV7" s="364"/>
      <c r="DW7" s="364"/>
      <c r="DX7" s="364"/>
      <c r="DY7" s="364"/>
      <c r="DZ7" s="364"/>
      <c r="EA7" s="364"/>
      <c r="EB7" s="364"/>
      <c r="EC7" s="381"/>
    </row>
    <row r="8" spans="2:143" ht="11.25" customHeight="1">
      <c r="B8" s="370" t="s">
        <v>170</v>
      </c>
      <c r="C8" s="371"/>
      <c r="D8" s="371"/>
      <c r="E8" s="371"/>
      <c r="F8" s="371"/>
      <c r="G8" s="371"/>
      <c r="H8" s="371"/>
      <c r="I8" s="371"/>
      <c r="J8" s="371"/>
      <c r="K8" s="371"/>
      <c r="L8" s="371"/>
      <c r="M8" s="371"/>
      <c r="N8" s="371"/>
      <c r="O8" s="371"/>
      <c r="P8" s="371"/>
      <c r="Q8" s="372"/>
      <c r="R8" s="363">
        <v>3835</v>
      </c>
      <c r="S8" s="364"/>
      <c r="T8" s="364"/>
      <c r="U8" s="364"/>
      <c r="V8" s="364"/>
      <c r="W8" s="364"/>
      <c r="X8" s="364"/>
      <c r="Y8" s="365"/>
      <c r="Z8" s="366">
        <v>0.1</v>
      </c>
      <c r="AA8" s="366"/>
      <c r="AB8" s="366"/>
      <c r="AC8" s="366"/>
      <c r="AD8" s="367">
        <v>3835</v>
      </c>
      <c r="AE8" s="367"/>
      <c r="AF8" s="367"/>
      <c r="AG8" s="367"/>
      <c r="AH8" s="367"/>
      <c r="AI8" s="367"/>
      <c r="AJ8" s="367"/>
      <c r="AK8" s="367"/>
      <c r="AL8" s="373">
        <v>0.1</v>
      </c>
      <c r="AM8" s="374"/>
      <c r="AN8" s="374"/>
      <c r="AO8" s="375"/>
      <c r="AP8" s="370" t="s">
        <v>171</v>
      </c>
      <c r="AQ8" s="371"/>
      <c r="AR8" s="371"/>
      <c r="AS8" s="371"/>
      <c r="AT8" s="371"/>
      <c r="AU8" s="371"/>
      <c r="AV8" s="371"/>
      <c r="AW8" s="371"/>
      <c r="AX8" s="371"/>
      <c r="AY8" s="371"/>
      <c r="AZ8" s="371"/>
      <c r="BA8" s="371"/>
      <c r="BB8" s="371"/>
      <c r="BC8" s="371"/>
      <c r="BD8" s="371"/>
      <c r="BE8" s="371"/>
      <c r="BF8" s="372"/>
      <c r="BG8" s="363">
        <v>14264</v>
      </c>
      <c r="BH8" s="364"/>
      <c r="BI8" s="364"/>
      <c r="BJ8" s="364"/>
      <c r="BK8" s="364"/>
      <c r="BL8" s="364"/>
      <c r="BM8" s="364"/>
      <c r="BN8" s="365"/>
      <c r="BO8" s="366">
        <v>1.3</v>
      </c>
      <c r="BP8" s="366"/>
      <c r="BQ8" s="366"/>
      <c r="BR8" s="366"/>
      <c r="BS8" s="380" t="s">
        <v>66</v>
      </c>
      <c r="BT8" s="364"/>
      <c r="BU8" s="364"/>
      <c r="BV8" s="364"/>
      <c r="BW8" s="364"/>
      <c r="BX8" s="364"/>
      <c r="BY8" s="364"/>
      <c r="BZ8" s="364"/>
      <c r="CA8" s="364"/>
      <c r="CB8" s="381"/>
      <c r="CD8" s="382" t="s">
        <v>172</v>
      </c>
      <c r="CE8" s="383"/>
      <c r="CF8" s="383"/>
      <c r="CG8" s="383"/>
      <c r="CH8" s="383"/>
      <c r="CI8" s="383"/>
      <c r="CJ8" s="383"/>
      <c r="CK8" s="383"/>
      <c r="CL8" s="383"/>
      <c r="CM8" s="383"/>
      <c r="CN8" s="383"/>
      <c r="CO8" s="383"/>
      <c r="CP8" s="383"/>
      <c r="CQ8" s="384"/>
      <c r="CR8" s="363">
        <v>1001502</v>
      </c>
      <c r="CS8" s="364"/>
      <c r="CT8" s="364"/>
      <c r="CU8" s="364"/>
      <c r="CV8" s="364"/>
      <c r="CW8" s="364"/>
      <c r="CX8" s="364"/>
      <c r="CY8" s="365"/>
      <c r="CZ8" s="366">
        <v>16.600000000000001</v>
      </c>
      <c r="DA8" s="366"/>
      <c r="DB8" s="366"/>
      <c r="DC8" s="366"/>
      <c r="DD8" s="380">
        <v>11162</v>
      </c>
      <c r="DE8" s="364"/>
      <c r="DF8" s="364"/>
      <c r="DG8" s="364"/>
      <c r="DH8" s="364"/>
      <c r="DI8" s="364"/>
      <c r="DJ8" s="364"/>
      <c r="DK8" s="364"/>
      <c r="DL8" s="364"/>
      <c r="DM8" s="364"/>
      <c r="DN8" s="364"/>
      <c r="DO8" s="364"/>
      <c r="DP8" s="365"/>
      <c r="DQ8" s="380">
        <v>678584</v>
      </c>
      <c r="DR8" s="364"/>
      <c r="DS8" s="364"/>
      <c r="DT8" s="364"/>
      <c r="DU8" s="364"/>
      <c r="DV8" s="364"/>
      <c r="DW8" s="364"/>
      <c r="DX8" s="364"/>
      <c r="DY8" s="364"/>
      <c r="DZ8" s="364"/>
      <c r="EA8" s="364"/>
      <c r="EB8" s="364"/>
      <c r="EC8" s="381"/>
    </row>
    <row r="9" spans="2:143" ht="11.25" customHeight="1">
      <c r="B9" s="370" t="s">
        <v>173</v>
      </c>
      <c r="C9" s="371"/>
      <c r="D9" s="371"/>
      <c r="E9" s="371"/>
      <c r="F9" s="371"/>
      <c r="G9" s="371"/>
      <c r="H9" s="371"/>
      <c r="I9" s="371"/>
      <c r="J9" s="371"/>
      <c r="K9" s="371"/>
      <c r="L9" s="371"/>
      <c r="M9" s="371"/>
      <c r="N9" s="371"/>
      <c r="O9" s="371"/>
      <c r="P9" s="371"/>
      <c r="Q9" s="372"/>
      <c r="R9" s="363">
        <v>4643</v>
      </c>
      <c r="S9" s="364"/>
      <c r="T9" s="364"/>
      <c r="U9" s="364"/>
      <c r="V9" s="364"/>
      <c r="W9" s="364"/>
      <c r="X9" s="364"/>
      <c r="Y9" s="365"/>
      <c r="Z9" s="366">
        <v>0.1</v>
      </c>
      <c r="AA9" s="366"/>
      <c r="AB9" s="366"/>
      <c r="AC9" s="366"/>
      <c r="AD9" s="367">
        <v>4643</v>
      </c>
      <c r="AE9" s="367"/>
      <c r="AF9" s="367"/>
      <c r="AG9" s="367"/>
      <c r="AH9" s="367"/>
      <c r="AI9" s="367"/>
      <c r="AJ9" s="367"/>
      <c r="AK9" s="367"/>
      <c r="AL9" s="373">
        <v>0.1</v>
      </c>
      <c r="AM9" s="374"/>
      <c r="AN9" s="374"/>
      <c r="AO9" s="375"/>
      <c r="AP9" s="370" t="s">
        <v>174</v>
      </c>
      <c r="AQ9" s="371"/>
      <c r="AR9" s="371"/>
      <c r="AS9" s="371"/>
      <c r="AT9" s="371"/>
      <c r="AU9" s="371"/>
      <c r="AV9" s="371"/>
      <c r="AW9" s="371"/>
      <c r="AX9" s="371"/>
      <c r="AY9" s="371"/>
      <c r="AZ9" s="371"/>
      <c r="BA9" s="371"/>
      <c r="BB9" s="371"/>
      <c r="BC9" s="371"/>
      <c r="BD9" s="371"/>
      <c r="BE9" s="371"/>
      <c r="BF9" s="372"/>
      <c r="BG9" s="363">
        <v>303120</v>
      </c>
      <c r="BH9" s="364"/>
      <c r="BI9" s="364"/>
      <c r="BJ9" s="364"/>
      <c r="BK9" s="364"/>
      <c r="BL9" s="364"/>
      <c r="BM9" s="364"/>
      <c r="BN9" s="365"/>
      <c r="BO9" s="366">
        <v>28.3</v>
      </c>
      <c r="BP9" s="366"/>
      <c r="BQ9" s="366"/>
      <c r="BR9" s="366"/>
      <c r="BS9" s="380" t="s">
        <v>66</v>
      </c>
      <c r="BT9" s="364"/>
      <c r="BU9" s="364"/>
      <c r="BV9" s="364"/>
      <c r="BW9" s="364"/>
      <c r="BX9" s="364"/>
      <c r="BY9" s="364"/>
      <c r="BZ9" s="364"/>
      <c r="CA9" s="364"/>
      <c r="CB9" s="381"/>
      <c r="CD9" s="382" t="s">
        <v>175</v>
      </c>
      <c r="CE9" s="383"/>
      <c r="CF9" s="383"/>
      <c r="CG9" s="383"/>
      <c r="CH9" s="383"/>
      <c r="CI9" s="383"/>
      <c r="CJ9" s="383"/>
      <c r="CK9" s="383"/>
      <c r="CL9" s="383"/>
      <c r="CM9" s="383"/>
      <c r="CN9" s="383"/>
      <c r="CO9" s="383"/>
      <c r="CP9" s="383"/>
      <c r="CQ9" s="384"/>
      <c r="CR9" s="363">
        <v>422993</v>
      </c>
      <c r="CS9" s="364"/>
      <c r="CT9" s="364"/>
      <c r="CU9" s="364"/>
      <c r="CV9" s="364"/>
      <c r="CW9" s="364"/>
      <c r="CX9" s="364"/>
      <c r="CY9" s="365"/>
      <c r="CZ9" s="366">
        <v>7</v>
      </c>
      <c r="DA9" s="366"/>
      <c r="DB9" s="366"/>
      <c r="DC9" s="366"/>
      <c r="DD9" s="380">
        <v>26140</v>
      </c>
      <c r="DE9" s="364"/>
      <c r="DF9" s="364"/>
      <c r="DG9" s="364"/>
      <c r="DH9" s="364"/>
      <c r="DI9" s="364"/>
      <c r="DJ9" s="364"/>
      <c r="DK9" s="364"/>
      <c r="DL9" s="364"/>
      <c r="DM9" s="364"/>
      <c r="DN9" s="364"/>
      <c r="DO9" s="364"/>
      <c r="DP9" s="365"/>
      <c r="DQ9" s="380">
        <v>361151</v>
      </c>
      <c r="DR9" s="364"/>
      <c r="DS9" s="364"/>
      <c r="DT9" s="364"/>
      <c r="DU9" s="364"/>
      <c r="DV9" s="364"/>
      <c r="DW9" s="364"/>
      <c r="DX9" s="364"/>
      <c r="DY9" s="364"/>
      <c r="DZ9" s="364"/>
      <c r="EA9" s="364"/>
      <c r="EB9" s="364"/>
      <c r="EC9" s="381"/>
    </row>
    <row r="10" spans="2:143" ht="11.25" customHeight="1">
      <c r="B10" s="370" t="s">
        <v>176</v>
      </c>
      <c r="C10" s="371"/>
      <c r="D10" s="371"/>
      <c r="E10" s="371"/>
      <c r="F10" s="371"/>
      <c r="G10" s="371"/>
      <c r="H10" s="371"/>
      <c r="I10" s="371"/>
      <c r="J10" s="371"/>
      <c r="K10" s="371"/>
      <c r="L10" s="371"/>
      <c r="M10" s="371"/>
      <c r="N10" s="371"/>
      <c r="O10" s="371"/>
      <c r="P10" s="371"/>
      <c r="Q10" s="372"/>
      <c r="R10" s="363" t="s">
        <v>66</v>
      </c>
      <c r="S10" s="364"/>
      <c r="T10" s="364"/>
      <c r="U10" s="364"/>
      <c r="V10" s="364"/>
      <c r="W10" s="364"/>
      <c r="X10" s="364"/>
      <c r="Y10" s="365"/>
      <c r="Z10" s="366" t="s">
        <v>66</v>
      </c>
      <c r="AA10" s="366"/>
      <c r="AB10" s="366"/>
      <c r="AC10" s="366"/>
      <c r="AD10" s="367" t="s">
        <v>66</v>
      </c>
      <c r="AE10" s="367"/>
      <c r="AF10" s="367"/>
      <c r="AG10" s="367"/>
      <c r="AH10" s="367"/>
      <c r="AI10" s="367"/>
      <c r="AJ10" s="367"/>
      <c r="AK10" s="367"/>
      <c r="AL10" s="373" t="s">
        <v>66</v>
      </c>
      <c r="AM10" s="374"/>
      <c r="AN10" s="374"/>
      <c r="AO10" s="375"/>
      <c r="AP10" s="370" t="s">
        <v>177</v>
      </c>
      <c r="AQ10" s="371"/>
      <c r="AR10" s="371"/>
      <c r="AS10" s="371"/>
      <c r="AT10" s="371"/>
      <c r="AU10" s="371"/>
      <c r="AV10" s="371"/>
      <c r="AW10" s="371"/>
      <c r="AX10" s="371"/>
      <c r="AY10" s="371"/>
      <c r="AZ10" s="371"/>
      <c r="BA10" s="371"/>
      <c r="BB10" s="371"/>
      <c r="BC10" s="371"/>
      <c r="BD10" s="371"/>
      <c r="BE10" s="371"/>
      <c r="BF10" s="372"/>
      <c r="BG10" s="363">
        <v>32438</v>
      </c>
      <c r="BH10" s="364"/>
      <c r="BI10" s="364"/>
      <c r="BJ10" s="364"/>
      <c r="BK10" s="364"/>
      <c r="BL10" s="364"/>
      <c r="BM10" s="364"/>
      <c r="BN10" s="365"/>
      <c r="BO10" s="366">
        <v>3</v>
      </c>
      <c r="BP10" s="366"/>
      <c r="BQ10" s="366"/>
      <c r="BR10" s="366"/>
      <c r="BS10" s="380" t="s">
        <v>66</v>
      </c>
      <c r="BT10" s="364"/>
      <c r="BU10" s="364"/>
      <c r="BV10" s="364"/>
      <c r="BW10" s="364"/>
      <c r="BX10" s="364"/>
      <c r="BY10" s="364"/>
      <c r="BZ10" s="364"/>
      <c r="CA10" s="364"/>
      <c r="CB10" s="381"/>
      <c r="CD10" s="382" t="s">
        <v>178</v>
      </c>
      <c r="CE10" s="383"/>
      <c r="CF10" s="383"/>
      <c r="CG10" s="383"/>
      <c r="CH10" s="383"/>
      <c r="CI10" s="383"/>
      <c r="CJ10" s="383"/>
      <c r="CK10" s="383"/>
      <c r="CL10" s="383"/>
      <c r="CM10" s="383"/>
      <c r="CN10" s="383"/>
      <c r="CO10" s="383"/>
      <c r="CP10" s="383"/>
      <c r="CQ10" s="384"/>
      <c r="CR10" s="363" t="s">
        <v>66</v>
      </c>
      <c r="CS10" s="364"/>
      <c r="CT10" s="364"/>
      <c r="CU10" s="364"/>
      <c r="CV10" s="364"/>
      <c r="CW10" s="364"/>
      <c r="CX10" s="364"/>
      <c r="CY10" s="365"/>
      <c r="CZ10" s="366" t="s">
        <v>66</v>
      </c>
      <c r="DA10" s="366"/>
      <c r="DB10" s="366"/>
      <c r="DC10" s="366"/>
      <c r="DD10" s="380" t="s">
        <v>66</v>
      </c>
      <c r="DE10" s="364"/>
      <c r="DF10" s="364"/>
      <c r="DG10" s="364"/>
      <c r="DH10" s="364"/>
      <c r="DI10" s="364"/>
      <c r="DJ10" s="364"/>
      <c r="DK10" s="364"/>
      <c r="DL10" s="364"/>
      <c r="DM10" s="364"/>
      <c r="DN10" s="364"/>
      <c r="DO10" s="364"/>
      <c r="DP10" s="365"/>
      <c r="DQ10" s="380" t="s">
        <v>66</v>
      </c>
      <c r="DR10" s="364"/>
      <c r="DS10" s="364"/>
      <c r="DT10" s="364"/>
      <c r="DU10" s="364"/>
      <c r="DV10" s="364"/>
      <c r="DW10" s="364"/>
      <c r="DX10" s="364"/>
      <c r="DY10" s="364"/>
      <c r="DZ10" s="364"/>
      <c r="EA10" s="364"/>
      <c r="EB10" s="364"/>
      <c r="EC10" s="381"/>
    </row>
    <row r="11" spans="2:143" ht="11.25" customHeight="1">
      <c r="B11" s="370" t="s">
        <v>179</v>
      </c>
      <c r="C11" s="371"/>
      <c r="D11" s="371"/>
      <c r="E11" s="371"/>
      <c r="F11" s="371"/>
      <c r="G11" s="371"/>
      <c r="H11" s="371"/>
      <c r="I11" s="371"/>
      <c r="J11" s="371"/>
      <c r="K11" s="371"/>
      <c r="L11" s="371"/>
      <c r="M11" s="371"/>
      <c r="N11" s="371"/>
      <c r="O11" s="371"/>
      <c r="P11" s="371"/>
      <c r="Q11" s="372"/>
      <c r="R11" s="363">
        <v>185137</v>
      </c>
      <c r="S11" s="364"/>
      <c r="T11" s="364"/>
      <c r="U11" s="364"/>
      <c r="V11" s="364"/>
      <c r="W11" s="364"/>
      <c r="X11" s="364"/>
      <c r="Y11" s="365"/>
      <c r="Z11" s="373">
        <v>2.9</v>
      </c>
      <c r="AA11" s="374"/>
      <c r="AB11" s="374"/>
      <c r="AC11" s="385"/>
      <c r="AD11" s="380">
        <v>185137</v>
      </c>
      <c r="AE11" s="364"/>
      <c r="AF11" s="364"/>
      <c r="AG11" s="364"/>
      <c r="AH11" s="364"/>
      <c r="AI11" s="364"/>
      <c r="AJ11" s="364"/>
      <c r="AK11" s="365"/>
      <c r="AL11" s="373">
        <v>6</v>
      </c>
      <c r="AM11" s="374"/>
      <c r="AN11" s="374"/>
      <c r="AO11" s="375"/>
      <c r="AP11" s="370" t="s">
        <v>180</v>
      </c>
      <c r="AQ11" s="371"/>
      <c r="AR11" s="371"/>
      <c r="AS11" s="371"/>
      <c r="AT11" s="371"/>
      <c r="AU11" s="371"/>
      <c r="AV11" s="371"/>
      <c r="AW11" s="371"/>
      <c r="AX11" s="371"/>
      <c r="AY11" s="371"/>
      <c r="AZ11" s="371"/>
      <c r="BA11" s="371"/>
      <c r="BB11" s="371"/>
      <c r="BC11" s="371"/>
      <c r="BD11" s="371"/>
      <c r="BE11" s="371"/>
      <c r="BF11" s="372"/>
      <c r="BG11" s="363">
        <v>26028</v>
      </c>
      <c r="BH11" s="364"/>
      <c r="BI11" s="364"/>
      <c r="BJ11" s="364"/>
      <c r="BK11" s="364"/>
      <c r="BL11" s="364"/>
      <c r="BM11" s="364"/>
      <c r="BN11" s="365"/>
      <c r="BO11" s="366">
        <v>2.4</v>
      </c>
      <c r="BP11" s="366"/>
      <c r="BQ11" s="366"/>
      <c r="BR11" s="366"/>
      <c r="BS11" s="380" t="s">
        <v>66</v>
      </c>
      <c r="BT11" s="364"/>
      <c r="BU11" s="364"/>
      <c r="BV11" s="364"/>
      <c r="BW11" s="364"/>
      <c r="BX11" s="364"/>
      <c r="BY11" s="364"/>
      <c r="BZ11" s="364"/>
      <c r="CA11" s="364"/>
      <c r="CB11" s="381"/>
      <c r="CD11" s="382" t="s">
        <v>181</v>
      </c>
      <c r="CE11" s="383"/>
      <c r="CF11" s="383"/>
      <c r="CG11" s="383"/>
      <c r="CH11" s="383"/>
      <c r="CI11" s="383"/>
      <c r="CJ11" s="383"/>
      <c r="CK11" s="383"/>
      <c r="CL11" s="383"/>
      <c r="CM11" s="383"/>
      <c r="CN11" s="383"/>
      <c r="CO11" s="383"/>
      <c r="CP11" s="383"/>
      <c r="CQ11" s="384"/>
      <c r="CR11" s="363">
        <v>523029</v>
      </c>
      <c r="CS11" s="364"/>
      <c r="CT11" s="364"/>
      <c r="CU11" s="364"/>
      <c r="CV11" s="364"/>
      <c r="CW11" s="364"/>
      <c r="CX11" s="364"/>
      <c r="CY11" s="365"/>
      <c r="CZ11" s="366">
        <v>8.6999999999999993</v>
      </c>
      <c r="DA11" s="366"/>
      <c r="DB11" s="366"/>
      <c r="DC11" s="366"/>
      <c r="DD11" s="380">
        <v>123585</v>
      </c>
      <c r="DE11" s="364"/>
      <c r="DF11" s="364"/>
      <c r="DG11" s="364"/>
      <c r="DH11" s="364"/>
      <c r="DI11" s="364"/>
      <c r="DJ11" s="364"/>
      <c r="DK11" s="364"/>
      <c r="DL11" s="364"/>
      <c r="DM11" s="364"/>
      <c r="DN11" s="364"/>
      <c r="DO11" s="364"/>
      <c r="DP11" s="365"/>
      <c r="DQ11" s="380">
        <v>354328</v>
      </c>
      <c r="DR11" s="364"/>
      <c r="DS11" s="364"/>
      <c r="DT11" s="364"/>
      <c r="DU11" s="364"/>
      <c r="DV11" s="364"/>
      <c r="DW11" s="364"/>
      <c r="DX11" s="364"/>
      <c r="DY11" s="364"/>
      <c r="DZ11" s="364"/>
      <c r="EA11" s="364"/>
      <c r="EB11" s="364"/>
      <c r="EC11" s="381"/>
    </row>
    <row r="12" spans="2:143" ht="11.25" customHeight="1">
      <c r="B12" s="370" t="s">
        <v>182</v>
      </c>
      <c r="C12" s="371"/>
      <c r="D12" s="371"/>
      <c r="E12" s="371"/>
      <c r="F12" s="371"/>
      <c r="G12" s="371"/>
      <c r="H12" s="371"/>
      <c r="I12" s="371"/>
      <c r="J12" s="371"/>
      <c r="K12" s="371"/>
      <c r="L12" s="371"/>
      <c r="M12" s="371"/>
      <c r="N12" s="371"/>
      <c r="O12" s="371"/>
      <c r="P12" s="371"/>
      <c r="Q12" s="372"/>
      <c r="R12" s="363">
        <v>88071</v>
      </c>
      <c r="S12" s="364"/>
      <c r="T12" s="364"/>
      <c r="U12" s="364"/>
      <c r="V12" s="364"/>
      <c r="W12" s="364"/>
      <c r="X12" s="364"/>
      <c r="Y12" s="365"/>
      <c r="Z12" s="366">
        <v>1.4</v>
      </c>
      <c r="AA12" s="366"/>
      <c r="AB12" s="366"/>
      <c r="AC12" s="366"/>
      <c r="AD12" s="367">
        <v>88071</v>
      </c>
      <c r="AE12" s="367"/>
      <c r="AF12" s="367"/>
      <c r="AG12" s="367"/>
      <c r="AH12" s="367"/>
      <c r="AI12" s="367"/>
      <c r="AJ12" s="367"/>
      <c r="AK12" s="367"/>
      <c r="AL12" s="373">
        <v>2.8</v>
      </c>
      <c r="AM12" s="374"/>
      <c r="AN12" s="374"/>
      <c r="AO12" s="375"/>
      <c r="AP12" s="370" t="s">
        <v>183</v>
      </c>
      <c r="AQ12" s="371"/>
      <c r="AR12" s="371"/>
      <c r="AS12" s="371"/>
      <c r="AT12" s="371"/>
      <c r="AU12" s="371"/>
      <c r="AV12" s="371"/>
      <c r="AW12" s="371"/>
      <c r="AX12" s="371"/>
      <c r="AY12" s="371"/>
      <c r="AZ12" s="371"/>
      <c r="BA12" s="371"/>
      <c r="BB12" s="371"/>
      <c r="BC12" s="371"/>
      <c r="BD12" s="371"/>
      <c r="BE12" s="371"/>
      <c r="BF12" s="372"/>
      <c r="BG12" s="363">
        <v>610567</v>
      </c>
      <c r="BH12" s="364"/>
      <c r="BI12" s="364"/>
      <c r="BJ12" s="364"/>
      <c r="BK12" s="364"/>
      <c r="BL12" s="364"/>
      <c r="BM12" s="364"/>
      <c r="BN12" s="365"/>
      <c r="BO12" s="366">
        <v>57</v>
      </c>
      <c r="BP12" s="366"/>
      <c r="BQ12" s="366"/>
      <c r="BR12" s="366"/>
      <c r="BS12" s="380" t="s">
        <v>66</v>
      </c>
      <c r="BT12" s="364"/>
      <c r="BU12" s="364"/>
      <c r="BV12" s="364"/>
      <c r="BW12" s="364"/>
      <c r="BX12" s="364"/>
      <c r="BY12" s="364"/>
      <c r="BZ12" s="364"/>
      <c r="CA12" s="364"/>
      <c r="CB12" s="381"/>
      <c r="CD12" s="382" t="s">
        <v>184</v>
      </c>
      <c r="CE12" s="383"/>
      <c r="CF12" s="383"/>
      <c r="CG12" s="383"/>
      <c r="CH12" s="383"/>
      <c r="CI12" s="383"/>
      <c r="CJ12" s="383"/>
      <c r="CK12" s="383"/>
      <c r="CL12" s="383"/>
      <c r="CM12" s="383"/>
      <c r="CN12" s="383"/>
      <c r="CO12" s="383"/>
      <c r="CP12" s="383"/>
      <c r="CQ12" s="384"/>
      <c r="CR12" s="363">
        <v>150245</v>
      </c>
      <c r="CS12" s="364"/>
      <c r="CT12" s="364"/>
      <c r="CU12" s="364"/>
      <c r="CV12" s="364"/>
      <c r="CW12" s="364"/>
      <c r="CX12" s="364"/>
      <c r="CY12" s="365"/>
      <c r="CZ12" s="366">
        <v>2.5</v>
      </c>
      <c r="DA12" s="366"/>
      <c r="DB12" s="366"/>
      <c r="DC12" s="366"/>
      <c r="DD12" s="380">
        <v>14612</v>
      </c>
      <c r="DE12" s="364"/>
      <c r="DF12" s="364"/>
      <c r="DG12" s="364"/>
      <c r="DH12" s="364"/>
      <c r="DI12" s="364"/>
      <c r="DJ12" s="364"/>
      <c r="DK12" s="364"/>
      <c r="DL12" s="364"/>
      <c r="DM12" s="364"/>
      <c r="DN12" s="364"/>
      <c r="DO12" s="364"/>
      <c r="DP12" s="365"/>
      <c r="DQ12" s="380">
        <v>134977</v>
      </c>
      <c r="DR12" s="364"/>
      <c r="DS12" s="364"/>
      <c r="DT12" s="364"/>
      <c r="DU12" s="364"/>
      <c r="DV12" s="364"/>
      <c r="DW12" s="364"/>
      <c r="DX12" s="364"/>
      <c r="DY12" s="364"/>
      <c r="DZ12" s="364"/>
      <c r="EA12" s="364"/>
      <c r="EB12" s="364"/>
      <c r="EC12" s="381"/>
    </row>
    <row r="13" spans="2:143" ht="11.25" customHeight="1">
      <c r="B13" s="370" t="s">
        <v>185</v>
      </c>
      <c r="C13" s="371"/>
      <c r="D13" s="371"/>
      <c r="E13" s="371"/>
      <c r="F13" s="371"/>
      <c r="G13" s="371"/>
      <c r="H13" s="371"/>
      <c r="I13" s="371"/>
      <c r="J13" s="371"/>
      <c r="K13" s="371"/>
      <c r="L13" s="371"/>
      <c r="M13" s="371"/>
      <c r="N13" s="371"/>
      <c r="O13" s="371"/>
      <c r="P13" s="371"/>
      <c r="Q13" s="372"/>
      <c r="R13" s="363" t="s">
        <v>66</v>
      </c>
      <c r="S13" s="364"/>
      <c r="T13" s="364"/>
      <c r="U13" s="364"/>
      <c r="V13" s="364"/>
      <c r="W13" s="364"/>
      <c r="X13" s="364"/>
      <c r="Y13" s="365"/>
      <c r="Z13" s="366" t="s">
        <v>66</v>
      </c>
      <c r="AA13" s="366"/>
      <c r="AB13" s="366"/>
      <c r="AC13" s="366"/>
      <c r="AD13" s="367" t="s">
        <v>66</v>
      </c>
      <c r="AE13" s="367"/>
      <c r="AF13" s="367"/>
      <c r="AG13" s="367"/>
      <c r="AH13" s="367"/>
      <c r="AI13" s="367"/>
      <c r="AJ13" s="367"/>
      <c r="AK13" s="367"/>
      <c r="AL13" s="373" t="s">
        <v>66</v>
      </c>
      <c r="AM13" s="374"/>
      <c r="AN13" s="374"/>
      <c r="AO13" s="375"/>
      <c r="AP13" s="370" t="s">
        <v>186</v>
      </c>
      <c r="AQ13" s="371"/>
      <c r="AR13" s="371"/>
      <c r="AS13" s="371"/>
      <c r="AT13" s="371"/>
      <c r="AU13" s="371"/>
      <c r="AV13" s="371"/>
      <c r="AW13" s="371"/>
      <c r="AX13" s="371"/>
      <c r="AY13" s="371"/>
      <c r="AZ13" s="371"/>
      <c r="BA13" s="371"/>
      <c r="BB13" s="371"/>
      <c r="BC13" s="371"/>
      <c r="BD13" s="371"/>
      <c r="BE13" s="371"/>
      <c r="BF13" s="372"/>
      <c r="BG13" s="363">
        <v>610513</v>
      </c>
      <c r="BH13" s="364"/>
      <c r="BI13" s="364"/>
      <c r="BJ13" s="364"/>
      <c r="BK13" s="364"/>
      <c r="BL13" s="364"/>
      <c r="BM13" s="364"/>
      <c r="BN13" s="365"/>
      <c r="BO13" s="366">
        <v>57</v>
      </c>
      <c r="BP13" s="366"/>
      <c r="BQ13" s="366"/>
      <c r="BR13" s="366"/>
      <c r="BS13" s="380" t="s">
        <v>66</v>
      </c>
      <c r="BT13" s="364"/>
      <c r="BU13" s="364"/>
      <c r="BV13" s="364"/>
      <c r="BW13" s="364"/>
      <c r="BX13" s="364"/>
      <c r="BY13" s="364"/>
      <c r="BZ13" s="364"/>
      <c r="CA13" s="364"/>
      <c r="CB13" s="381"/>
      <c r="CD13" s="382" t="s">
        <v>187</v>
      </c>
      <c r="CE13" s="383"/>
      <c r="CF13" s="383"/>
      <c r="CG13" s="383"/>
      <c r="CH13" s="383"/>
      <c r="CI13" s="383"/>
      <c r="CJ13" s="383"/>
      <c r="CK13" s="383"/>
      <c r="CL13" s="383"/>
      <c r="CM13" s="383"/>
      <c r="CN13" s="383"/>
      <c r="CO13" s="383"/>
      <c r="CP13" s="383"/>
      <c r="CQ13" s="384"/>
      <c r="CR13" s="363">
        <v>227547</v>
      </c>
      <c r="CS13" s="364"/>
      <c r="CT13" s="364"/>
      <c r="CU13" s="364"/>
      <c r="CV13" s="364"/>
      <c r="CW13" s="364"/>
      <c r="CX13" s="364"/>
      <c r="CY13" s="365"/>
      <c r="CZ13" s="366">
        <v>3.8</v>
      </c>
      <c r="DA13" s="366"/>
      <c r="DB13" s="366"/>
      <c r="DC13" s="366"/>
      <c r="DD13" s="380">
        <v>170860</v>
      </c>
      <c r="DE13" s="364"/>
      <c r="DF13" s="364"/>
      <c r="DG13" s="364"/>
      <c r="DH13" s="364"/>
      <c r="DI13" s="364"/>
      <c r="DJ13" s="364"/>
      <c r="DK13" s="364"/>
      <c r="DL13" s="364"/>
      <c r="DM13" s="364"/>
      <c r="DN13" s="364"/>
      <c r="DO13" s="364"/>
      <c r="DP13" s="365"/>
      <c r="DQ13" s="380">
        <v>64236</v>
      </c>
      <c r="DR13" s="364"/>
      <c r="DS13" s="364"/>
      <c r="DT13" s="364"/>
      <c r="DU13" s="364"/>
      <c r="DV13" s="364"/>
      <c r="DW13" s="364"/>
      <c r="DX13" s="364"/>
      <c r="DY13" s="364"/>
      <c r="DZ13" s="364"/>
      <c r="EA13" s="364"/>
      <c r="EB13" s="364"/>
      <c r="EC13" s="381"/>
    </row>
    <row r="14" spans="2:143" ht="11.25" customHeight="1">
      <c r="B14" s="370" t="s">
        <v>188</v>
      </c>
      <c r="C14" s="371"/>
      <c r="D14" s="371"/>
      <c r="E14" s="371"/>
      <c r="F14" s="371"/>
      <c r="G14" s="371"/>
      <c r="H14" s="371"/>
      <c r="I14" s="371"/>
      <c r="J14" s="371"/>
      <c r="K14" s="371"/>
      <c r="L14" s="371"/>
      <c r="M14" s="371"/>
      <c r="N14" s="371"/>
      <c r="O14" s="371"/>
      <c r="P14" s="371"/>
      <c r="Q14" s="372"/>
      <c r="R14" s="363">
        <v>2</v>
      </c>
      <c r="S14" s="364"/>
      <c r="T14" s="364"/>
      <c r="U14" s="364"/>
      <c r="V14" s="364"/>
      <c r="W14" s="364"/>
      <c r="X14" s="364"/>
      <c r="Y14" s="365"/>
      <c r="Z14" s="366">
        <v>0</v>
      </c>
      <c r="AA14" s="366"/>
      <c r="AB14" s="366"/>
      <c r="AC14" s="366"/>
      <c r="AD14" s="367">
        <v>2</v>
      </c>
      <c r="AE14" s="367"/>
      <c r="AF14" s="367"/>
      <c r="AG14" s="367"/>
      <c r="AH14" s="367"/>
      <c r="AI14" s="367"/>
      <c r="AJ14" s="367"/>
      <c r="AK14" s="367"/>
      <c r="AL14" s="373">
        <v>0</v>
      </c>
      <c r="AM14" s="374"/>
      <c r="AN14" s="374"/>
      <c r="AO14" s="375"/>
      <c r="AP14" s="370" t="s">
        <v>189</v>
      </c>
      <c r="AQ14" s="371"/>
      <c r="AR14" s="371"/>
      <c r="AS14" s="371"/>
      <c r="AT14" s="371"/>
      <c r="AU14" s="371"/>
      <c r="AV14" s="371"/>
      <c r="AW14" s="371"/>
      <c r="AX14" s="371"/>
      <c r="AY14" s="371"/>
      <c r="AZ14" s="371"/>
      <c r="BA14" s="371"/>
      <c r="BB14" s="371"/>
      <c r="BC14" s="371"/>
      <c r="BD14" s="371"/>
      <c r="BE14" s="371"/>
      <c r="BF14" s="372"/>
      <c r="BG14" s="363">
        <v>32019</v>
      </c>
      <c r="BH14" s="364"/>
      <c r="BI14" s="364"/>
      <c r="BJ14" s="364"/>
      <c r="BK14" s="364"/>
      <c r="BL14" s="364"/>
      <c r="BM14" s="364"/>
      <c r="BN14" s="365"/>
      <c r="BO14" s="366">
        <v>3</v>
      </c>
      <c r="BP14" s="366"/>
      <c r="BQ14" s="366"/>
      <c r="BR14" s="366"/>
      <c r="BS14" s="380" t="s">
        <v>66</v>
      </c>
      <c r="BT14" s="364"/>
      <c r="BU14" s="364"/>
      <c r="BV14" s="364"/>
      <c r="BW14" s="364"/>
      <c r="BX14" s="364"/>
      <c r="BY14" s="364"/>
      <c r="BZ14" s="364"/>
      <c r="CA14" s="364"/>
      <c r="CB14" s="381"/>
      <c r="CD14" s="382" t="s">
        <v>190</v>
      </c>
      <c r="CE14" s="383"/>
      <c r="CF14" s="383"/>
      <c r="CG14" s="383"/>
      <c r="CH14" s="383"/>
      <c r="CI14" s="383"/>
      <c r="CJ14" s="383"/>
      <c r="CK14" s="383"/>
      <c r="CL14" s="383"/>
      <c r="CM14" s="383"/>
      <c r="CN14" s="383"/>
      <c r="CO14" s="383"/>
      <c r="CP14" s="383"/>
      <c r="CQ14" s="384"/>
      <c r="CR14" s="363">
        <v>213041</v>
      </c>
      <c r="CS14" s="364"/>
      <c r="CT14" s="364"/>
      <c r="CU14" s="364"/>
      <c r="CV14" s="364"/>
      <c r="CW14" s="364"/>
      <c r="CX14" s="364"/>
      <c r="CY14" s="365"/>
      <c r="CZ14" s="366">
        <v>3.5</v>
      </c>
      <c r="DA14" s="366"/>
      <c r="DB14" s="366"/>
      <c r="DC14" s="366"/>
      <c r="DD14" s="380">
        <v>19140</v>
      </c>
      <c r="DE14" s="364"/>
      <c r="DF14" s="364"/>
      <c r="DG14" s="364"/>
      <c r="DH14" s="364"/>
      <c r="DI14" s="364"/>
      <c r="DJ14" s="364"/>
      <c r="DK14" s="364"/>
      <c r="DL14" s="364"/>
      <c r="DM14" s="364"/>
      <c r="DN14" s="364"/>
      <c r="DO14" s="364"/>
      <c r="DP14" s="365"/>
      <c r="DQ14" s="380">
        <v>205086</v>
      </c>
      <c r="DR14" s="364"/>
      <c r="DS14" s="364"/>
      <c r="DT14" s="364"/>
      <c r="DU14" s="364"/>
      <c r="DV14" s="364"/>
      <c r="DW14" s="364"/>
      <c r="DX14" s="364"/>
      <c r="DY14" s="364"/>
      <c r="DZ14" s="364"/>
      <c r="EA14" s="364"/>
      <c r="EB14" s="364"/>
      <c r="EC14" s="381"/>
    </row>
    <row r="15" spans="2:143" ht="11.25" customHeight="1">
      <c r="B15" s="370" t="s">
        <v>191</v>
      </c>
      <c r="C15" s="371"/>
      <c r="D15" s="371"/>
      <c r="E15" s="371"/>
      <c r="F15" s="371"/>
      <c r="G15" s="371"/>
      <c r="H15" s="371"/>
      <c r="I15" s="371"/>
      <c r="J15" s="371"/>
      <c r="K15" s="371"/>
      <c r="L15" s="371"/>
      <c r="M15" s="371"/>
      <c r="N15" s="371"/>
      <c r="O15" s="371"/>
      <c r="P15" s="371"/>
      <c r="Q15" s="372"/>
      <c r="R15" s="363" t="s">
        <v>66</v>
      </c>
      <c r="S15" s="364"/>
      <c r="T15" s="364"/>
      <c r="U15" s="364"/>
      <c r="V15" s="364"/>
      <c r="W15" s="364"/>
      <c r="X15" s="364"/>
      <c r="Y15" s="365"/>
      <c r="Z15" s="366" t="s">
        <v>66</v>
      </c>
      <c r="AA15" s="366"/>
      <c r="AB15" s="366"/>
      <c r="AC15" s="366"/>
      <c r="AD15" s="367" t="s">
        <v>66</v>
      </c>
      <c r="AE15" s="367"/>
      <c r="AF15" s="367"/>
      <c r="AG15" s="367"/>
      <c r="AH15" s="367"/>
      <c r="AI15" s="367"/>
      <c r="AJ15" s="367"/>
      <c r="AK15" s="367"/>
      <c r="AL15" s="373" t="s">
        <v>66</v>
      </c>
      <c r="AM15" s="374"/>
      <c r="AN15" s="374"/>
      <c r="AO15" s="375"/>
      <c r="AP15" s="370" t="s">
        <v>192</v>
      </c>
      <c r="AQ15" s="371"/>
      <c r="AR15" s="371"/>
      <c r="AS15" s="371"/>
      <c r="AT15" s="371"/>
      <c r="AU15" s="371"/>
      <c r="AV15" s="371"/>
      <c r="AW15" s="371"/>
      <c r="AX15" s="371"/>
      <c r="AY15" s="371"/>
      <c r="AZ15" s="371"/>
      <c r="BA15" s="371"/>
      <c r="BB15" s="371"/>
      <c r="BC15" s="371"/>
      <c r="BD15" s="371"/>
      <c r="BE15" s="371"/>
      <c r="BF15" s="372"/>
      <c r="BG15" s="363">
        <v>44481</v>
      </c>
      <c r="BH15" s="364"/>
      <c r="BI15" s="364"/>
      <c r="BJ15" s="364"/>
      <c r="BK15" s="364"/>
      <c r="BL15" s="364"/>
      <c r="BM15" s="364"/>
      <c r="BN15" s="365"/>
      <c r="BO15" s="366">
        <v>4.2</v>
      </c>
      <c r="BP15" s="366"/>
      <c r="BQ15" s="366"/>
      <c r="BR15" s="366"/>
      <c r="BS15" s="380" t="s">
        <v>66</v>
      </c>
      <c r="BT15" s="364"/>
      <c r="BU15" s="364"/>
      <c r="BV15" s="364"/>
      <c r="BW15" s="364"/>
      <c r="BX15" s="364"/>
      <c r="BY15" s="364"/>
      <c r="BZ15" s="364"/>
      <c r="CA15" s="364"/>
      <c r="CB15" s="381"/>
      <c r="CD15" s="382" t="s">
        <v>193</v>
      </c>
      <c r="CE15" s="383"/>
      <c r="CF15" s="383"/>
      <c r="CG15" s="383"/>
      <c r="CH15" s="383"/>
      <c r="CI15" s="383"/>
      <c r="CJ15" s="383"/>
      <c r="CK15" s="383"/>
      <c r="CL15" s="383"/>
      <c r="CM15" s="383"/>
      <c r="CN15" s="383"/>
      <c r="CO15" s="383"/>
      <c r="CP15" s="383"/>
      <c r="CQ15" s="384"/>
      <c r="CR15" s="363">
        <v>370446</v>
      </c>
      <c r="CS15" s="364"/>
      <c r="CT15" s="364"/>
      <c r="CU15" s="364"/>
      <c r="CV15" s="364"/>
      <c r="CW15" s="364"/>
      <c r="CX15" s="364"/>
      <c r="CY15" s="365"/>
      <c r="CZ15" s="366">
        <v>6.1</v>
      </c>
      <c r="DA15" s="366"/>
      <c r="DB15" s="366"/>
      <c r="DC15" s="366"/>
      <c r="DD15" s="380">
        <v>23091</v>
      </c>
      <c r="DE15" s="364"/>
      <c r="DF15" s="364"/>
      <c r="DG15" s="364"/>
      <c r="DH15" s="364"/>
      <c r="DI15" s="364"/>
      <c r="DJ15" s="364"/>
      <c r="DK15" s="364"/>
      <c r="DL15" s="364"/>
      <c r="DM15" s="364"/>
      <c r="DN15" s="364"/>
      <c r="DO15" s="364"/>
      <c r="DP15" s="365"/>
      <c r="DQ15" s="380">
        <v>311918</v>
      </c>
      <c r="DR15" s="364"/>
      <c r="DS15" s="364"/>
      <c r="DT15" s="364"/>
      <c r="DU15" s="364"/>
      <c r="DV15" s="364"/>
      <c r="DW15" s="364"/>
      <c r="DX15" s="364"/>
      <c r="DY15" s="364"/>
      <c r="DZ15" s="364"/>
      <c r="EA15" s="364"/>
      <c r="EB15" s="364"/>
      <c r="EC15" s="381"/>
    </row>
    <row r="16" spans="2:143" ht="11.25" customHeight="1">
      <c r="B16" s="370" t="s">
        <v>194</v>
      </c>
      <c r="C16" s="371"/>
      <c r="D16" s="371"/>
      <c r="E16" s="371"/>
      <c r="F16" s="371"/>
      <c r="G16" s="371"/>
      <c r="H16" s="371"/>
      <c r="I16" s="371"/>
      <c r="J16" s="371"/>
      <c r="K16" s="371"/>
      <c r="L16" s="371"/>
      <c r="M16" s="371"/>
      <c r="N16" s="371"/>
      <c r="O16" s="371"/>
      <c r="P16" s="371"/>
      <c r="Q16" s="372"/>
      <c r="R16" s="363">
        <v>10787</v>
      </c>
      <c r="S16" s="364"/>
      <c r="T16" s="364"/>
      <c r="U16" s="364"/>
      <c r="V16" s="364"/>
      <c r="W16" s="364"/>
      <c r="X16" s="364"/>
      <c r="Y16" s="365"/>
      <c r="Z16" s="366">
        <v>0.2</v>
      </c>
      <c r="AA16" s="366"/>
      <c r="AB16" s="366"/>
      <c r="AC16" s="366"/>
      <c r="AD16" s="367">
        <v>10787</v>
      </c>
      <c r="AE16" s="367"/>
      <c r="AF16" s="367"/>
      <c r="AG16" s="367"/>
      <c r="AH16" s="367"/>
      <c r="AI16" s="367"/>
      <c r="AJ16" s="367"/>
      <c r="AK16" s="367"/>
      <c r="AL16" s="373">
        <v>0.3</v>
      </c>
      <c r="AM16" s="374"/>
      <c r="AN16" s="374"/>
      <c r="AO16" s="375"/>
      <c r="AP16" s="370" t="s">
        <v>195</v>
      </c>
      <c r="AQ16" s="371"/>
      <c r="AR16" s="371"/>
      <c r="AS16" s="371"/>
      <c r="AT16" s="371"/>
      <c r="AU16" s="371"/>
      <c r="AV16" s="371"/>
      <c r="AW16" s="371"/>
      <c r="AX16" s="371"/>
      <c r="AY16" s="371"/>
      <c r="AZ16" s="371"/>
      <c r="BA16" s="371"/>
      <c r="BB16" s="371"/>
      <c r="BC16" s="371"/>
      <c r="BD16" s="371"/>
      <c r="BE16" s="371"/>
      <c r="BF16" s="372"/>
      <c r="BG16" s="363">
        <v>8486</v>
      </c>
      <c r="BH16" s="364"/>
      <c r="BI16" s="364"/>
      <c r="BJ16" s="364"/>
      <c r="BK16" s="364"/>
      <c r="BL16" s="364"/>
      <c r="BM16" s="364"/>
      <c r="BN16" s="365"/>
      <c r="BO16" s="366">
        <v>0.8</v>
      </c>
      <c r="BP16" s="366"/>
      <c r="BQ16" s="366"/>
      <c r="BR16" s="366"/>
      <c r="BS16" s="380" t="s">
        <v>66</v>
      </c>
      <c r="BT16" s="364"/>
      <c r="BU16" s="364"/>
      <c r="BV16" s="364"/>
      <c r="BW16" s="364"/>
      <c r="BX16" s="364"/>
      <c r="BY16" s="364"/>
      <c r="BZ16" s="364"/>
      <c r="CA16" s="364"/>
      <c r="CB16" s="381"/>
      <c r="CD16" s="382" t="s">
        <v>196</v>
      </c>
      <c r="CE16" s="383"/>
      <c r="CF16" s="383"/>
      <c r="CG16" s="383"/>
      <c r="CH16" s="383"/>
      <c r="CI16" s="383"/>
      <c r="CJ16" s="383"/>
      <c r="CK16" s="383"/>
      <c r="CL16" s="383"/>
      <c r="CM16" s="383"/>
      <c r="CN16" s="383"/>
      <c r="CO16" s="383"/>
      <c r="CP16" s="383"/>
      <c r="CQ16" s="384"/>
      <c r="CR16" s="363">
        <v>302423</v>
      </c>
      <c r="CS16" s="364"/>
      <c r="CT16" s="364"/>
      <c r="CU16" s="364"/>
      <c r="CV16" s="364"/>
      <c r="CW16" s="364"/>
      <c r="CX16" s="364"/>
      <c r="CY16" s="365"/>
      <c r="CZ16" s="366">
        <v>5</v>
      </c>
      <c r="DA16" s="366"/>
      <c r="DB16" s="366"/>
      <c r="DC16" s="366"/>
      <c r="DD16" s="380" t="s">
        <v>66</v>
      </c>
      <c r="DE16" s="364"/>
      <c r="DF16" s="364"/>
      <c r="DG16" s="364"/>
      <c r="DH16" s="364"/>
      <c r="DI16" s="364"/>
      <c r="DJ16" s="364"/>
      <c r="DK16" s="364"/>
      <c r="DL16" s="364"/>
      <c r="DM16" s="364"/>
      <c r="DN16" s="364"/>
      <c r="DO16" s="364"/>
      <c r="DP16" s="365"/>
      <c r="DQ16" s="380">
        <v>1</v>
      </c>
      <c r="DR16" s="364"/>
      <c r="DS16" s="364"/>
      <c r="DT16" s="364"/>
      <c r="DU16" s="364"/>
      <c r="DV16" s="364"/>
      <c r="DW16" s="364"/>
      <c r="DX16" s="364"/>
      <c r="DY16" s="364"/>
      <c r="DZ16" s="364"/>
      <c r="EA16" s="364"/>
      <c r="EB16" s="364"/>
      <c r="EC16" s="381"/>
    </row>
    <row r="17" spans="2:133" ht="11.25" customHeight="1">
      <c r="B17" s="370" t="s">
        <v>197</v>
      </c>
      <c r="C17" s="371"/>
      <c r="D17" s="371"/>
      <c r="E17" s="371"/>
      <c r="F17" s="371"/>
      <c r="G17" s="371"/>
      <c r="H17" s="371"/>
      <c r="I17" s="371"/>
      <c r="J17" s="371"/>
      <c r="K17" s="371"/>
      <c r="L17" s="371"/>
      <c r="M17" s="371"/>
      <c r="N17" s="371"/>
      <c r="O17" s="371"/>
      <c r="P17" s="371"/>
      <c r="Q17" s="372"/>
      <c r="R17" s="363">
        <v>5560</v>
      </c>
      <c r="S17" s="364"/>
      <c r="T17" s="364"/>
      <c r="U17" s="364"/>
      <c r="V17" s="364"/>
      <c r="W17" s="364"/>
      <c r="X17" s="364"/>
      <c r="Y17" s="365"/>
      <c r="Z17" s="366">
        <v>0.1</v>
      </c>
      <c r="AA17" s="366"/>
      <c r="AB17" s="366"/>
      <c r="AC17" s="366"/>
      <c r="AD17" s="367">
        <v>5560</v>
      </c>
      <c r="AE17" s="367"/>
      <c r="AF17" s="367"/>
      <c r="AG17" s="367"/>
      <c r="AH17" s="367"/>
      <c r="AI17" s="367"/>
      <c r="AJ17" s="367"/>
      <c r="AK17" s="367"/>
      <c r="AL17" s="373">
        <v>0.2</v>
      </c>
      <c r="AM17" s="374"/>
      <c r="AN17" s="374"/>
      <c r="AO17" s="375"/>
      <c r="AP17" s="370" t="s">
        <v>198</v>
      </c>
      <c r="AQ17" s="371"/>
      <c r="AR17" s="371"/>
      <c r="AS17" s="371"/>
      <c r="AT17" s="371"/>
      <c r="AU17" s="371"/>
      <c r="AV17" s="371"/>
      <c r="AW17" s="371"/>
      <c r="AX17" s="371"/>
      <c r="AY17" s="371"/>
      <c r="AZ17" s="371"/>
      <c r="BA17" s="371"/>
      <c r="BB17" s="371"/>
      <c r="BC17" s="371"/>
      <c r="BD17" s="371"/>
      <c r="BE17" s="371"/>
      <c r="BF17" s="372"/>
      <c r="BG17" s="363" t="s">
        <v>66</v>
      </c>
      <c r="BH17" s="364"/>
      <c r="BI17" s="364"/>
      <c r="BJ17" s="364"/>
      <c r="BK17" s="364"/>
      <c r="BL17" s="364"/>
      <c r="BM17" s="364"/>
      <c r="BN17" s="365"/>
      <c r="BO17" s="366" t="s">
        <v>66</v>
      </c>
      <c r="BP17" s="366"/>
      <c r="BQ17" s="366"/>
      <c r="BR17" s="366"/>
      <c r="BS17" s="380" t="s">
        <v>66</v>
      </c>
      <c r="BT17" s="364"/>
      <c r="BU17" s="364"/>
      <c r="BV17" s="364"/>
      <c r="BW17" s="364"/>
      <c r="BX17" s="364"/>
      <c r="BY17" s="364"/>
      <c r="BZ17" s="364"/>
      <c r="CA17" s="364"/>
      <c r="CB17" s="381"/>
      <c r="CD17" s="382" t="s">
        <v>199</v>
      </c>
      <c r="CE17" s="383"/>
      <c r="CF17" s="383"/>
      <c r="CG17" s="383"/>
      <c r="CH17" s="383"/>
      <c r="CI17" s="383"/>
      <c r="CJ17" s="383"/>
      <c r="CK17" s="383"/>
      <c r="CL17" s="383"/>
      <c r="CM17" s="383"/>
      <c r="CN17" s="383"/>
      <c r="CO17" s="383"/>
      <c r="CP17" s="383"/>
      <c r="CQ17" s="384"/>
      <c r="CR17" s="363">
        <v>403887</v>
      </c>
      <c r="CS17" s="364"/>
      <c r="CT17" s="364"/>
      <c r="CU17" s="364"/>
      <c r="CV17" s="364"/>
      <c r="CW17" s="364"/>
      <c r="CX17" s="364"/>
      <c r="CY17" s="365"/>
      <c r="CZ17" s="366">
        <v>6.7</v>
      </c>
      <c r="DA17" s="366"/>
      <c r="DB17" s="366"/>
      <c r="DC17" s="366"/>
      <c r="DD17" s="380" t="s">
        <v>66</v>
      </c>
      <c r="DE17" s="364"/>
      <c r="DF17" s="364"/>
      <c r="DG17" s="364"/>
      <c r="DH17" s="364"/>
      <c r="DI17" s="364"/>
      <c r="DJ17" s="364"/>
      <c r="DK17" s="364"/>
      <c r="DL17" s="364"/>
      <c r="DM17" s="364"/>
      <c r="DN17" s="364"/>
      <c r="DO17" s="364"/>
      <c r="DP17" s="365"/>
      <c r="DQ17" s="380">
        <v>403887</v>
      </c>
      <c r="DR17" s="364"/>
      <c r="DS17" s="364"/>
      <c r="DT17" s="364"/>
      <c r="DU17" s="364"/>
      <c r="DV17" s="364"/>
      <c r="DW17" s="364"/>
      <c r="DX17" s="364"/>
      <c r="DY17" s="364"/>
      <c r="DZ17" s="364"/>
      <c r="EA17" s="364"/>
      <c r="EB17" s="364"/>
      <c r="EC17" s="381"/>
    </row>
    <row r="18" spans="2:133" ht="11.25" customHeight="1">
      <c r="B18" s="370" t="s">
        <v>200</v>
      </c>
      <c r="C18" s="371"/>
      <c r="D18" s="371"/>
      <c r="E18" s="371"/>
      <c r="F18" s="371"/>
      <c r="G18" s="371"/>
      <c r="H18" s="371"/>
      <c r="I18" s="371"/>
      <c r="J18" s="371"/>
      <c r="K18" s="371"/>
      <c r="L18" s="371"/>
      <c r="M18" s="371"/>
      <c r="N18" s="371"/>
      <c r="O18" s="371"/>
      <c r="P18" s="371"/>
      <c r="Q18" s="372"/>
      <c r="R18" s="363">
        <v>8698</v>
      </c>
      <c r="S18" s="364"/>
      <c r="T18" s="364"/>
      <c r="U18" s="364"/>
      <c r="V18" s="364"/>
      <c r="W18" s="364"/>
      <c r="X18" s="364"/>
      <c r="Y18" s="365"/>
      <c r="Z18" s="366">
        <v>0.1</v>
      </c>
      <c r="AA18" s="366"/>
      <c r="AB18" s="366"/>
      <c r="AC18" s="366"/>
      <c r="AD18" s="367">
        <v>8698</v>
      </c>
      <c r="AE18" s="367"/>
      <c r="AF18" s="367"/>
      <c r="AG18" s="367"/>
      <c r="AH18" s="367"/>
      <c r="AI18" s="367"/>
      <c r="AJ18" s="367"/>
      <c r="AK18" s="367"/>
      <c r="AL18" s="373">
        <v>0.3</v>
      </c>
      <c r="AM18" s="374"/>
      <c r="AN18" s="374"/>
      <c r="AO18" s="375"/>
      <c r="AP18" s="370" t="s">
        <v>201</v>
      </c>
      <c r="AQ18" s="371"/>
      <c r="AR18" s="371"/>
      <c r="AS18" s="371"/>
      <c r="AT18" s="371"/>
      <c r="AU18" s="371"/>
      <c r="AV18" s="371"/>
      <c r="AW18" s="371"/>
      <c r="AX18" s="371"/>
      <c r="AY18" s="371"/>
      <c r="AZ18" s="371"/>
      <c r="BA18" s="371"/>
      <c r="BB18" s="371"/>
      <c r="BC18" s="371"/>
      <c r="BD18" s="371"/>
      <c r="BE18" s="371"/>
      <c r="BF18" s="372"/>
      <c r="BG18" s="363" t="s">
        <v>66</v>
      </c>
      <c r="BH18" s="364"/>
      <c r="BI18" s="364"/>
      <c r="BJ18" s="364"/>
      <c r="BK18" s="364"/>
      <c r="BL18" s="364"/>
      <c r="BM18" s="364"/>
      <c r="BN18" s="365"/>
      <c r="BO18" s="366" t="s">
        <v>66</v>
      </c>
      <c r="BP18" s="366"/>
      <c r="BQ18" s="366"/>
      <c r="BR18" s="366"/>
      <c r="BS18" s="380" t="s">
        <v>66</v>
      </c>
      <c r="BT18" s="364"/>
      <c r="BU18" s="364"/>
      <c r="BV18" s="364"/>
      <c r="BW18" s="364"/>
      <c r="BX18" s="364"/>
      <c r="BY18" s="364"/>
      <c r="BZ18" s="364"/>
      <c r="CA18" s="364"/>
      <c r="CB18" s="381"/>
      <c r="CD18" s="382" t="s">
        <v>202</v>
      </c>
      <c r="CE18" s="383"/>
      <c r="CF18" s="383"/>
      <c r="CG18" s="383"/>
      <c r="CH18" s="383"/>
      <c r="CI18" s="383"/>
      <c r="CJ18" s="383"/>
      <c r="CK18" s="383"/>
      <c r="CL18" s="383"/>
      <c r="CM18" s="383"/>
      <c r="CN18" s="383"/>
      <c r="CO18" s="383"/>
      <c r="CP18" s="383"/>
      <c r="CQ18" s="384"/>
      <c r="CR18" s="363" t="s">
        <v>66</v>
      </c>
      <c r="CS18" s="364"/>
      <c r="CT18" s="364"/>
      <c r="CU18" s="364"/>
      <c r="CV18" s="364"/>
      <c r="CW18" s="364"/>
      <c r="CX18" s="364"/>
      <c r="CY18" s="365"/>
      <c r="CZ18" s="366" t="s">
        <v>66</v>
      </c>
      <c r="DA18" s="366"/>
      <c r="DB18" s="366"/>
      <c r="DC18" s="366"/>
      <c r="DD18" s="380" t="s">
        <v>66</v>
      </c>
      <c r="DE18" s="364"/>
      <c r="DF18" s="364"/>
      <c r="DG18" s="364"/>
      <c r="DH18" s="364"/>
      <c r="DI18" s="364"/>
      <c r="DJ18" s="364"/>
      <c r="DK18" s="364"/>
      <c r="DL18" s="364"/>
      <c r="DM18" s="364"/>
      <c r="DN18" s="364"/>
      <c r="DO18" s="364"/>
      <c r="DP18" s="365"/>
      <c r="DQ18" s="380" t="s">
        <v>66</v>
      </c>
      <c r="DR18" s="364"/>
      <c r="DS18" s="364"/>
      <c r="DT18" s="364"/>
      <c r="DU18" s="364"/>
      <c r="DV18" s="364"/>
      <c r="DW18" s="364"/>
      <c r="DX18" s="364"/>
      <c r="DY18" s="364"/>
      <c r="DZ18" s="364"/>
      <c r="EA18" s="364"/>
      <c r="EB18" s="364"/>
      <c r="EC18" s="381"/>
    </row>
    <row r="19" spans="2:133" ht="11.25" customHeight="1">
      <c r="B19" s="370" t="s">
        <v>203</v>
      </c>
      <c r="C19" s="371"/>
      <c r="D19" s="371"/>
      <c r="E19" s="371"/>
      <c r="F19" s="371"/>
      <c r="G19" s="371"/>
      <c r="H19" s="371"/>
      <c r="I19" s="371"/>
      <c r="J19" s="371"/>
      <c r="K19" s="371"/>
      <c r="L19" s="371"/>
      <c r="M19" s="371"/>
      <c r="N19" s="371"/>
      <c r="O19" s="371"/>
      <c r="P19" s="371"/>
      <c r="Q19" s="372"/>
      <c r="R19" s="363">
        <v>2908</v>
      </c>
      <c r="S19" s="364"/>
      <c r="T19" s="364"/>
      <c r="U19" s="364"/>
      <c r="V19" s="364"/>
      <c r="W19" s="364"/>
      <c r="X19" s="364"/>
      <c r="Y19" s="365"/>
      <c r="Z19" s="366">
        <v>0</v>
      </c>
      <c r="AA19" s="366"/>
      <c r="AB19" s="366"/>
      <c r="AC19" s="366"/>
      <c r="AD19" s="367">
        <v>2908</v>
      </c>
      <c r="AE19" s="367"/>
      <c r="AF19" s="367"/>
      <c r="AG19" s="367"/>
      <c r="AH19" s="367"/>
      <c r="AI19" s="367"/>
      <c r="AJ19" s="367"/>
      <c r="AK19" s="367"/>
      <c r="AL19" s="373">
        <v>0.1</v>
      </c>
      <c r="AM19" s="374"/>
      <c r="AN19" s="374"/>
      <c r="AO19" s="375"/>
      <c r="AP19" s="370" t="s">
        <v>204</v>
      </c>
      <c r="AQ19" s="371"/>
      <c r="AR19" s="371"/>
      <c r="AS19" s="371"/>
      <c r="AT19" s="371"/>
      <c r="AU19" s="371"/>
      <c r="AV19" s="371"/>
      <c r="AW19" s="371"/>
      <c r="AX19" s="371"/>
      <c r="AY19" s="371"/>
      <c r="AZ19" s="371"/>
      <c r="BA19" s="371"/>
      <c r="BB19" s="371"/>
      <c r="BC19" s="371"/>
      <c r="BD19" s="371"/>
      <c r="BE19" s="371"/>
      <c r="BF19" s="372"/>
      <c r="BG19" s="363" t="s">
        <v>66</v>
      </c>
      <c r="BH19" s="364"/>
      <c r="BI19" s="364"/>
      <c r="BJ19" s="364"/>
      <c r="BK19" s="364"/>
      <c r="BL19" s="364"/>
      <c r="BM19" s="364"/>
      <c r="BN19" s="365"/>
      <c r="BO19" s="366" t="s">
        <v>66</v>
      </c>
      <c r="BP19" s="366"/>
      <c r="BQ19" s="366"/>
      <c r="BR19" s="366"/>
      <c r="BS19" s="380" t="s">
        <v>66</v>
      </c>
      <c r="BT19" s="364"/>
      <c r="BU19" s="364"/>
      <c r="BV19" s="364"/>
      <c r="BW19" s="364"/>
      <c r="BX19" s="364"/>
      <c r="BY19" s="364"/>
      <c r="BZ19" s="364"/>
      <c r="CA19" s="364"/>
      <c r="CB19" s="381"/>
      <c r="CD19" s="382" t="s">
        <v>205</v>
      </c>
      <c r="CE19" s="383"/>
      <c r="CF19" s="383"/>
      <c r="CG19" s="383"/>
      <c r="CH19" s="383"/>
      <c r="CI19" s="383"/>
      <c r="CJ19" s="383"/>
      <c r="CK19" s="383"/>
      <c r="CL19" s="383"/>
      <c r="CM19" s="383"/>
      <c r="CN19" s="383"/>
      <c r="CO19" s="383"/>
      <c r="CP19" s="383"/>
      <c r="CQ19" s="384"/>
      <c r="CR19" s="363" t="s">
        <v>66</v>
      </c>
      <c r="CS19" s="364"/>
      <c r="CT19" s="364"/>
      <c r="CU19" s="364"/>
      <c r="CV19" s="364"/>
      <c r="CW19" s="364"/>
      <c r="CX19" s="364"/>
      <c r="CY19" s="365"/>
      <c r="CZ19" s="366" t="s">
        <v>66</v>
      </c>
      <c r="DA19" s="366"/>
      <c r="DB19" s="366"/>
      <c r="DC19" s="366"/>
      <c r="DD19" s="380" t="s">
        <v>66</v>
      </c>
      <c r="DE19" s="364"/>
      <c r="DF19" s="364"/>
      <c r="DG19" s="364"/>
      <c r="DH19" s="364"/>
      <c r="DI19" s="364"/>
      <c r="DJ19" s="364"/>
      <c r="DK19" s="364"/>
      <c r="DL19" s="364"/>
      <c r="DM19" s="364"/>
      <c r="DN19" s="364"/>
      <c r="DO19" s="364"/>
      <c r="DP19" s="365"/>
      <c r="DQ19" s="380" t="s">
        <v>66</v>
      </c>
      <c r="DR19" s="364"/>
      <c r="DS19" s="364"/>
      <c r="DT19" s="364"/>
      <c r="DU19" s="364"/>
      <c r="DV19" s="364"/>
      <c r="DW19" s="364"/>
      <c r="DX19" s="364"/>
      <c r="DY19" s="364"/>
      <c r="DZ19" s="364"/>
      <c r="EA19" s="364"/>
      <c r="EB19" s="364"/>
      <c r="EC19" s="381"/>
    </row>
    <row r="20" spans="2:133" ht="11.25" customHeight="1">
      <c r="B20" s="370" t="s">
        <v>206</v>
      </c>
      <c r="C20" s="371"/>
      <c r="D20" s="371"/>
      <c r="E20" s="371"/>
      <c r="F20" s="371"/>
      <c r="G20" s="371"/>
      <c r="H20" s="371"/>
      <c r="I20" s="371"/>
      <c r="J20" s="371"/>
      <c r="K20" s="371"/>
      <c r="L20" s="371"/>
      <c r="M20" s="371"/>
      <c r="N20" s="371"/>
      <c r="O20" s="371"/>
      <c r="P20" s="371"/>
      <c r="Q20" s="372"/>
      <c r="R20" s="363">
        <v>5112</v>
      </c>
      <c r="S20" s="364"/>
      <c r="T20" s="364"/>
      <c r="U20" s="364"/>
      <c r="V20" s="364"/>
      <c r="W20" s="364"/>
      <c r="X20" s="364"/>
      <c r="Y20" s="365"/>
      <c r="Z20" s="366">
        <v>0.1</v>
      </c>
      <c r="AA20" s="366"/>
      <c r="AB20" s="366"/>
      <c r="AC20" s="366"/>
      <c r="AD20" s="367">
        <v>5112</v>
      </c>
      <c r="AE20" s="367"/>
      <c r="AF20" s="367"/>
      <c r="AG20" s="367"/>
      <c r="AH20" s="367"/>
      <c r="AI20" s="367"/>
      <c r="AJ20" s="367"/>
      <c r="AK20" s="367"/>
      <c r="AL20" s="373">
        <v>0.2</v>
      </c>
      <c r="AM20" s="374"/>
      <c r="AN20" s="374"/>
      <c r="AO20" s="375"/>
      <c r="AP20" s="370" t="s">
        <v>207</v>
      </c>
      <c r="AQ20" s="371"/>
      <c r="AR20" s="371"/>
      <c r="AS20" s="371"/>
      <c r="AT20" s="371"/>
      <c r="AU20" s="371"/>
      <c r="AV20" s="371"/>
      <c r="AW20" s="371"/>
      <c r="AX20" s="371"/>
      <c r="AY20" s="371"/>
      <c r="AZ20" s="371"/>
      <c r="BA20" s="371"/>
      <c r="BB20" s="371"/>
      <c r="BC20" s="371"/>
      <c r="BD20" s="371"/>
      <c r="BE20" s="371"/>
      <c r="BF20" s="372"/>
      <c r="BG20" s="363" t="s">
        <v>66</v>
      </c>
      <c r="BH20" s="364"/>
      <c r="BI20" s="364"/>
      <c r="BJ20" s="364"/>
      <c r="BK20" s="364"/>
      <c r="BL20" s="364"/>
      <c r="BM20" s="364"/>
      <c r="BN20" s="365"/>
      <c r="BO20" s="366" t="s">
        <v>66</v>
      </c>
      <c r="BP20" s="366"/>
      <c r="BQ20" s="366"/>
      <c r="BR20" s="366"/>
      <c r="BS20" s="380" t="s">
        <v>66</v>
      </c>
      <c r="BT20" s="364"/>
      <c r="BU20" s="364"/>
      <c r="BV20" s="364"/>
      <c r="BW20" s="364"/>
      <c r="BX20" s="364"/>
      <c r="BY20" s="364"/>
      <c r="BZ20" s="364"/>
      <c r="CA20" s="364"/>
      <c r="CB20" s="381"/>
      <c r="CD20" s="382" t="s">
        <v>208</v>
      </c>
      <c r="CE20" s="383"/>
      <c r="CF20" s="383"/>
      <c r="CG20" s="383"/>
      <c r="CH20" s="383"/>
      <c r="CI20" s="383"/>
      <c r="CJ20" s="383"/>
      <c r="CK20" s="383"/>
      <c r="CL20" s="383"/>
      <c r="CM20" s="383"/>
      <c r="CN20" s="383"/>
      <c r="CO20" s="383"/>
      <c r="CP20" s="383"/>
      <c r="CQ20" s="384"/>
      <c r="CR20" s="363">
        <v>6045825</v>
      </c>
      <c r="CS20" s="364"/>
      <c r="CT20" s="364"/>
      <c r="CU20" s="364"/>
      <c r="CV20" s="364"/>
      <c r="CW20" s="364"/>
      <c r="CX20" s="364"/>
      <c r="CY20" s="365"/>
      <c r="CZ20" s="366">
        <v>100</v>
      </c>
      <c r="DA20" s="366"/>
      <c r="DB20" s="366"/>
      <c r="DC20" s="366"/>
      <c r="DD20" s="380">
        <v>418773</v>
      </c>
      <c r="DE20" s="364"/>
      <c r="DF20" s="364"/>
      <c r="DG20" s="364"/>
      <c r="DH20" s="364"/>
      <c r="DI20" s="364"/>
      <c r="DJ20" s="364"/>
      <c r="DK20" s="364"/>
      <c r="DL20" s="364"/>
      <c r="DM20" s="364"/>
      <c r="DN20" s="364"/>
      <c r="DO20" s="364"/>
      <c r="DP20" s="365"/>
      <c r="DQ20" s="380">
        <v>3797715</v>
      </c>
      <c r="DR20" s="364"/>
      <c r="DS20" s="364"/>
      <c r="DT20" s="364"/>
      <c r="DU20" s="364"/>
      <c r="DV20" s="364"/>
      <c r="DW20" s="364"/>
      <c r="DX20" s="364"/>
      <c r="DY20" s="364"/>
      <c r="DZ20" s="364"/>
      <c r="EA20" s="364"/>
      <c r="EB20" s="364"/>
      <c r="EC20" s="381"/>
    </row>
    <row r="21" spans="2:133" ht="11.25" customHeight="1">
      <c r="B21" s="370" t="s">
        <v>209</v>
      </c>
      <c r="C21" s="371"/>
      <c r="D21" s="371"/>
      <c r="E21" s="371"/>
      <c r="F21" s="371"/>
      <c r="G21" s="371"/>
      <c r="H21" s="371"/>
      <c r="I21" s="371"/>
      <c r="J21" s="371"/>
      <c r="K21" s="371"/>
      <c r="L21" s="371"/>
      <c r="M21" s="371"/>
      <c r="N21" s="371"/>
      <c r="O21" s="371"/>
      <c r="P21" s="371"/>
      <c r="Q21" s="372"/>
      <c r="R21" s="363">
        <v>678</v>
      </c>
      <c r="S21" s="364"/>
      <c r="T21" s="364"/>
      <c r="U21" s="364"/>
      <c r="V21" s="364"/>
      <c r="W21" s="364"/>
      <c r="X21" s="364"/>
      <c r="Y21" s="365"/>
      <c r="Z21" s="366">
        <v>0</v>
      </c>
      <c r="AA21" s="366"/>
      <c r="AB21" s="366"/>
      <c r="AC21" s="366"/>
      <c r="AD21" s="367">
        <v>678</v>
      </c>
      <c r="AE21" s="367"/>
      <c r="AF21" s="367"/>
      <c r="AG21" s="367"/>
      <c r="AH21" s="367"/>
      <c r="AI21" s="367"/>
      <c r="AJ21" s="367"/>
      <c r="AK21" s="367"/>
      <c r="AL21" s="373">
        <v>0</v>
      </c>
      <c r="AM21" s="374"/>
      <c r="AN21" s="374"/>
      <c r="AO21" s="375"/>
      <c r="AP21" s="386" t="s">
        <v>210</v>
      </c>
      <c r="AQ21" s="387"/>
      <c r="AR21" s="387"/>
      <c r="AS21" s="387"/>
      <c r="AT21" s="387"/>
      <c r="AU21" s="387"/>
      <c r="AV21" s="387"/>
      <c r="AW21" s="387"/>
      <c r="AX21" s="387"/>
      <c r="AY21" s="387"/>
      <c r="AZ21" s="387"/>
      <c r="BA21" s="387"/>
      <c r="BB21" s="387"/>
      <c r="BC21" s="387"/>
      <c r="BD21" s="387"/>
      <c r="BE21" s="387"/>
      <c r="BF21" s="388"/>
      <c r="BG21" s="363" t="s">
        <v>66</v>
      </c>
      <c r="BH21" s="364"/>
      <c r="BI21" s="364"/>
      <c r="BJ21" s="364"/>
      <c r="BK21" s="364"/>
      <c r="BL21" s="364"/>
      <c r="BM21" s="364"/>
      <c r="BN21" s="365"/>
      <c r="BO21" s="366" t="s">
        <v>66</v>
      </c>
      <c r="BP21" s="366"/>
      <c r="BQ21" s="366"/>
      <c r="BR21" s="366"/>
      <c r="BS21" s="380" t="s">
        <v>66</v>
      </c>
      <c r="BT21" s="364"/>
      <c r="BU21" s="364"/>
      <c r="BV21" s="364"/>
      <c r="BW21" s="364"/>
      <c r="BX21" s="364"/>
      <c r="BY21" s="364"/>
      <c r="BZ21" s="364"/>
      <c r="CA21" s="364"/>
      <c r="CB21" s="381"/>
      <c r="CD21" s="389"/>
      <c r="CE21" s="390"/>
      <c r="CF21" s="390"/>
      <c r="CG21" s="390"/>
      <c r="CH21" s="390"/>
      <c r="CI21" s="390"/>
      <c r="CJ21" s="390"/>
      <c r="CK21" s="390"/>
      <c r="CL21" s="390"/>
      <c r="CM21" s="390"/>
      <c r="CN21" s="390"/>
      <c r="CO21" s="390"/>
      <c r="CP21" s="390"/>
      <c r="CQ21" s="391"/>
      <c r="CR21" s="392"/>
      <c r="CS21" s="393"/>
      <c r="CT21" s="393"/>
      <c r="CU21" s="393"/>
      <c r="CV21" s="393"/>
      <c r="CW21" s="393"/>
      <c r="CX21" s="393"/>
      <c r="CY21" s="394"/>
      <c r="CZ21" s="395"/>
      <c r="DA21" s="395"/>
      <c r="DB21" s="395"/>
      <c r="DC21" s="395"/>
      <c r="DD21" s="396"/>
      <c r="DE21" s="393"/>
      <c r="DF21" s="393"/>
      <c r="DG21" s="393"/>
      <c r="DH21" s="393"/>
      <c r="DI21" s="393"/>
      <c r="DJ21" s="393"/>
      <c r="DK21" s="393"/>
      <c r="DL21" s="393"/>
      <c r="DM21" s="393"/>
      <c r="DN21" s="393"/>
      <c r="DO21" s="393"/>
      <c r="DP21" s="394"/>
      <c r="DQ21" s="396"/>
      <c r="DR21" s="393"/>
      <c r="DS21" s="393"/>
      <c r="DT21" s="393"/>
      <c r="DU21" s="393"/>
      <c r="DV21" s="393"/>
      <c r="DW21" s="393"/>
      <c r="DX21" s="393"/>
      <c r="DY21" s="393"/>
      <c r="DZ21" s="393"/>
      <c r="EA21" s="393"/>
      <c r="EB21" s="393"/>
      <c r="EC21" s="397"/>
    </row>
    <row r="22" spans="2:133" ht="11.25" customHeight="1">
      <c r="B22" s="370" t="s">
        <v>211</v>
      </c>
      <c r="C22" s="371"/>
      <c r="D22" s="371"/>
      <c r="E22" s="371"/>
      <c r="F22" s="371"/>
      <c r="G22" s="371"/>
      <c r="H22" s="371"/>
      <c r="I22" s="371"/>
      <c r="J22" s="371"/>
      <c r="K22" s="371"/>
      <c r="L22" s="371"/>
      <c r="M22" s="371"/>
      <c r="N22" s="371"/>
      <c r="O22" s="371"/>
      <c r="P22" s="371"/>
      <c r="Q22" s="372"/>
      <c r="R22" s="363">
        <v>1713604</v>
      </c>
      <c r="S22" s="364"/>
      <c r="T22" s="364"/>
      <c r="U22" s="364"/>
      <c r="V22" s="364"/>
      <c r="W22" s="364"/>
      <c r="X22" s="364"/>
      <c r="Y22" s="365"/>
      <c r="Z22" s="366">
        <v>26.6</v>
      </c>
      <c r="AA22" s="366"/>
      <c r="AB22" s="366"/>
      <c r="AC22" s="366"/>
      <c r="AD22" s="367">
        <v>1601542</v>
      </c>
      <c r="AE22" s="367"/>
      <c r="AF22" s="367"/>
      <c r="AG22" s="367"/>
      <c r="AH22" s="367"/>
      <c r="AI22" s="367"/>
      <c r="AJ22" s="367"/>
      <c r="AK22" s="367"/>
      <c r="AL22" s="373">
        <v>51.7</v>
      </c>
      <c r="AM22" s="374"/>
      <c r="AN22" s="374"/>
      <c r="AO22" s="375"/>
      <c r="AP22" s="386" t="s">
        <v>212</v>
      </c>
      <c r="AQ22" s="387"/>
      <c r="AR22" s="387"/>
      <c r="AS22" s="387"/>
      <c r="AT22" s="387"/>
      <c r="AU22" s="387"/>
      <c r="AV22" s="387"/>
      <c r="AW22" s="387"/>
      <c r="AX22" s="387"/>
      <c r="AY22" s="387"/>
      <c r="AZ22" s="387"/>
      <c r="BA22" s="387"/>
      <c r="BB22" s="387"/>
      <c r="BC22" s="387"/>
      <c r="BD22" s="387"/>
      <c r="BE22" s="387"/>
      <c r="BF22" s="388"/>
      <c r="BG22" s="363" t="s">
        <v>66</v>
      </c>
      <c r="BH22" s="364"/>
      <c r="BI22" s="364"/>
      <c r="BJ22" s="364"/>
      <c r="BK22" s="364"/>
      <c r="BL22" s="364"/>
      <c r="BM22" s="364"/>
      <c r="BN22" s="365"/>
      <c r="BO22" s="366" t="s">
        <v>66</v>
      </c>
      <c r="BP22" s="366"/>
      <c r="BQ22" s="366"/>
      <c r="BR22" s="366"/>
      <c r="BS22" s="380" t="s">
        <v>66</v>
      </c>
      <c r="BT22" s="364"/>
      <c r="BU22" s="364"/>
      <c r="BV22" s="364"/>
      <c r="BW22" s="364"/>
      <c r="BX22" s="364"/>
      <c r="BY22" s="364"/>
      <c r="BZ22" s="364"/>
      <c r="CA22" s="364"/>
      <c r="CB22" s="381"/>
      <c r="CD22" s="348" t="s">
        <v>213</v>
      </c>
      <c r="CE22" s="349"/>
      <c r="CF22" s="349"/>
      <c r="CG22" s="349"/>
      <c r="CH22" s="349"/>
      <c r="CI22" s="349"/>
      <c r="CJ22" s="349"/>
      <c r="CK22" s="349"/>
      <c r="CL22" s="349"/>
      <c r="CM22" s="349"/>
      <c r="CN22" s="349"/>
      <c r="CO22" s="349"/>
      <c r="CP22" s="349"/>
      <c r="CQ22" s="349"/>
      <c r="CR22" s="349"/>
      <c r="CS22" s="349"/>
      <c r="CT22" s="349"/>
      <c r="CU22" s="349"/>
      <c r="CV22" s="349"/>
      <c r="CW22" s="349"/>
      <c r="CX22" s="349"/>
      <c r="CY22" s="349"/>
      <c r="CZ22" s="349"/>
      <c r="DA22" s="349"/>
      <c r="DB22" s="349"/>
      <c r="DC22" s="349"/>
      <c r="DD22" s="349"/>
      <c r="DE22" s="349"/>
      <c r="DF22" s="349"/>
      <c r="DG22" s="349"/>
      <c r="DH22" s="349"/>
      <c r="DI22" s="349"/>
      <c r="DJ22" s="349"/>
      <c r="DK22" s="349"/>
      <c r="DL22" s="349"/>
      <c r="DM22" s="349"/>
      <c r="DN22" s="349"/>
      <c r="DO22" s="349"/>
      <c r="DP22" s="349"/>
      <c r="DQ22" s="349"/>
      <c r="DR22" s="349"/>
      <c r="DS22" s="349"/>
      <c r="DT22" s="349"/>
      <c r="DU22" s="349"/>
      <c r="DV22" s="349"/>
      <c r="DW22" s="349"/>
      <c r="DX22" s="349"/>
      <c r="DY22" s="349"/>
      <c r="DZ22" s="349"/>
      <c r="EA22" s="349"/>
      <c r="EB22" s="349"/>
      <c r="EC22" s="350"/>
    </row>
    <row r="23" spans="2:133" ht="11.25" customHeight="1">
      <c r="B23" s="370" t="s">
        <v>214</v>
      </c>
      <c r="C23" s="371"/>
      <c r="D23" s="371"/>
      <c r="E23" s="371"/>
      <c r="F23" s="371"/>
      <c r="G23" s="371"/>
      <c r="H23" s="371"/>
      <c r="I23" s="371"/>
      <c r="J23" s="371"/>
      <c r="K23" s="371"/>
      <c r="L23" s="371"/>
      <c r="M23" s="371"/>
      <c r="N23" s="371"/>
      <c r="O23" s="371"/>
      <c r="P23" s="371"/>
      <c r="Q23" s="372"/>
      <c r="R23" s="363">
        <v>1601542</v>
      </c>
      <c r="S23" s="364"/>
      <c r="T23" s="364"/>
      <c r="U23" s="364"/>
      <c r="V23" s="364"/>
      <c r="W23" s="364"/>
      <c r="X23" s="364"/>
      <c r="Y23" s="365"/>
      <c r="Z23" s="366">
        <v>24.9</v>
      </c>
      <c r="AA23" s="366"/>
      <c r="AB23" s="366"/>
      <c r="AC23" s="366"/>
      <c r="AD23" s="367">
        <v>1601542</v>
      </c>
      <c r="AE23" s="367"/>
      <c r="AF23" s="367"/>
      <c r="AG23" s="367"/>
      <c r="AH23" s="367"/>
      <c r="AI23" s="367"/>
      <c r="AJ23" s="367"/>
      <c r="AK23" s="367"/>
      <c r="AL23" s="373">
        <v>51.7</v>
      </c>
      <c r="AM23" s="374"/>
      <c r="AN23" s="374"/>
      <c r="AO23" s="375"/>
      <c r="AP23" s="386" t="s">
        <v>215</v>
      </c>
      <c r="AQ23" s="387"/>
      <c r="AR23" s="387"/>
      <c r="AS23" s="387"/>
      <c r="AT23" s="387"/>
      <c r="AU23" s="387"/>
      <c r="AV23" s="387"/>
      <c r="AW23" s="387"/>
      <c r="AX23" s="387"/>
      <c r="AY23" s="387"/>
      <c r="AZ23" s="387"/>
      <c r="BA23" s="387"/>
      <c r="BB23" s="387"/>
      <c r="BC23" s="387"/>
      <c r="BD23" s="387"/>
      <c r="BE23" s="387"/>
      <c r="BF23" s="388"/>
      <c r="BG23" s="363" t="s">
        <v>66</v>
      </c>
      <c r="BH23" s="364"/>
      <c r="BI23" s="364"/>
      <c r="BJ23" s="364"/>
      <c r="BK23" s="364"/>
      <c r="BL23" s="364"/>
      <c r="BM23" s="364"/>
      <c r="BN23" s="365"/>
      <c r="BO23" s="366" t="s">
        <v>66</v>
      </c>
      <c r="BP23" s="366"/>
      <c r="BQ23" s="366"/>
      <c r="BR23" s="366"/>
      <c r="BS23" s="380" t="s">
        <v>66</v>
      </c>
      <c r="BT23" s="364"/>
      <c r="BU23" s="364"/>
      <c r="BV23" s="364"/>
      <c r="BW23" s="364"/>
      <c r="BX23" s="364"/>
      <c r="BY23" s="364"/>
      <c r="BZ23" s="364"/>
      <c r="CA23" s="364"/>
      <c r="CB23" s="381"/>
      <c r="CD23" s="348" t="s">
        <v>155</v>
      </c>
      <c r="CE23" s="349"/>
      <c r="CF23" s="349"/>
      <c r="CG23" s="349"/>
      <c r="CH23" s="349"/>
      <c r="CI23" s="349"/>
      <c r="CJ23" s="349"/>
      <c r="CK23" s="349"/>
      <c r="CL23" s="349"/>
      <c r="CM23" s="349"/>
      <c r="CN23" s="349"/>
      <c r="CO23" s="349"/>
      <c r="CP23" s="349"/>
      <c r="CQ23" s="350"/>
      <c r="CR23" s="348" t="s">
        <v>216</v>
      </c>
      <c r="CS23" s="349"/>
      <c r="CT23" s="349"/>
      <c r="CU23" s="349"/>
      <c r="CV23" s="349"/>
      <c r="CW23" s="349"/>
      <c r="CX23" s="349"/>
      <c r="CY23" s="350"/>
      <c r="CZ23" s="348" t="s">
        <v>217</v>
      </c>
      <c r="DA23" s="349"/>
      <c r="DB23" s="349"/>
      <c r="DC23" s="350"/>
      <c r="DD23" s="348" t="s">
        <v>218</v>
      </c>
      <c r="DE23" s="349"/>
      <c r="DF23" s="349"/>
      <c r="DG23" s="349"/>
      <c r="DH23" s="349"/>
      <c r="DI23" s="349"/>
      <c r="DJ23" s="349"/>
      <c r="DK23" s="350"/>
      <c r="DL23" s="398" t="s">
        <v>219</v>
      </c>
      <c r="DM23" s="399"/>
      <c r="DN23" s="399"/>
      <c r="DO23" s="399"/>
      <c r="DP23" s="399"/>
      <c r="DQ23" s="399"/>
      <c r="DR23" s="399"/>
      <c r="DS23" s="399"/>
      <c r="DT23" s="399"/>
      <c r="DU23" s="399"/>
      <c r="DV23" s="400"/>
      <c r="DW23" s="348" t="s">
        <v>220</v>
      </c>
      <c r="DX23" s="349"/>
      <c r="DY23" s="349"/>
      <c r="DZ23" s="349"/>
      <c r="EA23" s="349"/>
      <c r="EB23" s="349"/>
      <c r="EC23" s="350"/>
    </row>
    <row r="24" spans="2:133" ht="11.25" customHeight="1">
      <c r="B24" s="370" t="s">
        <v>221</v>
      </c>
      <c r="C24" s="371"/>
      <c r="D24" s="371"/>
      <c r="E24" s="371"/>
      <c r="F24" s="371"/>
      <c r="G24" s="371"/>
      <c r="H24" s="371"/>
      <c r="I24" s="371"/>
      <c r="J24" s="371"/>
      <c r="K24" s="371"/>
      <c r="L24" s="371"/>
      <c r="M24" s="371"/>
      <c r="N24" s="371"/>
      <c r="O24" s="371"/>
      <c r="P24" s="371"/>
      <c r="Q24" s="372"/>
      <c r="R24" s="363">
        <v>112035</v>
      </c>
      <c r="S24" s="364"/>
      <c r="T24" s="364"/>
      <c r="U24" s="364"/>
      <c r="V24" s="364"/>
      <c r="W24" s="364"/>
      <c r="X24" s="364"/>
      <c r="Y24" s="365"/>
      <c r="Z24" s="366">
        <v>1.7</v>
      </c>
      <c r="AA24" s="366"/>
      <c r="AB24" s="366"/>
      <c r="AC24" s="366"/>
      <c r="AD24" s="367" t="s">
        <v>66</v>
      </c>
      <c r="AE24" s="367"/>
      <c r="AF24" s="367"/>
      <c r="AG24" s="367"/>
      <c r="AH24" s="367"/>
      <c r="AI24" s="367"/>
      <c r="AJ24" s="367"/>
      <c r="AK24" s="367"/>
      <c r="AL24" s="373" t="s">
        <v>66</v>
      </c>
      <c r="AM24" s="374"/>
      <c r="AN24" s="374"/>
      <c r="AO24" s="375"/>
      <c r="AP24" s="386" t="s">
        <v>222</v>
      </c>
      <c r="AQ24" s="387"/>
      <c r="AR24" s="387"/>
      <c r="AS24" s="387"/>
      <c r="AT24" s="387"/>
      <c r="AU24" s="387"/>
      <c r="AV24" s="387"/>
      <c r="AW24" s="387"/>
      <c r="AX24" s="387"/>
      <c r="AY24" s="387"/>
      <c r="AZ24" s="387"/>
      <c r="BA24" s="387"/>
      <c r="BB24" s="387"/>
      <c r="BC24" s="387"/>
      <c r="BD24" s="387"/>
      <c r="BE24" s="387"/>
      <c r="BF24" s="388"/>
      <c r="BG24" s="363" t="s">
        <v>66</v>
      </c>
      <c r="BH24" s="364"/>
      <c r="BI24" s="364"/>
      <c r="BJ24" s="364"/>
      <c r="BK24" s="364"/>
      <c r="BL24" s="364"/>
      <c r="BM24" s="364"/>
      <c r="BN24" s="365"/>
      <c r="BO24" s="366" t="s">
        <v>66</v>
      </c>
      <c r="BP24" s="366"/>
      <c r="BQ24" s="366"/>
      <c r="BR24" s="366"/>
      <c r="BS24" s="380" t="s">
        <v>66</v>
      </c>
      <c r="BT24" s="364"/>
      <c r="BU24" s="364"/>
      <c r="BV24" s="364"/>
      <c r="BW24" s="364"/>
      <c r="BX24" s="364"/>
      <c r="BY24" s="364"/>
      <c r="BZ24" s="364"/>
      <c r="CA24" s="364"/>
      <c r="CB24" s="381"/>
      <c r="CD24" s="376" t="s">
        <v>223</v>
      </c>
      <c r="CE24" s="377"/>
      <c r="CF24" s="377"/>
      <c r="CG24" s="377"/>
      <c r="CH24" s="377"/>
      <c r="CI24" s="377"/>
      <c r="CJ24" s="377"/>
      <c r="CK24" s="377"/>
      <c r="CL24" s="377"/>
      <c r="CM24" s="377"/>
      <c r="CN24" s="377"/>
      <c r="CO24" s="377"/>
      <c r="CP24" s="377"/>
      <c r="CQ24" s="378"/>
      <c r="CR24" s="355">
        <v>1772766</v>
      </c>
      <c r="CS24" s="356"/>
      <c r="CT24" s="356"/>
      <c r="CU24" s="356"/>
      <c r="CV24" s="356"/>
      <c r="CW24" s="356"/>
      <c r="CX24" s="356"/>
      <c r="CY24" s="357"/>
      <c r="CZ24" s="360">
        <v>29.3</v>
      </c>
      <c r="DA24" s="361"/>
      <c r="DB24" s="361"/>
      <c r="DC24" s="379"/>
      <c r="DD24" s="401">
        <v>1443257</v>
      </c>
      <c r="DE24" s="356"/>
      <c r="DF24" s="356"/>
      <c r="DG24" s="356"/>
      <c r="DH24" s="356"/>
      <c r="DI24" s="356"/>
      <c r="DJ24" s="356"/>
      <c r="DK24" s="357"/>
      <c r="DL24" s="401">
        <v>1433282</v>
      </c>
      <c r="DM24" s="356"/>
      <c r="DN24" s="356"/>
      <c r="DO24" s="356"/>
      <c r="DP24" s="356"/>
      <c r="DQ24" s="356"/>
      <c r="DR24" s="356"/>
      <c r="DS24" s="356"/>
      <c r="DT24" s="356"/>
      <c r="DU24" s="356"/>
      <c r="DV24" s="357"/>
      <c r="DW24" s="360">
        <v>44.2</v>
      </c>
      <c r="DX24" s="361"/>
      <c r="DY24" s="361"/>
      <c r="DZ24" s="361"/>
      <c r="EA24" s="361"/>
      <c r="EB24" s="361"/>
      <c r="EC24" s="362"/>
    </row>
    <row r="25" spans="2:133" ht="11.25" customHeight="1">
      <c r="B25" s="370" t="s">
        <v>224</v>
      </c>
      <c r="C25" s="371"/>
      <c r="D25" s="371"/>
      <c r="E25" s="371"/>
      <c r="F25" s="371"/>
      <c r="G25" s="371"/>
      <c r="H25" s="371"/>
      <c r="I25" s="371"/>
      <c r="J25" s="371"/>
      <c r="K25" s="371"/>
      <c r="L25" s="371"/>
      <c r="M25" s="371"/>
      <c r="N25" s="371"/>
      <c r="O25" s="371"/>
      <c r="P25" s="371"/>
      <c r="Q25" s="372"/>
      <c r="R25" s="363">
        <v>27</v>
      </c>
      <c r="S25" s="364"/>
      <c r="T25" s="364"/>
      <c r="U25" s="364"/>
      <c r="V25" s="364"/>
      <c r="W25" s="364"/>
      <c r="X25" s="364"/>
      <c r="Y25" s="365"/>
      <c r="Z25" s="366">
        <v>0</v>
      </c>
      <c r="AA25" s="366"/>
      <c r="AB25" s="366"/>
      <c r="AC25" s="366"/>
      <c r="AD25" s="367" t="s">
        <v>66</v>
      </c>
      <c r="AE25" s="367"/>
      <c r="AF25" s="367"/>
      <c r="AG25" s="367"/>
      <c r="AH25" s="367"/>
      <c r="AI25" s="367"/>
      <c r="AJ25" s="367"/>
      <c r="AK25" s="367"/>
      <c r="AL25" s="373" t="s">
        <v>66</v>
      </c>
      <c r="AM25" s="374"/>
      <c r="AN25" s="374"/>
      <c r="AO25" s="375"/>
      <c r="AP25" s="386" t="s">
        <v>225</v>
      </c>
      <c r="AQ25" s="387"/>
      <c r="AR25" s="387"/>
      <c r="AS25" s="387"/>
      <c r="AT25" s="387"/>
      <c r="AU25" s="387"/>
      <c r="AV25" s="387"/>
      <c r="AW25" s="387"/>
      <c r="AX25" s="387"/>
      <c r="AY25" s="387"/>
      <c r="AZ25" s="387"/>
      <c r="BA25" s="387"/>
      <c r="BB25" s="387"/>
      <c r="BC25" s="387"/>
      <c r="BD25" s="387"/>
      <c r="BE25" s="387"/>
      <c r="BF25" s="388"/>
      <c r="BG25" s="363" t="s">
        <v>66</v>
      </c>
      <c r="BH25" s="364"/>
      <c r="BI25" s="364"/>
      <c r="BJ25" s="364"/>
      <c r="BK25" s="364"/>
      <c r="BL25" s="364"/>
      <c r="BM25" s="364"/>
      <c r="BN25" s="365"/>
      <c r="BO25" s="366" t="s">
        <v>66</v>
      </c>
      <c r="BP25" s="366"/>
      <c r="BQ25" s="366"/>
      <c r="BR25" s="366"/>
      <c r="BS25" s="380" t="s">
        <v>66</v>
      </c>
      <c r="BT25" s="364"/>
      <c r="BU25" s="364"/>
      <c r="BV25" s="364"/>
      <c r="BW25" s="364"/>
      <c r="BX25" s="364"/>
      <c r="BY25" s="364"/>
      <c r="BZ25" s="364"/>
      <c r="CA25" s="364"/>
      <c r="CB25" s="381"/>
      <c r="CD25" s="382" t="s">
        <v>226</v>
      </c>
      <c r="CE25" s="383"/>
      <c r="CF25" s="383"/>
      <c r="CG25" s="383"/>
      <c r="CH25" s="383"/>
      <c r="CI25" s="383"/>
      <c r="CJ25" s="383"/>
      <c r="CK25" s="383"/>
      <c r="CL25" s="383"/>
      <c r="CM25" s="383"/>
      <c r="CN25" s="383"/>
      <c r="CO25" s="383"/>
      <c r="CP25" s="383"/>
      <c r="CQ25" s="384"/>
      <c r="CR25" s="363">
        <v>1004356</v>
      </c>
      <c r="CS25" s="402"/>
      <c r="CT25" s="402"/>
      <c r="CU25" s="402"/>
      <c r="CV25" s="402"/>
      <c r="CW25" s="402"/>
      <c r="CX25" s="402"/>
      <c r="CY25" s="403"/>
      <c r="CZ25" s="373">
        <v>16.600000000000001</v>
      </c>
      <c r="DA25" s="404"/>
      <c r="DB25" s="404"/>
      <c r="DC25" s="405"/>
      <c r="DD25" s="380">
        <v>903313</v>
      </c>
      <c r="DE25" s="402"/>
      <c r="DF25" s="402"/>
      <c r="DG25" s="402"/>
      <c r="DH25" s="402"/>
      <c r="DI25" s="402"/>
      <c r="DJ25" s="402"/>
      <c r="DK25" s="403"/>
      <c r="DL25" s="380">
        <v>902904</v>
      </c>
      <c r="DM25" s="402"/>
      <c r="DN25" s="402"/>
      <c r="DO25" s="402"/>
      <c r="DP25" s="402"/>
      <c r="DQ25" s="402"/>
      <c r="DR25" s="402"/>
      <c r="DS25" s="402"/>
      <c r="DT25" s="402"/>
      <c r="DU25" s="402"/>
      <c r="DV25" s="403"/>
      <c r="DW25" s="373">
        <v>27.9</v>
      </c>
      <c r="DX25" s="404"/>
      <c r="DY25" s="404"/>
      <c r="DZ25" s="404"/>
      <c r="EA25" s="404"/>
      <c r="EB25" s="404"/>
      <c r="EC25" s="406"/>
    </row>
    <row r="26" spans="2:133" ht="11.25" customHeight="1">
      <c r="B26" s="370" t="s">
        <v>227</v>
      </c>
      <c r="C26" s="371"/>
      <c r="D26" s="371"/>
      <c r="E26" s="371"/>
      <c r="F26" s="371"/>
      <c r="G26" s="371"/>
      <c r="H26" s="371"/>
      <c r="I26" s="371"/>
      <c r="J26" s="371"/>
      <c r="K26" s="371"/>
      <c r="L26" s="371"/>
      <c r="M26" s="371"/>
      <c r="N26" s="371"/>
      <c r="O26" s="371"/>
      <c r="P26" s="371"/>
      <c r="Q26" s="372"/>
      <c r="R26" s="363">
        <v>3180017</v>
      </c>
      <c r="S26" s="364"/>
      <c r="T26" s="364"/>
      <c r="U26" s="364"/>
      <c r="V26" s="364"/>
      <c r="W26" s="364"/>
      <c r="X26" s="364"/>
      <c r="Y26" s="365"/>
      <c r="Z26" s="366">
        <v>49.4</v>
      </c>
      <c r="AA26" s="366"/>
      <c r="AB26" s="366"/>
      <c r="AC26" s="366"/>
      <c r="AD26" s="367">
        <v>3067955</v>
      </c>
      <c r="AE26" s="367"/>
      <c r="AF26" s="367"/>
      <c r="AG26" s="367"/>
      <c r="AH26" s="367"/>
      <c r="AI26" s="367"/>
      <c r="AJ26" s="367"/>
      <c r="AK26" s="367"/>
      <c r="AL26" s="373">
        <v>99</v>
      </c>
      <c r="AM26" s="374"/>
      <c r="AN26" s="374"/>
      <c r="AO26" s="375"/>
      <c r="AP26" s="386" t="s">
        <v>228</v>
      </c>
      <c r="AQ26" s="407"/>
      <c r="AR26" s="407"/>
      <c r="AS26" s="407"/>
      <c r="AT26" s="407"/>
      <c r="AU26" s="407"/>
      <c r="AV26" s="407"/>
      <c r="AW26" s="407"/>
      <c r="AX26" s="407"/>
      <c r="AY26" s="407"/>
      <c r="AZ26" s="407"/>
      <c r="BA26" s="407"/>
      <c r="BB26" s="407"/>
      <c r="BC26" s="407"/>
      <c r="BD26" s="407"/>
      <c r="BE26" s="407"/>
      <c r="BF26" s="388"/>
      <c r="BG26" s="363" t="s">
        <v>66</v>
      </c>
      <c r="BH26" s="364"/>
      <c r="BI26" s="364"/>
      <c r="BJ26" s="364"/>
      <c r="BK26" s="364"/>
      <c r="BL26" s="364"/>
      <c r="BM26" s="364"/>
      <c r="BN26" s="365"/>
      <c r="BO26" s="366" t="s">
        <v>66</v>
      </c>
      <c r="BP26" s="366"/>
      <c r="BQ26" s="366"/>
      <c r="BR26" s="366"/>
      <c r="BS26" s="380" t="s">
        <v>66</v>
      </c>
      <c r="BT26" s="364"/>
      <c r="BU26" s="364"/>
      <c r="BV26" s="364"/>
      <c r="BW26" s="364"/>
      <c r="BX26" s="364"/>
      <c r="BY26" s="364"/>
      <c r="BZ26" s="364"/>
      <c r="CA26" s="364"/>
      <c r="CB26" s="381"/>
      <c r="CD26" s="382" t="s">
        <v>229</v>
      </c>
      <c r="CE26" s="383"/>
      <c r="CF26" s="383"/>
      <c r="CG26" s="383"/>
      <c r="CH26" s="383"/>
      <c r="CI26" s="383"/>
      <c r="CJ26" s="383"/>
      <c r="CK26" s="383"/>
      <c r="CL26" s="383"/>
      <c r="CM26" s="383"/>
      <c r="CN26" s="383"/>
      <c r="CO26" s="383"/>
      <c r="CP26" s="383"/>
      <c r="CQ26" s="384"/>
      <c r="CR26" s="363">
        <v>585271</v>
      </c>
      <c r="CS26" s="364"/>
      <c r="CT26" s="364"/>
      <c r="CU26" s="364"/>
      <c r="CV26" s="364"/>
      <c r="CW26" s="364"/>
      <c r="CX26" s="364"/>
      <c r="CY26" s="365"/>
      <c r="CZ26" s="373">
        <v>9.6999999999999993</v>
      </c>
      <c r="DA26" s="404"/>
      <c r="DB26" s="404"/>
      <c r="DC26" s="405"/>
      <c r="DD26" s="380">
        <v>509147</v>
      </c>
      <c r="DE26" s="364"/>
      <c r="DF26" s="364"/>
      <c r="DG26" s="364"/>
      <c r="DH26" s="364"/>
      <c r="DI26" s="364"/>
      <c r="DJ26" s="364"/>
      <c r="DK26" s="365"/>
      <c r="DL26" s="380" t="s">
        <v>66</v>
      </c>
      <c r="DM26" s="364"/>
      <c r="DN26" s="364"/>
      <c r="DO26" s="364"/>
      <c r="DP26" s="364"/>
      <c r="DQ26" s="364"/>
      <c r="DR26" s="364"/>
      <c r="DS26" s="364"/>
      <c r="DT26" s="364"/>
      <c r="DU26" s="364"/>
      <c r="DV26" s="365"/>
      <c r="DW26" s="373" t="s">
        <v>66</v>
      </c>
      <c r="DX26" s="404"/>
      <c r="DY26" s="404"/>
      <c r="DZ26" s="404"/>
      <c r="EA26" s="404"/>
      <c r="EB26" s="404"/>
      <c r="EC26" s="406"/>
    </row>
    <row r="27" spans="2:133" ht="11.25" customHeight="1">
      <c r="B27" s="370" t="s">
        <v>230</v>
      </c>
      <c r="C27" s="371"/>
      <c r="D27" s="371"/>
      <c r="E27" s="371"/>
      <c r="F27" s="371"/>
      <c r="G27" s="371"/>
      <c r="H27" s="371"/>
      <c r="I27" s="371"/>
      <c r="J27" s="371"/>
      <c r="K27" s="371"/>
      <c r="L27" s="371"/>
      <c r="M27" s="371"/>
      <c r="N27" s="371"/>
      <c r="O27" s="371"/>
      <c r="P27" s="371"/>
      <c r="Q27" s="372"/>
      <c r="R27" s="363">
        <v>2083</v>
      </c>
      <c r="S27" s="364"/>
      <c r="T27" s="364"/>
      <c r="U27" s="364"/>
      <c r="V27" s="364"/>
      <c r="W27" s="364"/>
      <c r="X27" s="364"/>
      <c r="Y27" s="365"/>
      <c r="Z27" s="366">
        <v>0</v>
      </c>
      <c r="AA27" s="366"/>
      <c r="AB27" s="366"/>
      <c r="AC27" s="366"/>
      <c r="AD27" s="367">
        <v>2083</v>
      </c>
      <c r="AE27" s="367"/>
      <c r="AF27" s="367"/>
      <c r="AG27" s="367"/>
      <c r="AH27" s="367"/>
      <c r="AI27" s="367"/>
      <c r="AJ27" s="367"/>
      <c r="AK27" s="367"/>
      <c r="AL27" s="373">
        <v>0.1</v>
      </c>
      <c r="AM27" s="374"/>
      <c r="AN27" s="374"/>
      <c r="AO27" s="375"/>
      <c r="AP27" s="370" t="s">
        <v>231</v>
      </c>
      <c r="AQ27" s="371"/>
      <c r="AR27" s="371"/>
      <c r="AS27" s="371"/>
      <c r="AT27" s="371"/>
      <c r="AU27" s="371"/>
      <c r="AV27" s="371"/>
      <c r="AW27" s="371"/>
      <c r="AX27" s="371"/>
      <c r="AY27" s="371"/>
      <c r="AZ27" s="371"/>
      <c r="BA27" s="371"/>
      <c r="BB27" s="371"/>
      <c r="BC27" s="371"/>
      <c r="BD27" s="371"/>
      <c r="BE27" s="371"/>
      <c r="BF27" s="372"/>
      <c r="BG27" s="363">
        <v>1071403</v>
      </c>
      <c r="BH27" s="364"/>
      <c r="BI27" s="364"/>
      <c r="BJ27" s="364"/>
      <c r="BK27" s="364"/>
      <c r="BL27" s="364"/>
      <c r="BM27" s="364"/>
      <c r="BN27" s="365"/>
      <c r="BO27" s="366">
        <v>100</v>
      </c>
      <c r="BP27" s="366"/>
      <c r="BQ27" s="366"/>
      <c r="BR27" s="366"/>
      <c r="BS27" s="380" t="s">
        <v>66</v>
      </c>
      <c r="BT27" s="364"/>
      <c r="BU27" s="364"/>
      <c r="BV27" s="364"/>
      <c r="BW27" s="364"/>
      <c r="BX27" s="364"/>
      <c r="BY27" s="364"/>
      <c r="BZ27" s="364"/>
      <c r="CA27" s="364"/>
      <c r="CB27" s="381"/>
      <c r="CD27" s="382" t="s">
        <v>232</v>
      </c>
      <c r="CE27" s="383"/>
      <c r="CF27" s="383"/>
      <c r="CG27" s="383"/>
      <c r="CH27" s="383"/>
      <c r="CI27" s="383"/>
      <c r="CJ27" s="383"/>
      <c r="CK27" s="383"/>
      <c r="CL27" s="383"/>
      <c r="CM27" s="383"/>
      <c r="CN27" s="383"/>
      <c r="CO27" s="383"/>
      <c r="CP27" s="383"/>
      <c r="CQ27" s="384"/>
      <c r="CR27" s="363">
        <v>364523</v>
      </c>
      <c r="CS27" s="402"/>
      <c r="CT27" s="402"/>
      <c r="CU27" s="402"/>
      <c r="CV27" s="402"/>
      <c r="CW27" s="402"/>
      <c r="CX27" s="402"/>
      <c r="CY27" s="403"/>
      <c r="CZ27" s="373">
        <v>6</v>
      </c>
      <c r="DA27" s="404"/>
      <c r="DB27" s="404"/>
      <c r="DC27" s="405"/>
      <c r="DD27" s="380">
        <v>136057</v>
      </c>
      <c r="DE27" s="402"/>
      <c r="DF27" s="402"/>
      <c r="DG27" s="402"/>
      <c r="DH27" s="402"/>
      <c r="DI27" s="402"/>
      <c r="DJ27" s="402"/>
      <c r="DK27" s="403"/>
      <c r="DL27" s="380">
        <v>126491</v>
      </c>
      <c r="DM27" s="402"/>
      <c r="DN27" s="402"/>
      <c r="DO27" s="402"/>
      <c r="DP27" s="402"/>
      <c r="DQ27" s="402"/>
      <c r="DR27" s="402"/>
      <c r="DS27" s="402"/>
      <c r="DT27" s="402"/>
      <c r="DU27" s="402"/>
      <c r="DV27" s="403"/>
      <c r="DW27" s="373">
        <v>3.9</v>
      </c>
      <c r="DX27" s="404"/>
      <c r="DY27" s="404"/>
      <c r="DZ27" s="404"/>
      <c r="EA27" s="404"/>
      <c r="EB27" s="404"/>
      <c r="EC27" s="406"/>
    </row>
    <row r="28" spans="2:133" ht="11.25" customHeight="1">
      <c r="B28" s="370" t="s">
        <v>233</v>
      </c>
      <c r="C28" s="371"/>
      <c r="D28" s="371"/>
      <c r="E28" s="371"/>
      <c r="F28" s="371"/>
      <c r="G28" s="371"/>
      <c r="H28" s="371"/>
      <c r="I28" s="371"/>
      <c r="J28" s="371"/>
      <c r="K28" s="371"/>
      <c r="L28" s="371"/>
      <c r="M28" s="371"/>
      <c r="N28" s="371"/>
      <c r="O28" s="371"/>
      <c r="P28" s="371"/>
      <c r="Q28" s="372"/>
      <c r="R28" s="363">
        <v>30639</v>
      </c>
      <c r="S28" s="364"/>
      <c r="T28" s="364"/>
      <c r="U28" s="364"/>
      <c r="V28" s="364"/>
      <c r="W28" s="364"/>
      <c r="X28" s="364"/>
      <c r="Y28" s="365"/>
      <c r="Z28" s="366">
        <v>0.5</v>
      </c>
      <c r="AA28" s="366"/>
      <c r="AB28" s="366"/>
      <c r="AC28" s="366"/>
      <c r="AD28" s="367" t="s">
        <v>66</v>
      </c>
      <c r="AE28" s="367"/>
      <c r="AF28" s="367"/>
      <c r="AG28" s="367"/>
      <c r="AH28" s="367"/>
      <c r="AI28" s="367"/>
      <c r="AJ28" s="367"/>
      <c r="AK28" s="367"/>
      <c r="AL28" s="373" t="s">
        <v>66</v>
      </c>
      <c r="AM28" s="374"/>
      <c r="AN28" s="374"/>
      <c r="AO28" s="375"/>
      <c r="AP28" s="370"/>
      <c r="AQ28" s="371"/>
      <c r="AR28" s="371"/>
      <c r="AS28" s="371"/>
      <c r="AT28" s="371"/>
      <c r="AU28" s="371"/>
      <c r="AV28" s="371"/>
      <c r="AW28" s="371"/>
      <c r="AX28" s="371"/>
      <c r="AY28" s="371"/>
      <c r="AZ28" s="371"/>
      <c r="BA28" s="371"/>
      <c r="BB28" s="371"/>
      <c r="BC28" s="371"/>
      <c r="BD28" s="371"/>
      <c r="BE28" s="371"/>
      <c r="BF28" s="372"/>
      <c r="BG28" s="363"/>
      <c r="BH28" s="364"/>
      <c r="BI28" s="364"/>
      <c r="BJ28" s="364"/>
      <c r="BK28" s="364"/>
      <c r="BL28" s="364"/>
      <c r="BM28" s="364"/>
      <c r="BN28" s="365"/>
      <c r="BO28" s="366"/>
      <c r="BP28" s="366"/>
      <c r="BQ28" s="366"/>
      <c r="BR28" s="366"/>
      <c r="BS28" s="380"/>
      <c r="BT28" s="364"/>
      <c r="BU28" s="364"/>
      <c r="BV28" s="364"/>
      <c r="BW28" s="364"/>
      <c r="BX28" s="364"/>
      <c r="BY28" s="364"/>
      <c r="BZ28" s="364"/>
      <c r="CA28" s="364"/>
      <c r="CB28" s="381"/>
      <c r="CD28" s="382" t="s">
        <v>234</v>
      </c>
      <c r="CE28" s="383"/>
      <c r="CF28" s="383"/>
      <c r="CG28" s="383"/>
      <c r="CH28" s="383"/>
      <c r="CI28" s="383"/>
      <c r="CJ28" s="383"/>
      <c r="CK28" s="383"/>
      <c r="CL28" s="383"/>
      <c r="CM28" s="383"/>
      <c r="CN28" s="383"/>
      <c r="CO28" s="383"/>
      <c r="CP28" s="383"/>
      <c r="CQ28" s="384"/>
      <c r="CR28" s="363">
        <v>403887</v>
      </c>
      <c r="CS28" s="364"/>
      <c r="CT28" s="364"/>
      <c r="CU28" s="364"/>
      <c r="CV28" s="364"/>
      <c r="CW28" s="364"/>
      <c r="CX28" s="364"/>
      <c r="CY28" s="365"/>
      <c r="CZ28" s="373">
        <v>6.7</v>
      </c>
      <c r="DA28" s="404"/>
      <c r="DB28" s="404"/>
      <c r="DC28" s="405"/>
      <c r="DD28" s="380">
        <v>403887</v>
      </c>
      <c r="DE28" s="364"/>
      <c r="DF28" s="364"/>
      <c r="DG28" s="364"/>
      <c r="DH28" s="364"/>
      <c r="DI28" s="364"/>
      <c r="DJ28" s="364"/>
      <c r="DK28" s="365"/>
      <c r="DL28" s="380">
        <v>403887</v>
      </c>
      <c r="DM28" s="364"/>
      <c r="DN28" s="364"/>
      <c r="DO28" s="364"/>
      <c r="DP28" s="364"/>
      <c r="DQ28" s="364"/>
      <c r="DR28" s="364"/>
      <c r="DS28" s="364"/>
      <c r="DT28" s="364"/>
      <c r="DU28" s="364"/>
      <c r="DV28" s="365"/>
      <c r="DW28" s="373">
        <v>12.5</v>
      </c>
      <c r="DX28" s="404"/>
      <c r="DY28" s="404"/>
      <c r="DZ28" s="404"/>
      <c r="EA28" s="404"/>
      <c r="EB28" s="404"/>
      <c r="EC28" s="406"/>
    </row>
    <row r="29" spans="2:133" ht="11.25" customHeight="1">
      <c r="B29" s="370" t="s">
        <v>235</v>
      </c>
      <c r="C29" s="371"/>
      <c r="D29" s="371"/>
      <c r="E29" s="371"/>
      <c r="F29" s="371"/>
      <c r="G29" s="371"/>
      <c r="H29" s="371"/>
      <c r="I29" s="371"/>
      <c r="J29" s="371"/>
      <c r="K29" s="371"/>
      <c r="L29" s="371"/>
      <c r="M29" s="371"/>
      <c r="N29" s="371"/>
      <c r="O29" s="371"/>
      <c r="P29" s="371"/>
      <c r="Q29" s="372"/>
      <c r="R29" s="363">
        <v>84905</v>
      </c>
      <c r="S29" s="364"/>
      <c r="T29" s="364"/>
      <c r="U29" s="364"/>
      <c r="V29" s="364"/>
      <c r="W29" s="364"/>
      <c r="X29" s="364"/>
      <c r="Y29" s="365"/>
      <c r="Z29" s="366">
        <v>1.3</v>
      </c>
      <c r="AA29" s="366"/>
      <c r="AB29" s="366"/>
      <c r="AC29" s="366"/>
      <c r="AD29" s="367" t="s">
        <v>66</v>
      </c>
      <c r="AE29" s="367"/>
      <c r="AF29" s="367"/>
      <c r="AG29" s="367"/>
      <c r="AH29" s="367"/>
      <c r="AI29" s="367"/>
      <c r="AJ29" s="367"/>
      <c r="AK29" s="367"/>
      <c r="AL29" s="373" t="s">
        <v>66</v>
      </c>
      <c r="AM29" s="374"/>
      <c r="AN29" s="374"/>
      <c r="AO29" s="375"/>
      <c r="AP29" s="408"/>
      <c r="AQ29" s="409"/>
      <c r="AR29" s="409"/>
      <c r="AS29" s="409"/>
      <c r="AT29" s="409"/>
      <c r="AU29" s="409"/>
      <c r="AV29" s="409"/>
      <c r="AW29" s="409"/>
      <c r="AX29" s="409"/>
      <c r="AY29" s="409"/>
      <c r="AZ29" s="409"/>
      <c r="BA29" s="409"/>
      <c r="BB29" s="409"/>
      <c r="BC29" s="409"/>
      <c r="BD29" s="409"/>
      <c r="BE29" s="409"/>
      <c r="BF29" s="410"/>
      <c r="BG29" s="363"/>
      <c r="BH29" s="364"/>
      <c r="BI29" s="364"/>
      <c r="BJ29" s="364"/>
      <c r="BK29" s="364"/>
      <c r="BL29" s="364"/>
      <c r="BM29" s="364"/>
      <c r="BN29" s="365"/>
      <c r="BO29" s="366"/>
      <c r="BP29" s="366"/>
      <c r="BQ29" s="366"/>
      <c r="BR29" s="366"/>
      <c r="BS29" s="367"/>
      <c r="BT29" s="367"/>
      <c r="BU29" s="367"/>
      <c r="BV29" s="367"/>
      <c r="BW29" s="367"/>
      <c r="BX29" s="367"/>
      <c r="BY29" s="367"/>
      <c r="BZ29" s="367"/>
      <c r="CA29" s="367"/>
      <c r="CB29" s="368"/>
      <c r="CD29" s="411" t="s">
        <v>236</v>
      </c>
      <c r="CE29" s="412"/>
      <c r="CF29" s="382" t="s">
        <v>237</v>
      </c>
      <c r="CG29" s="383"/>
      <c r="CH29" s="383"/>
      <c r="CI29" s="383"/>
      <c r="CJ29" s="383"/>
      <c r="CK29" s="383"/>
      <c r="CL29" s="383"/>
      <c r="CM29" s="383"/>
      <c r="CN29" s="383"/>
      <c r="CO29" s="383"/>
      <c r="CP29" s="383"/>
      <c r="CQ29" s="384"/>
      <c r="CR29" s="363">
        <v>403887</v>
      </c>
      <c r="CS29" s="402"/>
      <c r="CT29" s="402"/>
      <c r="CU29" s="402"/>
      <c r="CV29" s="402"/>
      <c r="CW29" s="402"/>
      <c r="CX29" s="402"/>
      <c r="CY29" s="403"/>
      <c r="CZ29" s="373">
        <v>6.7</v>
      </c>
      <c r="DA29" s="404"/>
      <c r="DB29" s="404"/>
      <c r="DC29" s="405"/>
      <c r="DD29" s="380">
        <v>403887</v>
      </c>
      <c r="DE29" s="402"/>
      <c r="DF29" s="402"/>
      <c r="DG29" s="402"/>
      <c r="DH29" s="402"/>
      <c r="DI29" s="402"/>
      <c r="DJ29" s="402"/>
      <c r="DK29" s="403"/>
      <c r="DL29" s="380">
        <v>403887</v>
      </c>
      <c r="DM29" s="402"/>
      <c r="DN29" s="402"/>
      <c r="DO29" s="402"/>
      <c r="DP29" s="402"/>
      <c r="DQ29" s="402"/>
      <c r="DR29" s="402"/>
      <c r="DS29" s="402"/>
      <c r="DT29" s="402"/>
      <c r="DU29" s="402"/>
      <c r="DV29" s="403"/>
      <c r="DW29" s="373">
        <v>12.5</v>
      </c>
      <c r="DX29" s="404"/>
      <c r="DY29" s="404"/>
      <c r="DZ29" s="404"/>
      <c r="EA29" s="404"/>
      <c r="EB29" s="404"/>
      <c r="EC29" s="406"/>
    </row>
    <row r="30" spans="2:133" ht="11.25" customHeight="1">
      <c r="B30" s="370" t="s">
        <v>238</v>
      </c>
      <c r="C30" s="371"/>
      <c r="D30" s="371"/>
      <c r="E30" s="371"/>
      <c r="F30" s="371"/>
      <c r="G30" s="371"/>
      <c r="H30" s="371"/>
      <c r="I30" s="371"/>
      <c r="J30" s="371"/>
      <c r="K30" s="371"/>
      <c r="L30" s="371"/>
      <c r="M30" s="371"/>
      <c r="N30" s="371"/>
      <c r="O30" s="371"/>
      <c r="P30" s="371"/>
      <c r="Q30" s="372"/>
      <c r="R30" s="363">
        <v>40686</v>
      </c>
      <c r="S30" s="364"/>
      <c r="T30" s="364"/>
      <c r="U30" s="364"/>
      <c r="V30" s="364"/>
      <c r="W30" s="364"/>
      <c r="X30" s="364"/>
      <c r="Y30" s="365"/>
      <c r="Z30" s="366">
        <v>0.6</v>
      </c>
      <c r="AA30" s="366"/>
      <c r="AB30" s="366"/>
      <c r="AC30" s="366"/>
      <c r="AD30" s="367" t="s">
        <v>66</v>
      </c>
      <c r="AE30" s="367"/>
      <c r="AF30" s="367"/>
      <c r="AG30" s="367"/>
      <c r="AH30" s="367"/>
      <c r="AI30" s="367"/>
      <c r="AJ30" s="367"/>
      <c r="AK30" s="367"/>
      <c r="AL30" s="373" t="s">
        <v>66</v>
      </c>
      <c r="AM30" s="374"/>
      <c r="AN30" s="374"/>
      <c r="AO30" s="375"/>
      <c r="AP30" s="345" t="s">
        <v>155</v>
      </c>
      <c r="AQ30" s="346"/>
      <c r="AR30" s="346"/>
      <c r="AS30" s="346"/>
      <c r="AT30" s="346"/>
      <c r="AU30" s="346"/>
      <c r="AV30" s="346"/>
      <c r="AW30" s="346"/>
      <c r="AX30" s="346"/>
      <c r="AY30" s="346"/>
      <c r="AZ30" s="346"/>
      <c r="BA30" s="346"/>
      <c r="BB30" s="346"/>
      <c r="BC30" s="346"/>
      <c r="BD30" s="346"/>
      <c r="BE30" s="346"/>
      <c r="BF30" s="347"/>
      <c r="BG30" s="345" t="s">
        <v>239</v>
      </c>
      <c r="BH30" s="413"/>
      <c r="BI30" s="413"/>
      <c r="BJ30" s="413"/>
      <c r="BK30" s="413"/>
      <c r="BL30" s="413"/>
      <c r="BM30" s="413"/>
      <c r="BN30" s="413"/>
      <c r="BO30" s="413"/>
      <c r="BP30" s="413"/>
      <c r="BQ30" s="414"/>
      <c r="BR30" s="345" t="s">
        <v>240</v>
      </c>
      <c r="BS30" s="413"/>
      <c r="BT30" s="413"/>
      <c r="BU30" s="413"/>
      <c r="BV30" s="413"/>
      <c r="BW30" s="413"/>
      <c r="BX30" s="413"/>
      <c r="BY30" s="413"/>
      <c r="BZ30" s="413"/>
      <c r="CA30" s="413"/>
      <c r="CB30" s="414"/>
      <c r="CD30" s="415"/>
      <c r="CE30" s="416"/>
      <c r="CF30" s="382" t="s">
        <v>241</v>
      </c>
      <c r="CG30" s="383"/>
      <c r="CH30" s="383"/>
      <c r="CI30" s="383"/>
      <c r="CJ30" s="383"/>
      <c r="CK30" s="383"/>
      <c r="CL30" s="383"/>
      <c r="CM30" s="383"/>
      <c r="CN30" s="383"/>
      <c r="CO30" s="383"/>
      <c r="CP30" s="383"/>
      <c r="CQ30" s="384"/>
      <c r="CR30" s="363">
        <v>381002</v>
      </c>
      <c r="CS30" s="364"/>
      <c r="CT30" s="364"/>
      <c r="CU30" s="364"/>
      <c r="CV30" s="364"/>
      <c r="CW30" s="364"/>
      <c r="CX30" s="364"/>
      <c r="CY30" s="365"/>
      <c r="CZ30" s="373">
        <v>6.3</v>
      </c>
      <c r="DA30" s="404"/>
      <c r="DB30" s="404"/>
      <c r="DC30" s="405"/>
      <c r="DD30" s="380">
        <v>381002</v>
      </c>
      <c r="DE30" s="364"/>
      <c r="DF30" s="364"/>
      <c r="DG30" s="364"/>
      <c r="DH30" s="364"/>
      <c r="DI30" s="364"/>
      <c r="DJ30" s="364"/>
      <c r="DK30" s="365"/>
      <c r="DL30" s="380">
        <v>381002</v>
      </c>
      <c r="DM30" s="364"/>
      <c r="DN30" s="364"/>
      <c r="DO30" s="364"/>
      <c r="DP30" s="364"/>
      <c r="DQ30" s="364"/>
      <c r="DR30" s="364"/>
      <c r="DS30" s="364"/>
      <c r="DT30" s="364"/>
      <c r="DU30" s="364"/>
      <c r="DV30" s="365"/>
      <c r="DW30" s="373">
        <v>11.8</v>
      </c>
      <c r="DX30" s="404"/>
      <c r="DY30" s="404"/>
      <c r="DZ30" s="404"/>
      <c r="EA30" s="404"/>
      <c r="EB30" s="404"/>
      <c r="EC30" s="406"/>
    </row>
    <row r="31" spans="2:133" ht="11.25" customHeight="1">
      <c r="B31" s="370" t="s">
        <v>242</v>
      </c>
      <c r="C31" s="371"/>
      <c r="D31" s="371"/>
      <c r="E31" s="371"/>
      <c r="F31" s="371"/>
      <c r="G31" s="371"/>
      <c r="H31" s="371"/>
      <c r="I31" s="371"/>
      <c r="J31" s="371"/>
      <c r="K31" s="371"/>
      <c r="L31" s="371"/>
      <c r="M31" s="371"/>
      <c r="N31" s="371"/>
      <c r="O31" s="371"/>
      <c r="P31" s="371"/>
      <c r="Q31" s="372"/>
      <c r="R31" s="363">
        <v>1483570</v>
      </c>
      <c r="S31" s="364"/>
      <c r="T31" s="364"/>
      <c r="U31" s="364"/>
      <c r="V31" s="364"/>
      <c r="W31" s="364"/>
      <c r="X31" s="364"/>
      <c r="Y31" s="365"/>
      <c r="Z31" s="366">
        <v>23</v>
      </c>
      <c r="AA31" s="366"/>
      <c r="AB31" s="366"/>
      <c r="AC31" s="366"/>
      <c r="AD31" s="367" t="s">
        <v>66</v>
      </c>
      <c r="AE31" s="367"/>
      <c r="AF31" s="367"/>
      <c r="AG31" s="367"/>
      <c r="AH31" s="367"/>
      <c r="AI31" s="367"/>
      <c r="AJ31" s="367"/>
      <c r="AK31" s="367"/>
      <c r="AL31" s="373" t="s">
        <v>66</v>
      </c>
      <c r="AM31" s="374"/>
      <c r="AN31" s="374"/>
      <c r="AO31" s="375"/>
      <c r="AP31" s="417" t="s">
        <v>243</v>
      </c>
      <c r="AQ31" s="418"/>
      <c r="AR31" s="418"/>
      <c r="AS31" s="418"/>
      <c r="AT31" s="419" t="s">
        <v>244</v>
      </c>
      <c r="AU31" s="420"/>
      <c r="AV31" s="420"/>
      <c r="AW31" s="420"/>
      <c r="AX31" s="352" t="s">
        <v>121</v>
      </c>
      <c r="AY31" s="353"/>
      <c r="AZ31" s="353"/>
      <c r="BA31" s="353"/>
      <c r="BB31" s="353"/>
      <c r="BC31" s="353"/>
      <c r="BD31" s="353"/>
      <c r="BE31" s="353"/>
      <c r="BF31" s="354"/>
      <c r="BG31" s="421">
        <v>98.4</v>
      </c>
      <c r="BH31" s="422"/>
      <c r="BI31" s="422"/>
      <c r="BJ31" s="422"/>
      <c r="BK31" s="422"/>
      <c r="BL31" s="422"/>
      <c r="BM31" s="361">
        <v>95.4</v>
      </c>
      <c r="BN31" s="422"/>
      <c r="BO31" s="422"/>
      <c r="BP31" s="422"/>
      <c r="BQ31" s="423"/>
      <c r="BR31" s="421">
        <v>98.8</v>
      </c>
      <c r="BS31" s="422"/>
      <c r="BT31" s="422"/>
      <c r="BU31" s="422"/>
      <c r="BV31" s="422"/>
      <c r="BW31" s="422"/>
      <c r="BX31" s="361">
        <v>96.1</v>
      </c>
      <c r="BY31" s="422"/>
      <c r="BZ31" s="422"/>
      <c r="CA31" s="422"/>
      <c r="CB31" s="423"/>
      <c r="CD31" s="415"/>
      <c r="CE31" s="416"/>
      <c r="CF31" s="382" t="s">
        <v>245</v>
      </c>
      <c r="CG31" s="383"/>
      <c r="CH31" s="383"/>
      <c r="CI31" s="383"/>
      <c r="CJ31" s="383"/>
      <c r="CK31" s="383"/>
      <c r="CL31" s="383"/>
      <c r="CM31" s="383"/>
      <c r="CN31" s="383"/>
      <c r="CO31" s="383"/>
      <c r="CP31" s="383"/>
      <c r="CQ31" s="384"/>
      <c r="CR31" s="363">
        <v>22885</v>
      </c>
      <c r="CS31" s="402"/>
      <c r="CT31" s="402"/>
      <c r="CU31" s="402"/>
      <c r="CV31" s="402"/>
      <c r="CW31" s="402"/>
      <c r="CX31" s="402"/>
      <c r="CY31" s="403"/>
      <c r="CZ31" s="373">
        <v>0.4</v>
      </c>
      <c r="DA31" s="404"/>
      <c r="DB31" s="404"/>
      <c r="DC31" s="405"/>
      <c r="DD31" s="380">
        <v>22885</v>
      </c>
      <c r="DE31" s="402"/>
      <c r="DF31" s="402"/>
      <c r="DG31" s="402"/>
      <c r="DH31" s="402"/>
      <c r="DI31" s="402"/>
      <c r="DJ31" s="402"/>
      <c r="DK31" s="403"/>
      <c r="DL31" s="380">
        <v>22885</v>
      </c>
      <c r="DM31" s="402"/>
      <c r="DN31" s="402"/>
      <c r="DO31" s="402"/>
      <c r="DP31" s="402"/>
      <c r="DQ31" s="402"/>
      <c r="DR31" s="402"/>
      <c r="DS31" s="402"/>
      <c r="DT31" s="402"/>
      <c r="DU31" s="402"/>
      <c r="DV31" s="403"/>
      <c r="DW31" s="373">
        <v>0.7</v>
      </c>
      <c r="DX31" s="404"/>
      <c r="DY31" s="404"/>
      <c r="DZ31" s="404"/>
      <c r="EA31" s="404"/>
      <c r="EB31" s="404"/>
      <c r="EC31" s="406"/>
    </row>
    <row r="32" spans="2:133" ht="11.25" customHeight="1">
      <c r="B32" s="424" t="s">
        <v>246</v>
      </c>
      <c r="C32" s="425"/>
      <c r="D32" s="425"/>
      <c r="E32" s="425"/>
      <c r="F32" s="425"/>
      <c r="G32" s="425"/>
      <c r="H32" s="425"/>
      <c r="I32" s="425"/>
      <c r="J32" s="425"/>
      <c r="K32" s="425"/>
      <c r="L32" s="425"/>
      <c r="M32" s="425"/>
      <c r="N32" s="425"/>
      <c r="O32" s="425"/>
      <c r="P32" s="425"/>
      <c r="Q32" s="426"/>
      <c r="R32" s="363" t="s">
        <v>66</v>
      </c>
      <c r="S32" s="364"/>
      <c r="T32" s="364"/>
      <c r="U32" s="364"/>
      <c r="V32" s="364"/>
      <c r="W32" s="364"/>
      <c r="X32" s="364"/>
      <c r="Y32" s="365"/>
      <c r="Z32" s="366" t="s">
        <v>66</v>
      </c>
      <c r="AA32" s="366"/>
      <c r="AB32" s="366"/>
      <c r="AC32" s="366"/>
      <c r="AD32" s="367" t="s">
        <v>66</v>
      </c>
      <c r="AE32" s="367"/>
      <c r="AF32" s="367"/>
      <c r="AG32" s="367"/>
      <c r="AH32" s="367"/>
      <c r="AI32" s="367"/>
      <c r="AJ32" s="367"/>
      <c r="AK32" s="367"/>
      <c r="AL32" s="373" t="s">
        <v>66</v>
      </c>
      <c r="AM32" s="374"/>
      <c r="AN32" s="374"/>
      <c r="AO32" s="375"/>
      <c r="AP32" s="427"/>
      <c r="AQ32" s="428"/>
      <c r="AR32" s="428"/>
      <c r="AS32" s="428"/>
      <c r="AT32" s="429"/>
      <c r="AU32" s="369" t="s">
        <v>247</v>
      </c>
      <c r="AV32" s="369"/>
      <c r="AW32" s="369"/>
      <c r="AX32" s="370" t="s">
        <v>248</v>
      </c>
      <c r="AY32" s="371"/>
      <c r="AZ32" s="371"/>
      <c r="BA32" s="371"/>
      <c r="BB32" s="371"/>
      <c r="BC32" s="371"/>
      <c r="BD32" s="371"/>
      <c r="BE32" s="371"/>
      <c r="BF32" s="372"/>
      <c r="BG32" s="430">
        <v>99</v>
      </c>
      <c r="BH32" s="402"/>
      <c r="BI32" s="402"/>
      <c r="BJ32" s="402"/>
      <c r="BK32" s="402"/>
      <c r="BL32" s="402"/>
      <c r="BM32" s="374">
        <v>96</v>
      </c>
      <c r="BN32" s="431"/>
      <c r="BO32" s="431"/>
      <c r="BP32" s="431"/>
      <c r="BQ32" s="432"/>
      <c r="BR32" s="430">
        <v>98.8</v>
      </c>
      <c r="BS32" s="402"/>
      <c r="BT32" s="402"/>
      <c r="BU32" s="402"/>
      <c r="BV32" s="402"/>
      <c r="BW32" s="402"/>
      <c r="BX32" s="374">
        <v>96.1</v>
      </c>
      <c r="BY32" s="431"/>
      <c r="BZ32" s="431"/>
      <c r="CA32" s="431"/>
      <c r="CB32" s="432"/>
      <c r="CD32" s="433"/>
      <c r="CE32" s="434"/>
      <c r="CF32" s="382" t="s">
        <v>249</v>
      </c>
      <c r="CG32" s="383"/>
      <c r="CH32" s="383"/>
      <c r="CI32" s="383"/>
      <c r="CJ32" s="383"/>
      <c r="CK32" s="383"/>
      <c r="CL32" s="383"/>
      <c r="CM32" s="383"/>
      <c r="CN32" s="383"/>
      <c r="CO32" s="383"/>
      <c r="CP32" s="383"/>
      <c r="CQ32" s="384"/>
      <c r="CR32" s="363" t="s">
        <v>66</v>
      </c>
      <c r="CS32" s="364"/>
      <c r="CT32" s="364"/>
      <c r="CU32" s="364"/>
      <c r="CV32" s="364"/>
      <c r="CW32" s="364"/>
      <c r="CX32" s="364"/>
      <c r="CY32" s="365"/>
      <c r="CZ32" s="373" t="s">
        <v>66</v>
      </c>
      <c r="DA32" s="404"/>
      <c r="DB32" s="404"/>
      <c r="DC32" s="405"/>
      <c r="DD32" s="380" t="s">
        <v>66</v>
      </c>
      <c r="DE32" s="364"/>
      <c r="DF32" s="364"/>
      <c r="DG32" s="364"/>
      <c r="DH32" s="364"/>
      <c r="DI32" s="364"/>
      <c r="DJ32" s="364"/>
      <c r="DK32" s="365"/>
      <c r="DL32" s="380" t="s">
        <v>66</v>
      </c>
      <c r="DM32" s="364"/>
      <c r="DN32" s="364"/>
      <c r="DO32" s="364"/>
      <c r="DP32" s="364"/>
      <c r="DQ32" s="364"/>
      <c r="DR32" s="364"/>
      <c r="DS32" s="364"/>
      <c r="DT32" s="364"/>
      <c r="DU32" s="364"/>
      <c r="DV32" s="365"/>
      <c r="DW32" s="373" t="s">
        <v>66</v>
      </c>
      <c r="DX32" s="404"/>
      <c r="DY32" s="404"/>
      <c r="DZ32" s="404"/>
      <c r="EA32" s="404"/>
      <c r="EB32" s="404"/>
      <c r="EC32" s="406"/>
    </row>
    <row r="33" spans="2:133" ht="11.25" customHeight="1">
      <c r="B33" s="370" t="s">
        <v>250</v>
      </c>
      <c r="C33" s="371"/>
      <c r="D33" s="371"/>
      <c r="E33" s="371"/>
      <c r="F33" s="371"/>
      <c r="G33" s="371"/>
      <c r="H33" s="371"/>
      <c r="I33" s="371"/>
      <c r="J33" s="371"/>
      <c r="K33" s="371"/>
      <c r="L33" s="371"/>
      <c r="M33" s="371"/>
      <c r="N33" s="371"/>
      <c r="O33" s="371"/>
      <c r="P33" s="371"/>
      <c r="Q33" s="372"/>
      <c r="R33" s="363">
        <v>461668</v>
      </c>
      <c r="S33" s="364"/>
      <c r="T33" s="364"/>
      <c r="U33" s="364"/>
      <c r="V33" s="364"/>
      <c r="W33" s="364"/>
      <c r="X33" s="364"/>
      <c r="Y33" s="365"/>
      <c r="Z33" s="366">
        <v>7.2</v>
      </c>
      <c r="AA33" s="366"/>
      <c r="AB33" s="366"/>
      <c r="AC33" s="366"/>
      <c r="AD33" s="367" t="s">
        <v>66</v>
      </c>
      <c r="AE33" s="367"/>
      <c r="AF33" s="367"/>
      <c r="AG33" s="367"/>
      <c r="AH33" s="367"/>
      <c r="AI33" s="367"/>
      <c r="AJ33" s="367"/>
      <c r="AK33" s="367"/>
      <c r="AL33" s="373" t="s">
        <v>66</v>
      </c>
      <c r="AM33" s="374"/>
      <c r="AN33" s="374"/>
      <c r="AO33" s="375"/>
      <c r="AP33" s="435"/>
      <c r="AQ33" s="436"/>
      <c r="AR33" s="436"/>
      <c r="AS33" s="436"/>
      <c r="AT33" s="437"/>
      <c r="AU33" s="438"/>
      <c r="AV33" s="438"/>
      <c r="AW33" s="438"/>
      <c r="AX33" s="408" t="s">
        <v>251</v>
      </c>
      <c r="AY33" s="409"/>
      <c r="AZ33" s="409"/>
      <c r="BA33" s="409"/>
      <c r="BB33" s="409"/>
      <c r="BC33" s="409"/>
      <c r="BD33" s="409"/>
      <c r="BE33" s="409"/>
      <c r="BF33" s="410"/>
      <c r="BG33" s="439">
        <v>98</v>
      </c>
      <c r="BH33" s="440"/>
      <c r="BI33" s="440"/>
      <c r="BJ33" s="440"/>
      <c r="BK33" s="440"/>
      <c r="BL33" s="440"/>
      <c r="BM33" s="441">
        <v>94.7</v>
      </c>
      <c r="BN33" s="440"/>
      <c r="BO33" s="440"/>
      <c r="BP33" s="440"/>
      <c r="BQ33" s="442"/>
      <c r="BR33" s="439">
        <v>98.8</v>
      </c>
      <c r="BS33" s="440"/>
      <c r="BT33" s="440"/>
      <c r="BU33" s="440"/>
      <c r="BV33" s="440"/>
      <c r="BW33" s="440"/>
      <c r="BX33" s="441">
        <v>95.8</v>
      </c>
      <c r="BY33" s="440"/>
      <c r="BZ33" s="440"/>
      <c r="CA33" s="440"/>
      <c r="CB33" s="442"/>
      <c r="CD33" s="382" t="s">
        <v>252</v>
      </c>
      <c r="CE33" s="383"/>
      <c r="CF33" s="383"/>
      <c r="CG33" s="383"/>
      <c r="CH33" s="383"/>
      <c r="CI33" s="383"/>
      <c r="CJ33" s="383"/>
      <c r="CK33" s="383"/>
      <c r="CL33" s="383"/>
      <c r="CM33" s="383"/>
      <c r="CN33" s="383"/>
      <c r="CO33" s="383"/>
      <c r="CP33" s="383"/>
      <c r="CQ33" s="384"/>
      <c r="CR33" s="363">
        <v>3551863</v>
      </c>
      <c r="CS33" s="402"/>
      <c r="CT33" s="402"/>
      <c r="CU33" s="402"/>
      <c r="CV33" s="402"/>
      <c r="CW33" s="402"/>
      <c r="CX33" s="402"/>
      <c r="CY33" s="403"/>
      <c r="CZ33" s="373">
        <v>58.7</v>
      </c>
      <c r="DA33" s="404"/>
      <c r="DB33" s="404"/>
      <c r="DC33" s="405"/>
      <c r="DD33" s="380">
        <v>2150682</v>
      </c>
      <c r="DE33" s="402"/>
      <c r="DF33" s="402"/>
      <c r="DG33" s="402"/>
      <c r="DH33" s="402"/>
      <c r="DI33" s="402"/>
      <c r="DJ33" s="402"/>
      <c r="DK33" s="403"/>
      <c r="DL33" s="380">
        <v>1224892</v>
      </c>
      <c r="DM33" s="402"/>
      <c r="DN33" s="402"/>
      <c r="DO33" s="402"/>
      <c r="DP33" s="402"/>
      <c r="DQ33" s="402"/>
      <c r="DR33" s="402"/>
      <c r="DS33" s="402"/>
      <c r="DT33" s="402"/>
      <c r="DU33" s="402"/>
      <c r="DV33" s="403"/>
      <c r="DW33" s="373">
        <v>37.799999999999997</v>
      </c>
      <c r="DX33" s="404"/>
      <c r="DY33" s="404"/>
      <c r="DZ33" s="404"/>
      <c r="EA33" s="404"/>
      <c r="EB33" s="404"/>
      <c r="EC33" s="406"/>
    </row>
    <row r="34" spans="2:133" ht="11.25" customHeight="1">
      <c r="B34" s="370" t="s">
        <v>253</v>
      </c>
      <c r="C34" s="371"/>
      <c r="D34" s="371"/>
      <c r="E34" s="371"/>
      <c r="F34" s="371"/>
      <c r="G34" s="371"/>
      <c r="H34" s="371"/>
      <c r="I34" s="371"/>
      <c r="J34" s="371"/>
      <c r="K34" s="371"/>
      <c r="L34" s="371"/>
      <c r="M34" s="371"/>
      <c r="N34" s="371"/>
      <c r="O34" s="371"/>
      <c r="P34" s="371"/>
      <c r="Q34" s="372"/>
      <c r="R34" s="363">
        <v>1232</v>
      </c>
      <c r="S34" s="364"/>
      <c r="T34" s="364"/>
      <c r="U34" s="364"/>
      <c r="V34" s="364"/>
      <c r="W34" s="364"/>
      <c r="X34" s="364"/>
      <c r="Y34" s="365"/>
      <c r="Z34" s="366">
        <v>0</v>
      </c>
      <c r="AA34" s="366"/>
      <c r="AB34" s="366"/>
      <c r="AC34" s="366"/>
      <c r="AD34" s="367">
        <v>1066</v>
      </c>
      <c r="AE34" s="367"/>
      <c r="AF34" s="367"/>
      <c r="AG34" s="367"/>
      <c r="AH34" s="367"/>
      <c r="AI34" s="367"/>
      <c r="AJ34" s="367"/>
      <c r="AK34" s="367"/>
      <c r="AL34" s="373">
        <v>0</v>
      </c>
      <c r="AM34" s="374"/>
      <c r="AN34" s="374"/>
      <c r="AO34" s="375"/>
      <c r="AP34" s="443"/>
      <c r="AQ34" s="444"/>
      <c r="AR34" s="369"/>
      <c r="AS34" s="420"/>
      <c r="AT34" s="420"/>
      <c r="AU34" s="420"/>
      <c r="AV34" s="420"/>
      <c r="AW34" s="420"/>
      <c r="AX34" s="420"/>
      <c r="AY34" s="420"/>
      <c r="AZ34" s="420"/>
      <c r="BA34" s="420"/>
      <c r="BB34" s="420"/>
      <c r="BC34" s="420"/>
      <c r="BD34" s="420"/>
      <c r="BE34" s="420"/>
      <c r="BF34" s="420"/>
      <c r="BG34" s="444"/>
      <c r="BH34" s="444"/>
      <c r="BI34" s="444"/>
      <c r="BJ34" s="444"/>
      <c r="BK34" s="444"/>
      <c r="BL34" s="444"/>
      <c r="BM34" s="444"/>
      <c r="BN34" s="444"/>
      <c r="BO34" s="444"/>
      <c r="BP34" s="444"/>
      <c r="BQ34" s="444"/>
      <c r="BR34" s="444"/>
      <c r="BS34" s="444"/>
      <c r="BT34" s="444"/>
      <c r="BU34" s="444"/>
      <c r="BV34" s="444"/>
      <c r="BW34" s="444"/>
      <c r="BX34" s="444"/>
      <c r="BY34" s="444"/>
      <c r="BZ34" s="444"/>
      <c r="CA34" s="444"/>
      <c r="CB34" s="444"/>
      <c r="CD34" s="382" t="s">
        <v>254</v>
      </c>
      <c r="CE34" s="383"/>
      <c r="CF34" s="383"/>
      <c r="CG34" s="383"/>
      <c r="CH34" s="383"/>
      <c r="CI34" s="383"/>
      <c r="CJ34" s="383"/>
      <c r="CK34" s="383"/>
      <c r="CL34" s="383"/>
      <c r="CM34" s="383"/>
      <c r="CN34" s="383"/>
      <c r="CO34" s="383"/>
      <c r="CP34" s="383"/>
      <c r="CQ34" s="384"/>
      <c r="CR34" s="363">
        <v>1028683</v>
      </c>
      <c r="CS34" s="364"/>
      <c r="CT34" s="364"/>
      <c r="CU34" s="364"/>
      <c r="CV34" s="364"/>
      <c r="CW34" s="364"/>
      <c r="CX34" s="364"/>
      <c r="CY34" s="365"/>
      <c r="CZ34" s="373">
        <v>17</v>
      </c>
      <c r="DA34" s="404"/>
      <c r="DB34" s="404"/>
      <c r="DC34" s="405"/>
      <c r="DD34" s="380">
        <v>673051</v>
      </c>
      <c r="DE34" s="364"/>
      <c r="DF34" s="364"/>
      <c r="DG34" s="364"/>
      <c r="DH34" s="364"/>
      <c r="DI34" s="364"/>
      <c r="DJ34" s="364"/>
      <c r="DK34" s="365"/>
      <c r="DL34" s="380">
        <v>471901</v>
      </c>
      <c r="DM34" s="364"/>
      <c r="DN34" s="364"/>
      <c r="DO34" s="364"/>
      <c r="DP34" s="364"/>
      <c r="DQ34" s="364"/>
      <c r="DR34" s="364"/>
      <c r="DS34" s="364"/>
      <c r="DT34" s="364"/>
      <c r="DU34" s="364"/>
      <c r="DV34" s="365"/>
      <c r="DW34" s="373">
        <v>14.6</v>
      </c>
      <c r="DX34" s="404"/>
      <c r="DY34" s="404"/>
      <c r="DZ34" s="404"/>
      <c r="EA34" s="404"/>
      <c r="EB34" s="404"/>
      <c r="EC34" s="406"/>
    </row>
    <row r="35" spans="2:133" ht="11.25" customHeight="1">
      <c r="B35" s="370" t="s">
        <v>255</v>
      </c>
      <c r="C35" s="371"/>
      <c r="D35" s="371"/>
      <c r="E35" s="371"/>
      <c r="F35" s="371"/>
      <c r="G35" s="371"/>
      <c r="H35" s="371"/>
      <c r="I35" s="371"/>
      <c r="J35" s="371"/>
      <c r="K35" s="371"/>
      <c r="L35" s="371"/>
      <c r="M35" s="371"/>
      <c r="N35" s="371"/>
      <c r="O35" s="371"/>
      <c r="P35" s="371"/>
      <c r="Q35" s="372"/>
      <c r="R35" s="363">
        <v>20101</v>
      </c>
      <c r="S35" s="364"/>
      <c r="T35" s="364"/>
      <c r="U35" s="364"/>
      <c r="V35" s="364"/>
      <c r="W35" s="364"/>
      <c r="X35" s="364"/>
      <c r="Y35" s="365"/>
      <c r="Z35" s="366">
        <v>0.3</v>
      </c>
      <c r="AA35" s="366"/>
      <c r="AB35" s="366"/>
      <c r="AC35" s="366"/>
      <c r="AD35" s="367" t="s">
        <v>66</v>
      </c>
      <c r="AE35" s="367"/>
      <c r="AF35" s="367"/>
      <c r="AG35" s="367"/>
      <c r="AH35" s="367"/>
      <c r="AI35" s="367"/>
      <c r="AJ35" s="367"/>
      <c r="AK35" s="367"/>
      <c r="AL35" s="373" t="s">
        <v>66</v>
      </c>
      <c r="AM35" s="374"/>
      <c r="AN35" s="374"/>
      <c r="AO35" s="375"/>
      <c r="AP35" s="445"/>
      <c r="AQ35" s="345" t="s">
        <v>256</v>
      </c>
      <c r="AR35" s="346"/>
      <c r="AS35" s="346"/>
      <c r="AT35" s="346"/>
      <c r="AU35" s="346"/>
      <c r="AV35" s="346"/>
      <c r="AW35" s="346"/>
      <c r="AX35" s="346"/>
      <c r="AY35" s="346"/>
      <c r="AZ35" s="346"/>
      <c r="BA35" s="346"/>
      <c r="BB35" s="346"/>
      <c r="BC35" s="346"/>
      <c r="BD35" s="346"/>
      <c r="BE35" s="346"/>
      <c r="BF35" s="347"/>
      <c r="BG35" s="345" t="s">
        <v>257</v>
      </c>
      <c r="BH35" s="346"/>
      <c r="BI35" s="346"/>
      <c r="BJ35" s="346"/>
      <c r="BK35" s="346"/>
      <c r="BL35" s="346"/>
      <c r="BM35" s="346"/>
      <c r="BN35" s="346"/>
      <c r="BO35" s="346"/>
      <c r="BP35" s="346"/>
      <c r="BQ35" s="346"/>
      <c r="BR35" s="346"/>
      <c r="BS35" s="346"/>
      <c r="BT35" s="346"/>
      <c r="BU35" s="346"/>
      <c r="BV35" s="346"/>
      <c r="BW35" s="346"/>
      <c r="BX35" s="346"/>
      <c r="BY35" s="346"/>
      <c r="BZ35" s="346"/>
      <c r="CA35" s="346"/>
      <c r="CB35" s="347"/>
      <c r="CD35" s="382" t="s">
        <v>258</v>
      </c>
      <c r="CE35" s="383"/>
      <c r="CF35" s="383"/>
      <c r="CG35" s="383"/>
      <c r="CH35" s="383"/>
      <c r="CI35" s="383"/>
      <c r="CJ35" s="383"/>
      <c r="CK35" s="383"/>
      <c r="CL35" s="383"/>
      <c r="CM35" s="383"/>
      <c r="CN35" s="383"/>
      <c r="CO35" s="383"/>
      <c r="CP35" s="383"/>
      <c r="CQ35" s="384"/>
      <c r="CR35" s="363">
        <v>22402</v>
      </c>
      <c r="CS35" s="402"/>
      <c r="CT35" s="402"/>
      <c r="CU35" s="402"/>
      <c r="CV35" s="402"/>
      <c r="CW35" s="402"/>
      <c r="CX35" s="402"/>
      <c r="CY35" s="403"/>
      <c r="CZ35" s="373">
        <v>0.4</v>
      </c>
      <c r="DA35" s="404"/>
      <c r="DB35" s="404"/>
      <c r="DC35" s="405"/>
      <c r="DD35" s="380">
        <v>14917</v>
      </c>
      <c r="DE35" s="402"/>
      <c r="DF35" s="402"/>
      <c r="DG35" s="402"/>
      <c r="DH35" s="402"/>
      <c r="DI35" s="402"/>
      <c r="DJ35" s="402"/>
      <c r="DK35" s="403"/>
      <c r="DL35" s="380">
        <v>14917</v>
      </c>
      <c r="DM35" s="402"/>
      <c r="DN35" s="402"/>
      <c r="DO35" s="402"/>
      <c r="DP35" s="402"/>
      <c r="DQ35" s="402"/>
      <c r="DR35" s="402"/>
      <c r="DS35" s="402"/>
      <c r="DT35" s="402"/>
      <c r="DU35" s="402"/>
      <c r="DV35" s="403"/>
      <c r="DW35" s="373">
        <v>0.5</v>
      </c>
      <c r="DX35" s="404"/>
      <c r="DY35" s="404"/>
      <c r="DZ35" s="404"/>
      <c r="EA35" s="404"/>
      <c r="EB35" s="404"/>
      <c r="EC35" s="406"/>
    </row>
    <row r="36" spans="2:133" ht="11.25" customHeight="1">
      <c r="B36" s="370" t="s">
        <v>259</v>
      </c>
      <c r="C36" s="371"/>
      <c r="D36" s="371"/>
      <c r="E36" s="371"/>
      <c r="F36" s="371"/>
      <c r="G36" s="371"/>
      <c r="H36" s="371"/>
      <c r="I36" s="371"/>
      <c r="J36" s="371"/>
      <c r="K36" s="371"/>
      <c r="L36" s="371"/>
      <c r="M36" s="371"/>
      <c r="N36" s="371"/>
      <c r="O36" s="371"/>
      <c r="P36" s="371"/>
      <c r="Q36" s="372"/>
      <c r="R36" s="363">
        <v>376297</v>
      </c>
      <c r="S36" s="364"/>
      <c r="T36" s="364"/>
      <c r="U36" s="364"/>
      <c r="V36" s="364"/>
      <c r="W36" s="364"/>
      <c r="X36" s="364"/>
      <c r="Y36" s="365"/>
      <c r="Z36" s="366">
        <v>5.8</v>
      </c>
      <c r="AA36" s="366"/>
      <c r="AB36" s="366"/>
      <c r="AC36" s="366"/>
      <c r="AD36" s="367" t="s">
        <v>66</v>
      </c>
      <c r="AE36" s="367"/>
      <c r="AF36" s="367"/>
      <c r="AG36" s="367"/>
      <c r="AH36" s="367"/>
      <c r="AI36" s="367"/>
      <c r="AJ36" s="367"/>
      <c r="AK36" s="367"/>
      <c r="AL36" s="373" t="s">
        <v>66</v>
      </c>
      <c r="AM36" s="374"/>
      <c r="AN36" s="374"/>
      <c r="AO36" s="375"/>
      <c r="AP36" s="445"/>
      <c r="AQ36" s="446" t="s">
        <v>260</v>
      </c>
      <c r="AR36" s="447"/>
      <c r="AS36" s="447"/>
      <c r="AT36" s="447"/>
      <c r="AU36" s="447"/>
      <c r="AV36" s="447"/>
      <c r="AW36" s="447"/>
      <c r="AX36" s="447"/>
      <c r="AY36" s="448"/>
      <c r="AZ36" s="355">
        <v>642045</v>
      </c>
      <c r="BA36" s="356"/>
      <c r="BB36" s="356"/>
      <c r="BC36" s="356"/>
      <c r="BD36" s="356"/>
      <c r="BE36" s="356"/>
      <c r="BF36" s="449"/>
      <c r="BG36" s="376" t="s">
        <v>261</v>
      </c>
      <c r="BH36" s="377"/>
      <c r="BI36" s="377"/>
      <c r="BJ36" s="377"/>
      <c r="BK36" s="377"/>
      <c r="BL36" s="377"/>
      <c r="BM36" s="377"/>
      <c r="BN36" s="377"/>
      <c r="BO36" s="377"/>
      <c r="BP36" s="377"/>
      <c r="BQ36" s="377"/>
      <c r="BR36" s="377"/>
      <c r="BS36" s="377"/>
      <c r="BT36" s="377"/>
      <c r="BU36" s="378"/>
      <c r="BV36" s="355">
        <v>56226</v>
      </c>
      <c r="BW36" s="356"/>
      <c r="BX36" s="356"/>
      <c r="BY36" s="356"/>
      <c r="BZ36" s="356"/>
      <c r="CA36" s="356"/>
      <c r="CB36" s="449"/>
      <c r="CD36" s="382" t="s">
        <v>262</v>
      </c>
      <c r="CE36" s="383"/>
      <c r="CF36" s="383"/>
      <c r="CG36" s="383"/>
      <c r="CH36" s="383"/>
      <c r="CI36" s="383"/>
      <c r="CJ36" s="383"/>
      <c r="CK36" s="383"/>
      <c r="CL36" s="383"/>
      <c r="CM36" s="383"/>
      <c r="CN36" s="383"/>
      <c r="CO36" s="383"/>
      <c r="CP36" s="383"/>
      <c r="CQ36" s="384"/>
      <c r="CR36" s="363">
        <v>1413187</v>
      </c>
      <c r="CS36" s="364"/>
      <c r="CT36" s="364"/>
      <c r="CU36" s="364"/>
      <c r="CV36" s="364"/>
      <c r="CW36" s="364"/>
      <c r="CX36" s="364"/>
      <c r="CY36" s="365"/>
      <c r="CZ36" s="373">
        <v>23.4</v>
      </c>
      <c r="DA36" s="404"/>
      <c r="DB36" s="404"/>
      <c r="DC36" s="405"/>
      <c r="DD36" s="380">
        <v>498411</v>
      </c>
      <c r="DE36" s="364"/>
      <c r="DF36" s="364"/>
      <c r="DG36" s="364"/>
      <c r="DH36" s="364"/>
      <c r="DI36" s="364"/>
      <c r="DJ36" s="364"/>
      <c r="DK36" s="365"/>
      <c r="DL36" s="380">
        <v>377641</v>
      </c>
      <c r="DM36" s="364"/>
      <c r="DN36" s="364"/>
      <c r="DO36" s="364"/>
      <c r="DP36" s="364"/>
      <c r="DQ36" s="364"/>
      <c r="DR36" s="364"/>
      <c r="DS36" s="364"/>
      <c r="DT36" s="364"/>
      <c r="DU36" s="364"/>
      <c r="DV36" s="365"/>
      <c r="DW36" s="373">
        <v>11.7</v>
      </c>
      <c r="DX36" s="404"/>
      <c r="DY36" s="404"/>
      <c r="DZ36" s="404"/>
      <c r="EA36" s="404"/>
      <c r="EB36" s="404"/>
      <c r="EC36" s="406"/>
    </row>
    <row r="37" spans="2:133" ht="11.25" customHeight="1">
      <c r="B37" s="370" t="s">
        <v>263</v>
      </c>
      <c r="C37" s="371"/>
      <c r="D37" s="371"/>
      <c r="E37" s="371"/>
      <c r="F37" s="371"/>
      <c r="G37" s="371"/>
      <c r="H37" s="371"/>
      <c r="I37" s="371"/>
      <c r="J37" s="371"/>
      <c r="K37" s="371"/>
      <c r="L37" s="371"/>
      <c r="M37" s="371"/>
      <c r="N37" s="371"/>
      <c r="O37" s="371"/>
      <c r="P37" s="371"/>
      <c r="Q37" s="372"/>
      <c r="R37" s="363">
        <v>396892</v>
      </c>
      <c r="S37" s="364"/>
      <c r="T37" s="364"/>
      <c r="U37" s="364"/>
      <c r="V37" s="364"/>
      <c r="W37" s="364"/>
      <c r="X37" s="364"/>
      <c r="Y37" s="365"/>
      <c r="Z37" s="366">
        <v>6.2</v>
      </c>
      <c r="AA37" s="366"/>
      <c r="AB37" s="366"/>
      <c r="AC37" s="366"/>
      <c r="AD37" s="367" t="s">
        <v>66</v>
      </c>
      <c r="AE37" s="367"/>
      <c r="AF37" s="367"/>
      <c r="AG37" s="367"/>
      <c r="AH37" s="367"/>
      <c r="AI37" s="367"/>
      <c r="AJ37" s="367"/>
      <c r="AK37" s="367"/>
      <c r="AL37" s="373" t="s">
        <v>66</v>
      </c>
      <c r="AM37" s="374"/>
      <c r="AN37" s="374"/>
      <c r="AO37" s="375"/>
      <c r="AQ37" s="450" t="s">
        <v>264</v>
      </c>
      <c r="AR37" s="451"/>
      <c r="AS37" s="451"/>
      <c r="AT37" s="451"/>
      <c r="AU37" s="451"/>
      <c r="AV37" s="451"/>
      <c r="AW37" s="451"/>
      <c r="AX37" s="451"/>
      <c r="AY37" s="452"/>
      <c r="AZ37" s="363">
        <v>174000</v>
      </c>
      <c r="BA37" s="364"/>
      <c r="BB37" s="364"/>
      <c r="BC37" s="364"/>
      <c r="BD37" s="402"/>
      <c r="BE37" s="402"/>
      <c r="BF37" s="432"/>
      <c r="BG37" s="382" t="s">
        <v>265</v>
      </c>
      <c r="BH37" s="383"/>
      <c r="BI37" s="383"/>
      <c r="BJ37" s="383"/>
      <c r="BK37" s="383"/>
      <c r="BL37" s="383"/>
      <c r="BM37" s="383"/>
      <c r="BN37" s="383"/>
      <c r="BO37" s="383"/>
      <c r="BP37" s="383"/>
      <c r="BQ37" s="383"/>
      <c r="BR37" s="383"/>
      <c r="BS37" s="383"/>
      <c r="BT37" s="383"/>
      <c r="BU37" s="384"/>
      <c r="BV37" s="363">
        <v>51723</v>
      </c>
      <c r="BW37" s="364"/>
      <c r="BX37" s="364"/>
      <c r="BY37" s="364"/>
      <c r="BZ37" s="364"/>
      <c r="CA37" s="364"/>
      <c r="CB37" s="381"/>
      <c r="CD37" s="382" t="s">
        <v>266</v>
      </c>
      <c r="CE37" s="383"/>
      <c r="CF37" s="383"/>
      <c r="CG37" s="383"/>
      <c r="CH37" s="383"/>
      <c r="CI37" s="383"/>
      <c r="CJ37" s="383"/>
      <c r="CK37" s="383"/>
      <c r="CL37" s="383"/>
      <c r="CM37" s="383"/>
      <c r="CN37" s="383"/>
      <c r="CO37" s="383"/>
      <c r="CP37" s="383"/>
      <c r="CQ37" s="384"/>
      <c r="CR37" s="363">
        <v>282411</v>
      </c>
      <c r="CS37" s="402"/>
      <c r="CT37" s="402"/>
      <c r="CU37" s="402"/>
      <c r="CV37" s="402"/>
      <c r="CW37" s="402"/>
      <c r="CX37" s="402"/>
      <c r="CY37" s="403"/>
      <c r="CZ37" s="373">
        <v>4.7</v>
      </c>
      <c r="DA37" s="404"/>
      <c r="DB37" s="404"/>
      <c r="DC37" s="405"/>
      <c r="DD37" s="380">
        <v>282411</v>
      </c>
      <c r="DE37" s="402"/>
      <c r="DF37" s="402"/>
      <c r="DG37" s="402"/>
      <c r="DH37" s="402"/>
      <c r="DI37" s="402"/>
      <c r="DJ37" s="402"/>
      <c r="DK37" s="403"/>
      <c r="DL37" s="380">
        <v>266835</v>
      </c>
      <c r="DM37" s="402"/>
      <c r="DN37" s="402"/>
      <c r="DO37" s="402"/>
      <c r="DP37" s="402"/>
      <c r="DQ37" s="402"/>
      <c r="DR37" s="402"/>
      <c r="DS37" s="402"/>
      <c r="DT37" s="402"/>
      <c r="DU37" s="402"/>
      <c r="DV37" s="403"/>
      <c r="DW37" s="373">
        <v>8.1999999999999993</v>
      </c>
      <c r="DX37" s="404"/>
      <c r="DY37" s="404"/>
      <c r="DZ37" s="404"/>
      <c r="EA37" s="404"/>
      <c r="EB37" s="404"/>
      <c r="EC37" s="406"/>
    </row>
    <row r="38" spans="2:133" ht="11.25" customHeight="1">
      <c r="B38" s="370" t="s">
        <v>267</v>
      </c>
      <c r="C38" s="371"/>
      <c r="D38" s="371"/>
      <c r="E38" s="371"/>
      <c r="F38" s="371"/>
      <c r="G38" s="371"/>
      <c r="H38" s="371"/>
      <c r="I38" s="371"/>
      <c r="J38" s="371"/>
      <c r="K38" s="371"/>
      <c r="L38" s="371"/>
      <c r="M38" s="371"/>
      <c r="N38" s="371"/>
      <c r="O38" s="371"/>
      <c r="P38" s="371"/>
      <c r="Q38" s="372"/>
      <c r="R38" s="363">
        <v>87812</v>
      </c>
      <c r="S38" s="364"/>
      <c r="T38" s="364"/>
      <c r="U38" s="364"/>
      <c r="V38" s="364"/>
      <c r="W38" s="364"/>
      <c r="X38" s="364"/>
      <c r="Y38" s="365"/>
      <c r="Z38" s="366">
        <v>1.4</v>
      </c>
      <c r="AA38" s="366"/>
      <c r="AB38" s="366"/>
      <c r="AC38" s="366"/>
      <c r="AD38" s="367">
        <v>27680</v>
      </c>
      <c r="AE38" s="367"/>
      <c r="AF38" s="367"/>
      <c r="AG38" s="367"/>
      <c r="AH38" s="367"/>
      <c r="AI38" s="367"/>
      <c r="AJ38" s="367"/>
      <c r="AK38" s="367"/>
      <c r="AL38" s="373">
        <v>0.9</v>
      </c>
      <c r="AM38" s="374"/>
      <c r="AN38" s="374"/>
      <c r="AO38" s="375"/>
      <c r="AQ38" s="450" t="s">
        <v>268</v>
      </c>
      <c r="AR38" s="451"/>
      <c r="AS38" s="451"/>
      <c r="AT38" s="451"/>
      <c r="AU38" s="451"/>
      <c r="AV38" s="451"/>
      <c r="AW38" s="451"/>
      <c r="AX38" s="451"/>
      <c r="AY38" s="452"/>
      <c r="AZ38" s="363">
        <v>39673</v>
      </c>
      <c r="BA38" s="364"/>
      <c r="BB38" s="364"/>
      <c r="BC38" s="364"/>
      <c r="BD38" s="402"/>
      <c r="BE38" s="402"/>
      <c r="BF38" s="432"/>
      <c r="BG38" s="382" t="s">
        <v>269</v>
      </c>
      <c r="BH38" s="383"/>
      <c r="BI38" s="383"/>
      <c r="BJ38" s="383"/>
      <c r="BK38" s="383"/>
      <c r="BL38" s="383"/>
      <c r="BM38" s="383"/>
      <c r="BN38" s="383"/>
      <c r="BO38" s="383"/>
      <c r="BP38" s="383"/>
      <c r="BQ38" s="383"/>
      <c r="BR38" s="383"/>
      <c r="BS38" s="383"/>
      <c r="BT38" s="383"/>
      <c r="BU38" s="384"/>
      <c r="BV38" s="363">
        <v>1399</v>
      </c>
      <c r="BW38" s="364"/>
      <c r="BX38" s="364"/>
      <c r="BY38" s="364"/>
      <c r="BZ38" s="364"/>
      <c r="CA38" s="364"/>
      <c r="CB38" s="381"/>
      <c r="CD38" s="382" t="s">
        <v>270</v>
      </c>
      <c r="CE38" s="383"/>
      <c r="CF38" s="383"/>
      <c r="CG38" s="383"/>
      <c r="CH38" s="383"/>
      <c r="CI38" s="383"/>
      <c r="CJ38" s="383"/>
      <c r="CK38" s="383"/>
      <c r="CL38" s="383"/>
      <c r="CM38" s="383"/>
      <c r="CN38" s="383"/>
      <c r="CO38" s="383"/>
      <c r="CP38" s="383"/>
      <c r="CQ38" s="384"/>
      <c r="CR38" s="363">
        <v>576425</v>
      </c>
      <c r="CS38" s="364"/>
      <c r="CT38" s="364"/>
      <c r="CU38" s="364"/>
      <c r="CV38" s="364"/>
      <c r="CW38" s="364"/>
      <c r="CX38" s="364"/>
      <c r="CY38" s="365"/>
      <c r="CZ38" s="373">
        <v>9.5</v>
      </c>
      <c r="DA38" s="404"/>
      <c r="DB38" s="404"/>
      <c r="DC38" s="405"/>
      <c r="DD38" s="380">
        <v>508941</v>
      </c>
      <c r="DE38" s="364"/>
      <c r="DF38" s="364"/>
      <c r="DG38" s="364"/>
      <c r="DH38" s="364"/>
      <c r="DI38" s="364"/>
      <c r="DJ38" s="364"/>
      <c r="DK38" s="365"/>
      <c r="DL38" s="380">
        <v>360433</v>
      </c>
      <c r="DM38" s="364"/>
      <c r="DN38" s="364"/>
      <c r="DO38" s="364"/>
      <c r="DP38" s="364"/>
      <c r="DQ38" s="364"/>
      <c r="DR38" s="364"/>
      <c r="DS38" s="364"/>
      <c r="DT38" s="364"/>
      <c r="DU38" s="364"/>
      <c r="DV38" s="365"/>
      <c r="DW38" s="373">
        <v>11.1</v>
      </c>
      <c r="DX38" s="404"/>
      <c r="DY38" s="404"/>
      <c r="DZ38" s="404"/>
      <c r="EA38" s="404"/>
      <c r="EB38" s="404"/>
      <c r="EC38" s="406"/>
    </row>
    <row r="39" spans="2:133" ht="11.25" customHeight="1">
      <c r="B39" s="370" t="s">
        <v>271</v>
      </c>
      <c r="C39" s="371"/>
      <c r="D39" s="371"/>
      <c r="E39" s="371"/>
      <c r="F39" s="371"/>
      <c r="G39" s="371"/>
      <c r="H39" s="371"/>
      <c r="I39" s="371"/>
      <c r="J39" s="371"/>
      <c r="K39" s="371"/>
      <c r="L39" s="371"/>
      <c r="M39" s="371"/>
      <c r="N39" s="371"/>
      <c r="O39" s="371"/>
      <c r="P39" s="371"/>
      <c r="Q39" s="372"/>
      <c r="R39" s="363">
        <v>276300</v>
      </c>
      <c r="S39" s="364"/>
      <c r="T39" s="364"/>
      <c r="U39" s="364"/>
      <c r="V39" s="364"/>
      <c r="W39" s="364"/>
      <c r="X39" s="364"/>
      <c r="Y39" s="365"/>
      <c r="Z39" s="366">
        <v>4.3</v>
      </c>
      <c r="AA39" s="366"/>
      <c r="AB39" s="366"/>
      <c r="AC39" s="366"/>
      <c r="AD39" s="367" t="s">
        <v>66</v>
      </c>
      <c r="AE39" s="367"/>
      <c r="AF39" s="367"/>
      <c r="AG39" s="367"/>
      <c r="AH39" s="367"/>
      <c r="AI39" s="367"/>
      <c r="AJ39" s="367"/>
      <c r="AK39" s="367"/>
      <c r="AL39" s="373" t="s">
        <v>66</v>
      </c>
      <c r="AM39" s="374"/>
      <c r="AN39" s="374"/>
      <c r="AO39" s="375"/>
      <c r="AQ39" s="450" t="s">
        <v>272</v>
      </c>
      <c r="AR39" s="451"/>
      <c r="AS39" s="451"/>
      <c r="AT39" s="451"/>
      <c r="AU39" s="451"/>
      <c r="AV39" s="451"/>
      <c r="AW39" s="451"/>
      <c r="AX39" s="451"/>
      <c r="AY39" s="452"/>
      <c r="AZ39" s="363">
        <v>25947</v>
      </c>
      <c r="BA39" s="364"/>
      <c r="BB39" s="364"/>
      <c r="BC39" s="364"/>
      <c r="BD39" s="402"/>
      <c r="BE39" s="402"/>
      <c r="BF39" s="432"/>
      <c r="BG39" s="382" t="s">
        <v>273</v>
      </c>
      <c r="BH39" s="383"/>
      <c r="BI39" s="383"/>
      <c r="BJ39" s="383"/>
      <c r="BK39" s="383"/>
      <c r="BL39" s="383"/>
      <c r="BM39" s="383"/>
      <c r="BN39" s="383"/>
      <c r="BO39" s="383"/>
      <c r="BP39" s="383"/>
      <c r="BQ39" s="383"/>
      <c r="BR39" s="383"/>
      <c r="BS39" s="383"/>
      <c r="BT39" s="383"/>
      <c r="BU39" s="384"/>
      <c r="BV39" s="363">
        <v>2166</v>
      </c>
      <c r="BW39" s="364"/>
      <c r="BX39" s="364"/>
      <c r="BY39" s="364"/>
      <c r="BZ39" s="364"/>
      <c r="CA39" s="364"/>
      <c r="CB39" s="381"/>
      <c r="CD39" s="382" t="s">
        <v>274</v>
      </c>
      <c r="CE39" s="383"/>
      <c r="CF39" s="383"/>
      <c r="CG39" s="383"/>
      <c r="CH39" s="383"/>
      <c r="CI39" s="383"/>
      <c r="CJ39" s="383"/>
      <c r="CK39" s="383"/>
      <c r="CL39" s="383"/>
      <c r="CM39" s="383"/>
      <c r="CN39" s="383"/>
      <c r="CO39" s="383"/>
      <c r="CP39" s="383"/>
      <c r="CQ39" s="384"/>
      <c r="CR39" s="363">
        <v>511166</v>
      </c>
      <c r="CS39" s="402"/>
      <c r="CT39" s="402"/>
      <c r="CU39" s="402"/>
      <c r="CV39" s="402"/>
      <c r="CW39" s="402"/>
      <c r="CX39" s="402"/>
      <c r="CY39" s="403"/>
      <c r="CZ39" s="373">
        <v>8.5</v>
      </c>
      <c r="DA39" s="404"/>
      <c r="DB39" s="404"/>
      <c r="DC39" s="405"/>
      <c r="DD39" s="380">
        <v>455362</v>
      </c>
      <c r="DE39" s="402"/>
      <c r="DF39" s="402"/>
      <c r="DG39" s="402"/>
      <c r="DH39" s="402"/>
      <c r="DI39" s="402"/>
      <c r="DJ39" s="402"/>
      <c r="DK39" s="403"/>
      <c r="DL39" s="380" t="s">
        <v>66</v>
      </c>
      <c r="DM39" s="402"/>
      <c r="DN39" s="402"/>
      <c r="DO39" s="402"/>
      <c r="DP39" s="402"/>
      <c r="DQ39" s="402"/>
      <c r="DR39" s="402"/>
      <c r="DS39" s="402"/>
      <c r="DT39" s="402"/>
      <c r="DU39" s="402"/>
      <c r="DV39" s="403"/>
      <c r="DW39" s="373" t="s">
        <v>66</v>
      </c>
      <c r="DX39" s="404"/>
      <c r="DY39" s="404"/>
      <c r="DZ39" s="404"/>
      <c r="EA39" s="404"/>
      <c r="EB39" s="404"/>
      <c r="EC39" s="406"/>
    </row>
    <row r="40" spans="2:133" ht="11.25" customHeight="1">
      <c r="B40" s="370" t="s">
        <v>275</v>
      </c>
      <c r="C40" s="371"/>
      <c r="D40" s="371"/>
      <c r="E40" s="371"/>
      <c r="F40" s="371"/>
      <c r="G40" s="371"/>
      <c r="H40" s="371"/>
      <c r="I40" s="371"/>
      <c r="J40" s="371"/>
      <c r="K40" s="371"/>
      <c r="L40" s="371"/>
      <c r="M40" s="371"/>
      <c r="N40" s="371"/>
      <c r="O40" s="371"/>
      <c r="P40" s="371"/>
      <c r="Q40" s="372"/>
      <c r="R40" s="363" t="s">
        <v>66</v>
      </c>
      <c r="S40" s="364"/>
      <c r="T40" s="364"/>
      <c r="U40" s="364"/>
      <c r="V40" s="364"/>
      <c r="W40" s="364"/>
      <c r="X40" s="364"/>
      <c r="Y40" s="365"/>
      <c r="Z40" s="366" t="s">
        <v>66</v>
      </c>
      <c r="AA40" s="366"/>
      <c r="AB40" s="366"/>
      <c r="AC40" s="366"/>
      <c r="AD40" s="367" t="s">
        <v>66</v>
      </c>
      <c r="AE40" s="367"/>
      <c r="AF40" s="367"/>
      <c r="AG40" s="367"/>
      <c r="AH40" s="367"/>
      <c r="AI40" s="367"/>
      <c r="AJ40" s="367"/>
      <c r="AK40" s="367"/>
      <c r="AL40" s="373" t="s">
        <v>66</v>
      </c>
      <c r="AM40" s="374"/>
      <c r="AN40" s="374"/>
      <c r="AO40" s="375"/>
      <c r="AQ40" s="450" t="s">
        <v>276</v>
      </c>
      <c r="AR40" s="451"/>
      <c r="AS40" s="451"/>
      <c r="AT40" s="451"/>
      <c r="AU40" s="451"/>
      <c r="AV40" s="451"/>
      <c r="AW40" s="451"/>
      <c r="AX40" s="451"/>
      <c r="AY40" s="452"/>
      <c r="AZ40" s="363" t="s">
        <v>66</v>
      </c>
      <c r="BA40" s="364"/>
      <c r="BB40" s="364"/>
      <c r="BC40" s="364"/>
      <c r="BD40" s="402"/>
      <c r="BE40" s="402"/>
      <c r="BF40" s="432"/>
      <c r="BG40" s="453" t="s">
        <v>277</v>
      </c>
      <c r="BH40" s="454"/>
      <c r="BI40" s="454"/>
      <c r="BJ40" s="454"/>
      <c r="BK40" s="454"/>
      <c r="BL40" s="455"/>
      <c r="BM40" s="383" t="s">
        <v>278</v>
      </c>
      <c r="BN40" s="383"/>
      <c r="BO40" s="383"/>
      <c r="BP40" s="383"/>
      <c r="BQ40" s="383"/>
      <c r="BR40" s="383"/>
      <c r="BS40" s="383"/>
      <c r="BT40" s="383"/>
      <c r="BU40" s="384"/>
      <c r="BV40" s="363">
        <v>103</v>
      </c>
      <c r="BW40" s="364"/>
      <c r="BX40" s="364"/>
      <c r="BY40" s="364"/>
      <c r="BZ40" s="364"/>
      <c r="CA40" s="364"/>
      <c r="CB40" s="381"/>
      <c r="CD40" s="382" t="s">
        <v>279</v>
      </c>
      <c r="CE40" s="383"/>
      <c r="CF40" s="383"/>
      <c r="CG40" s="383"/>
      <c r="CH40" s="383"/>
      <c r="CI40" s="383"/>
      <c r="CJ40" s="383"/>
      <c r="CK40" s="383"/>
      <c r="CL40" s="383"/>
      <c r="CM40" s="383"/>
      <c r="CN40" s="383"/>
      <c r="CO40" s="383"/>
      <c r="CP40" s="383"/>
      <c r="CQ40" s="384"/>
      <c r="CR40" s="363" t="s">
        <v>66</v>
      </c>
      <c r="CS40" s="364"/>
      <c r="CT40" s="364"/>
      <c r="CU40" s="364"/>
      <c r="CV40" s="364"/>
      <c r="CW40" s="364"/>
      <c r="CX40" s="364"/>
      <c r="CY40" s="365"/>
      <c r="CZ40" s="373" t="s">
        <v>66</v>
      </c>
      <c r="DA40" s="404"/>
      <c r="DB40" s="404"/>
      <c r="DC40" s="405"/>
      <c r="DD40" s="380" t="s">
        <v>66</v>
      </c>
      <c r="DE40" s="364"/>
      <c r="DF40" s="364"/>
      <c r="DG40" s="364"/>
      <c r="DH40" s="364"/>
      <c r="DI40" s="364"/>
      <c r="DJ40" s="364"/>
      <c r="DK40" s="365"/>
      <c r="DL40" s="380" t="s">
        <v>66</v>
      </c>
      <c r="DM40" s="364"/>
      <c r="DN40" s="364"/>
      <c r="DO40" s="364"/>
      <c r="DP40" s="364"/>
      <c r="DQ40" s="364"/>
      <c r="DR40" s="364"/>
      <c r="DS40" s="364"/>
      <c r="DT40" s="364"/>
      <c r="DU40" s="364"/>
      <c r="DV40" s="365"/>
      <c r="DW40" s="373" t="s">
        <v>66</v>
      </c>
      <c r="DX40" s="404"/>
      <c r="DY40" s="404"/>
      <c r="DZ40" s="404"/>
      <c r="EA40" s="404"/>
      <c r="EB40" s="404"/>
      <c r="EC40" s="406"/>
    </row>
    <row r="41" spans="2:133" ht="11.25" customHeight="1">
      <c r="B41" s="370" t="s">
        <v>280</v>
      </c>
      <c r="C41" s="371"/>
      <c r="D41" s="371"/>
      <c r="E41" s="371"/>
      <c r="F41" s="371"/>
      <c r="G41" s="371"/>
      <c r="H41" s="371"/>
      <c r="I41" s="371"/>
      <c r="J41" s="371"/>
      <c r="K41" s="371"/>
      <c r="L41" s="371"/>
      <c r="M41" s="371"/>
      <c r="N41" s="371"/>
      <c r="O41" s="371"/>
      <c r="P41" s="371"/>
      <c r="Q41" s="372"/>
      <c r="R41" s="363" t="s">
        <v>66</v>
      </c>
      <c r="S41" s="364"/>
      <c r="T41" s="364"/>
      <c r="U41" s="364"/>
      <c r="V41" s="364"/>
      <c r="W41" s="364"/>
      <c r="X41" s="364"/>
      <c r="Y41" s="365"/>
      <c r="Z41" s="366" t="s">
        <v>66</v>
      </c>
      <c r="AA41" s="366"/>
      <c r="AB41" s="366"/>
      <c r="AC41" s="366"/>
      <c r="AD41" s="367" t="s">
        <v>66</v>
      </c>
      <c r="AE41" s="367"/>
      <c r="AF41" s="367"/>
      <c r="AG41" s="367"/>
      <c r="AH41" s="367"/>
      <c r="AI41" s="367"/>
      <c r="AJ41" s="367"/>
      <c r="AK41" s="367"/>
      <c r="AL41" s="373" t="s">
        <v>66</v>
      </c>
      <c r="AM41" s="374"/>
      <c r="AN41" s="374"/>
      <c r="AO41" s="375"/>
      <c r="AQ41" s="450" t="s">
        <v>281</v>
      </c>
      <c r="AR41" s="451"/>
      <c r="AS41" s="451"/>
      <c r="AT41" s="451"/>
      <c r="AU41" s="451"/>
      <c r="AV41" s="451"/>
      <c r="AW41" s="451"/>
      <c r="AX41" s="451"/>
      <c r="AY41" s="452"/>
      <c r="AZ41" s="363">
        <v>77684</v>
      </c>
      <c r="BA41" s="364"/>
      <c r="BB41" s="364"/>
      <c r="BC41" s="364"/>
      <c r="BD41" s="402"/>
      <c r="BE41" s="402"/>
      <c r="BF41" s="432"/>
      <c r="BG41" s="453"/>
      <c r="BH41" s="454"/>
      <c r="BI41" s="454"/>
      <c r="BJ41" s="454"/>
      <c r="BK41" s="454"/>
      <c r="BL41" s="455"/>
      <c r="BM41" s="383" t="s">
        <v>282</v>
      </c>
      <c r="BN41" s="383"/>
      <c r="BO41" s="383"/>
      <c r="BP41" s="383"/>
      <c r="BQ41" s="383"/>
      <c r="BR41" s="383"/>
      <c r="BS41" s="383"/>
      <c r="BT41" s="383"/>
      <c r="BU41" s="384"/>
      <c r="BV41" s="363">
        <v>1</v>
      </c>
      <c r="BW41" s="364"/>
      <c r="BX41" s="364"/>
      <c r="BY41" s="364"/>
      <c r="BZ41" s="364"/>
      <c r="CA41" s="364"/>
      <c r="CB41" s="381"/>
      <c r="CD41" s="382" t="s">
        <v>283</v>
      </c>
      <c r="CE41" s="383"/>
      <c r="CF41" s="383"/>
      <c r="CG41" s="383"/>
      <c r="CH41" s="383"/>
      <c r="CI41" s="383"/>
      <c r="CJ41" s="383"/>
      <c r="CK41" s="383"/>
      <c r="CL41" s="383"/>
      <c r="CM41" s="383"/>
      <c r="CN41" s="383"/>
      <c r="CO41" s="383"/>
      <c r="CP41" s="383"/>
      <c r="CQ41" s="384"/>
      <c r="CR41" s="363" t="s">
        <v>66</v>
      </c>
      <c r="CS41" s="402"/>
      <c r="CT41" s="402"/>
      <c r="CU41" s="402"/>
      <c r="CV41" s="402"/>
      <c r="CW41" s="402"/>
      <c r="CX41" s="402"/>
      <c r="CY41" s="403"/>
      <c r="CZ41" s="373" t="s">
        <v>66</v>
      </c>
      <c r="DA41" s="404"/>
      <c r="DB41" s="404"/>
      <c r="DC41" s="405"/>
      <c r="DD41" s="380" t="s">
        <v>66</v>
      </c>
      <c r="DE41" s="402"/>
      <c r="DF41" s="402"/>
      <c r="DG41" s="402"/>
      <c r="DH41" s="402"/>
      <c r="DI41" s="402"/>
      <c r="DJ41" s="402"/>
      <c r="DK41" s="403"/>
      <c r="DL41" s="456"/>
      <c r="DM41" s="457"/>
      <c r="DN41" s="457"/>
      <c r="DO41" s="457"/>
      <c r="DP41" s="457"/>
      <c r="DQ41" s="457"/>
      <c r="DR41" s="457"/>
      <c r="DS41" s="457"/>
      <c r="DT41" s="457"/>
      <c r="DU41" s="457"/>
      <c r="DV41" s="458"/>
      <c r="DW41" s="459"/>
      <c r="DX41" s="460"/>
      <c r="DY41" s="460"/>
      <c r="DZ41" s="460"/>
      <c r="EA41" s="460"/>
      <c r="EB41" s="460"/>
      <c r="EC41" s="461"/>
    </row>
    <row r="42" spans="2:133" ht="11.25" customHeight="1">
      <c r="B42" s="370" t="s">
        <v>284</v>
      </c>
      <c r="C42" s="371"/>
      <c r="D42" s="371"/>
      <c r="E42" s="371"/>
      <c r="F42" s="371"/>
      <c r="G42" s="371"/>
      <c r="H42" s="371"/>
      <c r="I42" s="371"/>
      <c r="J42" s="371"/>
      <c r="K42" s="371"/>
      <c r="L42" s="371"/>
      <c r="M42" s="371"/>
      <c r="N42" s="371"/>
      <c r="O42" s="371"/>
      <c r="P42" s="371"/>
      <c r="Q42" s="372"/>
      <c r="R42" s="363">
        <v>142000</v>
      </c>
      <c r="S42" s="364"/>
      <c r="T42" s="364"/>
      <c r="U42" s="364"/>
      <c r="V42" s="364"/>
      <c r="W42" s="364"/>
      <c r="X42" s="364"/>
      <c r="Y42" s="365"/>
      <c r="Z42" s="366">
        <v>2.2000000000000002</v>
      </c>
      <c r="AA42" s="366"/>
      <c r="AB42" s="366"/>
      <c r="AC42" s="366"/>
      <c r="AD42" s="367" t="s">
        <v>66</v>
      </c>
      <c r="AE42" s="367"/>
      <c r="AF42" s="367"/>
      <c r="AG42" s="367"/>
      <c r="AH42" s="367"/>
      <c r="AI42" s="367"/>
      <c r="AJ42" s="367"/>
      <c r="AK42" s="367"/>
      <c r="AL42" s="373" t="s">
        <v>66</v>
      </c>
      <c r="AM42" s="374"/>
      <c r="AN42" s="374"/>
      <c r="AO42" s="375"/>
      <c r="AQ42" s="462" t="s">
        <v>285</v>
      </c>
      <c r="AR42" s="463"/>
      <c r="AS42" s="463"/>
      <c r="AT42" s="463"/>
      <c r="AU42" s="463"/>
      <c r="AV42" s="463"/>
      <c r="AW42" s="463"/>
      <c r="AX42" s="463"/>
      <c r="AY42" s="464"/>
      <c r="AZ42" s="465">
        <v>324741</v>
      </c>
      <c r="BA42" s="466"/>
      <c r="BB42" s="466"/>
      <c r="BC42" s="466"/>
      <c r="BD42" s="440"/>
      <c r="BE42" s="440"/>
      <c r="BF42" s="442"/>
      <c r="BG42" s="467"/>
      <c r="BH42" s="468"/>
      <c r="BI42" s="468"/>
      <c r="BJ42" s="468"/>
      <c r="BK42" s="468"/>
      <c r="BL42" s="469"/>
      <c r="BM42" s="390" t="s">
        <v>286</v>
      </c>
      <c r="BN42" s="390"/>
      <c r="BO42" s="390"/>
      <c r="BP42" s="390"/>
      <c r="BQ42" s="390"/>
      <c r="BR42" s="390"/>
      <c r="BS42" s="390"/>
      <c r="BT42" s="390"/>
      <c r="BU42" s="391"/>
      <c r="BV42" s="465">
        <v>341</v>
      </c>
      <c r="BW42" s="466"/>
      <c r="BX42" s="466"/>
      <c r="BY42" s="466"/>
      <c r="BZ42" s="466"/>
      <c r="CA42" s="466"/>
      <c r="CB42" s="470"/>
      <c r="CD42" s="370" t="s">
        <v>287</v>
      </c>
      <c r="CE42" s="371"/>
      <c r="CF42" s="371"/>
      <c r="CG42" s="371"/>
      <c r="CH42" s="371"/>
      <c r="CI42" s="371"/>
      <c r="CJ42" s="371"/>
      <c r="CK42" s="371"/>
      <c r="CL42" s="371"/>
      <c r="CM42" s="371"/>
      <c r="CN42" s="371"/>
      <c r="CO42" s="371"/>
      <c r="CP42" s="371"/>
      <c r="CQ42" s="372"/>
      <c r="CR42" s="363">
        <v>721196</v>
      </c>
      <c r="CS42" s="364"/>
      <c r="CT42" s="364"/>
      <c r="CU42" s="364"/>
      <c r="CV42" s="364"/>
      <c r="CW42" s="364"/>
      <c r="CX42" s="364"/>
      <c r="CY42" s="365"/>
      <c r="CZ42" s="373">
        <v>11.9</v>
      </c>
      <c r="DA42" s="374"/>
      <c r="DB42" s="374"/>
      <c r="DC42" s="385"/>
      <c r="DD42" s="380">
        <v>203776</v>
      </c>
      <c r="DE42" s="364"/>
      <c r="DF42" s="364"/>
      <c r="DG42" s="364"/>
      <c r="DH42" s="364"/>
      <c r="DI42" s="364"/>
      <c r="DJ42" s="364"/>
      <c r="DK42" s="365"/>
      <c r="DL42" s="456"/>
      <c r="DM42" s="457"/>
      <c r="DN42" s="457"/>
      <c r="DO42" s="457"/>
      <c r="DP42" s="457"/>
      <c r="DQ42" s="457"/>
      <c r="DR42" s="457"/>
      <c r="DS42" s="457"/>
      <c r="DT42" s="457"/>
      <c r="DU42" s="457"/>
      <c r="DV42" s="458"/>
      <c r="DW42" s="459"/>
      <c r="DX42" s="460"/>
      <c r="DY42" s="460"/>
      <c r="DZ42" s="460"/>
      <c r="EA42" s="460"/>
      <c r="EB42" s="460"/>
      <c r="EC42" s="461"/>
    </row>
    <row r="43" spans="2:133" ht="11.25" customHeight="1">
      <c r="B43" s="408" t="s">
        <v>288</v>
      </c>
      <c r="C43" s="409"/>
      <c r="D43" s="409"/>
      <c r="E43" s="409"/>
      <c r="F43" s="409"/>
      <c r="G43" s="409"/>
      <c r="H43" s="409"/>
      <c r="I43" s="409"/>
      <c r="J43" s="409"/>
      <c r="K43" s="409"/>
      <c r="L43" s="409"/>
      <c r="M43" s="409"/>
      <c r="N43" s="409"/>
      <c r="O43" s="409"/>
      <c r="P43" s="409"/>
      <c r="Q43" s="410"/>
      <c r="R43" s="465">
        <v>6442202</v>
      </c>
      <c r="S43" s="466"/>
      <c r="T43" s="466"/>
      <c r="U43" s="466"/>
      <c r="V43" s="466"/>
      <c r="W43" s="466"/>
      <c r="X43" s="466"/>
      <c r="Y43" s="471"/>
      <c r="Z43" s="472">
        <v>100</v>
      </c>
      <c r="AA43" s="472"/>
      <c r="AB43" s="472"/>
      <c r="AC43" s="472"/>
      <c r="AD43" s="473">
        <v>3098784</v>
      </c>
      <c r="AE43" s="473"/>
      <c r="AF43" s="473"/>
      <c r="AG43" s="473"/>
      <c r="AH43" s="473"/>
      <c r="AI43" s="473"/>
      <c r="AJ43" s="473"/>
      <c r="AK43" s="473"/>
      <c r="AL43" s="474">
        <v>100</v>
      </c>
      <c r="AM43" s="441"/>
      <c r="AN43" s="441"/>
      <c r="AO43" s="475"/>
      <c r="BV43" s="476"/>
      <c r="BW43" s="476"/>
      <c r="BX43" s="476"/>
      <c r="BY43" s="476"/>
      <c r="BZ43" s="476"/>
      <c r="CA43" s="476"/>
      <c r="CB43" s="476"/>
      <c r="CD43" s="370" t="s">
        <v>289</v>
      </c>
      <c r="CE43" s="371"/>
      <c r="CF43" s="371"/>
      <c r="CG43" s="371"/>
      <c r="CH43" s="371"/>
      <c r="CI43" s="371"/>
      <c r="CJ43" s="371"/>
      <c r="CK43" s="371"/>
      <c r="CL43" s="371"/>
      <c r="CM43" s="371"/>
      <c r="CN43" s="371"/>
      <c r="CO43" s="371"/>
      <c r="CP43" s="371"/>
      <c r="CQ43" s="372"/>
      <c r="CR43" s="363">
        <v>14799</v>
      </c>
      <c r="CS43" s="402"/>
      <c r="CT43" s="402"/>
      <c r="CU43" s="402"/>
      <c r="CV43" s="402"/>
      <c r="CW43" s="402"/>
      <c r="CX43" s="402"/>
      <c r="CY43" s="403"/>
      <c r="CZ43" s="373">
        <v>0.2</v>
      </c>
      <c r="DA43" s="404"/>
      <c r="DB43" s="404"/>
      <c r="DC43" s="405"/>
      <c r="DD43" s="380">
        <v>14157</v>
      </c>
      <c r="DE43" s="402"/>
      <c r="DF43" s="402"/>
      <c r="DG43" s="402"/>
      <c r="DH43" s="402"/>
      <c r="DI43" s="402"/>
      <c r="DJ43" s="402"/>
      <c r="DK43" s="403"/>
      <c r="DL43" s="456"/>
      <c r="DM43" s="457"/>
      <c r="DN43" s="457"/>
      <c r="DO43" s="457"/>
      <c r="DP43" s="457"/>
      <c r="DQ43" s="457"/>
      <c r="DR43" s="457"/>
      <c r="DS43" s="457"/>
      <c r="DT43" s="457"/>
      <c r="DU43" s="457"/>
      <c r="DV43" s="458"/>
      <c r="DW43" s="459"/>
      <c r="DX43" s="460"/>
      <c r="DY43" s="460"/>
      <c r="DZ43" s="460"/>
      <c r="EA43" s="460"/>
      <c r="EB43" s="460"/>
      <c r="EC43" s="461"/>
    </row>
    <row r="44" spans="2:133" ht="11.25" customHeight="1">
      <c r="B44" s="477"/>
      <c r="C44" s="477"/>
      <c r="D44" s="477"/>
      <c r="E44" s="477"/>
      <c r="F44" s="477"/>
      <c r="G44" s="477"/>
      <c r="H44" s="477"/>
      <c r="I44" s="477"/>
      <c r="J44" s="477"/>
      <c r="K44" s="477"/>
      <c r="L44" s="477"/>
      <c r="M44" s="477"/>
      <c r="N44" s="477"/>
      <c r="O44" s="477"/>
      <c r="P44" s="477"/>
      <c r="Q44" s="477"/>
      <c r="R44" s="477"/>
      <c r="S44" s="477"/>
      <c r="T44" s="477"/>
      <c r="U44" s="477"/>
      <c r="V44" s="477"/>
      <c r="W44" s="477"/>
      <c r="X44" s="477"/>
      <c r="Y44" s="477"/>
      <c r="Z44" s="477"/>
      <c r="AA44" s="477"/>
      <c r="AB44" s="477"/>
      <c r="AC44" s="477"/>
      <c r="AD44" s="477"/>
      <c r="AE44" s="477"/>
      <c r="AF44" s="477"/>
      <c r="AG44" s="477"/>
      <c r="AH44" s="477"/>
      <c r="AI44" s="477"/>
      <c r="AJ44" s="477"/>
      <c r="AK44" s="477"/>
      <c r="AL44" s="477"/>
      <c r="AM44" s="477"/>
      <c r="AN44" s="477"/>
      <c r="AO44" s="477"/>
      <c r="CD44" s="478" t="s">
        <v>236</v>
      </c>
      <c r="CE44" s="479"/>
      <c r="CF44" s="370" t="s">
        <v>290</v>
      </c>
      <c r="CG44" s="371"/>
      <c r="CH44" s="371"/>
      <c r="CI44" s="371"/>
      <c r="CJ44" s="371"/>
      <c r="CK44" s="371"/>
      <c r="CL44" s="371"/>
      <c r="CM44" s="371"/>
      <c r="CN44" s="371"/>
      <c r="CO44" s="371"/>
      <c r="CP44" s="371"/>
      <c r="CQ44" s="372"/>
      <c r="CR44" s="363">
        <v>418773</v>
      </c>
      <c r="CS44" s="364"/>
      <c r="CT44" s="364"/>
      <c r="CU44" s="364"/>
      <c r="CV44" s="364"/>
      <c r="CW44" s="364"/>
      <c r="CX44" s="364"/>
      <c r="CY44" s="365"/>
      <c r="CZ44" s="373">
        <v>6.9</v>
      </c>
      <c r="DA44" s="374"/>
      <c r="DB44" s="374"/>
      <c r="DC44" s="385"/>
      <c r="DD44" s="380">
        <v>203775</v>
      </c>
      <c r="DE44" s="364"/>
      <c r="DF44" s="364"/>
      <c r="DG44" s="364"/>
      <c r="DH44" s="364"/>
      <c r="DI44" s="364"/>
      <c r="DJ44" s="364"/>
      <c r="DK44" s="365"/>
      <c r="DL44" s="456"/>
      <c r="DM44" s="457"/>
      <c r="DN44" s="457"/>
      <c r="DO44" s="457"/>
      <c r="DP44" s="457"/>
      <c r="DQ44" s="457"/>
      <c r="DR44" s="457"/>
      <c r="DS44" s="457"/>
      <c r="DT44" s="457"/>
      <c r="DU44" s="457"/>
      <c r="DV44" s="458"/>
      <c r="DW44" s="459"/>
      <c r="DX44" s="460"/>
      <c r="DY44" s="460"/>
      <c r="DZ44" s="460"/>
      <c r="EA44" s="460"/>
      <c r="EB44" s="460"/>
      <c r="EC44" s="461"/>
    </row>
    <row r="45" spans="2:133" ht="11.25" customHeight="1">
      <c r="B45" s="480" t="s">
        <v>291</v>
      </c>
      <c r="C45" s="480"/>
      <c r="D45" s="480"/>
      <c r="E45" s="480"/>
      <c r="F45" s="480"/>
      <c r="G45" s="480"/>
      <c r="H45" s="480"/>
      <c r="I45" s="480"/>
      <c r="J45" s="480"/>
      <c r="K45" s="480"/>
      <c r="L45" s="480"/>
      <c r="M45" s="480"/>
      <c r="N45" s="480"/>
      <c r="O45" s="480"/>
      <c r="P45" s="480"/>
      <c r="Q45" s="480"/>
      <c r="R45" s="480"/>
      <c r="S45" s="480"/>
      <c r="T45" s="480"/>
      <c r="U45" s="480"/>
      <c r="V45" s="480"/>
      <c r="W45" s="480"/>
      <c r="X45" s="480"/>
      <c r="Y45" s="480"/>
      <c r="Z45" s="480"/>
      <c r="AA45" s="480"/>
      <c r="AB45" s="480"/>
      <c r="AC45" s="480"/>
      <c r="AD45" s="480"/>
      <c r="AE45" s="480"/>
      <c r="AF45" s="480"/>
      <c r="AG45" s="480"/>
      <c r="AH45" s="480"/>
      <c r="AI45" s="480"/>
      <c r="AJ45" s="480"/>
      <c r="AK45" s="480"/>
      <c r="AL45" s="480"/>
      <c r="AM45" s="480"/>
      <c r="AN45" s="480"/>
      <c r="AO45" s="480"/>
      <c r="CD45" s="481"/>
      <c r="CE45" s="482"/>
      <c r="CF45" s="370" t="s">
        <v>292</v>
      </c>
      <c r="CG45" s="371"/>
      <c r="CH45" s="371"/>
      <c r="CI45" s="371"/>
      <c r="CJ45" s="371"/>
      <c r="CK45" s="371"/>
      <c r="CL45" s="371"/>
      <c r="CM45" s="371"/>
      <c r="CN45" s="371"/>
      <c r="CO45" s="371"/>
      <c r="CP45" s="371"/>
      <c r="CQ45" s="372"/>
      <c r="CR45" s="363">
        <v>134111</v>
      </c>
      <c r="CS45" s="402"/>
      <c r="CT45" s="402"/>
      <c r="CU45" s="402"/>
      <c r="CV45" s="402"/>
      <c r="CW45" s="402"/>
      <c r="CX45" s="402"/>
      <c r="CY45" s="403"/>
      <c r="CZ45" s="373">
        <v>2.2000000000000002</v>
      </c>
      <c r="DA45" s="404"/>
      <c r="DB45" s="404"/>
      <c r="DC45" s="405"/>
      <c r="DD45" s="380">
        <v>27301</v>
      </c>
      <c r="DE45" s="402"/>
      <c r="DF45" s="402"/>
      <c r="DG45" s="402"/>
      <c r="DH45" s="402"/>
      <c r="DI45" s="402"/>
      <c r="DJ45" s="402"/>
      <c r="DK45" s="403"/>
      <c r="DL45" s="456"/>
      <c r="DM45" s="457"/>
      <c r="DN45" s="457"/>
      <c r="DO45" s="457"/>
      <c r="DP45" s="457"/>
      <c r="DQ45" s="457"/>
      <c r="DR45" s="457"/>
      <c r="DS45" s="457"/>
      <c r="DT45" s="457"/>
      <c r="DU45" s="457"/>
      <c r="DV45" s="458"/>
      <c r="DW45" s="459"/>
      <c r="DX45" s="460"/>
      <c r="DY45" s="460"/>
      <c r="DZ45" s="460"/>
      <c r="EA45" s="460"/>
      <c r="EB45" s="460"/>
      <c r="EC45" s="461"/>
    </row>
    <row r="46" spans="2:133" ht="11.25" customHeight="1">
      <c r="B46" s="483" t="s">
        <v>293</v>
      </c>
      <c r="C46" s="480"/>
      <c r="D46" s="480"/>
      <c r="E46" s="480"/>
      <c r="F46" s="480"/>
      <c r="G46" s="480"/>
      <c r="H46" s="480"/>
      <c r="I46" s="480"/>
      <c r="J46" s="480"/>
      <c r="K46" s="480"/>
      <c r="L46" s="480"/>
      <c r="M46" s="480"/>
      <c r="N46" s="480"/>
      <c r="O46" s="480"/>
      <c r="P46" s="480"/>
      <c r="Q46" s="480"/>
      <c r="R46" s="480"/>
      <c r="S46" s="480"/>
      <c r="T46" s="480"/>
      <c r="U46" s="480"/>
      <c r="V46" s="480"/>
      <c r="W46" s="480"/>
      <c r="X46" s="480"/>
      <c r="Y46" s="480"/>
      <c r="Z46" s="480"/>
      <c r="AA46" s="480"/>
      <c r="AB46" s="480"/>
      <c r="AC46" s="480"/>
      <c r="AD46" s="480"/>
      <c r="AE46" s="480"/>
      <c r="AF46" s="480"/>
      <c r="AG46" s="480"/>
      <c r="AH46" s="480"/>
      <c r="AI46" s="480"/>
      <c r="AJ46" s="480"/>
      <c r="AK46" s="480"/>
      <c r="AL46" s="480"/>
      <c r="AM46" s="480"/>
      <c r="AN46" s="480"/>
      <c r="AO46" s="480"/>
      <c r="CD46" s="481"/>
      <c r="CE46" s="482"/>
      <c r="CF46" s="370" t="s">
        <v>294</v>
      </c>
      <c r="CG46" s="371"/>
      <c r="CH46" s="371"/>
      <c r="CI46" s="371"/>
      <c r="CJ46" s="371"/>
      <c r="CK46" s="371"/>
      <c r="CL46" s="371"/>
      <c r="CM46" s="371"/>
      <c r="CN46" s="371"/>
      <c r="CO46" s="371"/>
      <c r="CP46" s="371"/>
      <c r="CQ46" s="372"/>
      <c r="CR46" s="363">
        <v>276787</v>
      </c>
      <c r="CS46" s="364"/>
      <c r="CT46" s="364"/>
      <c r="CU46" s="364"/>
      <c r="CV46" s="364"/>
      <c r="CW46" s="364"/>
      <c r="CX46" s="364"/>
      <c r="CY46" s="365"/>
      <c r="CZ46" s="373">
        <v>4.5999999999999996</v>
      </c>
      <c r="DA46" s="374"/>
      <c r="DB46" s="374"/>
      <c r="DC46" s="385"/>
      <c r="DD46" s="380">
        <v>168599</v>
      </c>
      <c r="DE46" s="364"/>
      <c r="DF46" s="364"/>
      <c r="DG46" s="364"/>
      <c r="DH46" s="364"/>
      <c r="DI46" s="364"/>
      <c r="DJ46" s="364"/>
      <c r="DK46" s="365"/>
      <c r="DL46" s="456"/>
      <c r="DM46" s="457"/>
      <c r="DN46" s="457"/>
      <c r="DO46" s="457"/>
      <c r="DP46" s="457"/>
      <c r="DQ46" s="457"/>
      <c r="DR46" s="457"/>
      <c r="DS46" s="457"/>
      <c r="DT46" s="457"/>
      <c r="DU46" s="457"/>
      <c r="DV46" s="458"/>
      <c r="DW46" s="459"/>
      <c r="DX46" s="460"/>
      <c r="DY46" s="460"/>
      <c r="DZ46" s="460"/>
      <c r="EA46" s="460"/>
      <c r="EB46" s="460"/>
      <c r="EC46" s="461"/>
    </row>
    <row r="47" spans="2:133" ht="11.25" customHeight="1">
      <c r="B47" s="484" t="s">
        <v>295</v>
      </c>
      <c r="C47" s="477"/>
      <c r="D47" s="477"/>
      <c r="E47" s="477"/>
      <c r="F47" s="477"/>
      <c r="G47" s="477"/>
      <c r="H47" s="477"/>
      <c r="I47" s="477"/>
      <c r="J47" s="477"/>
      <c r="K47" s="477"/>
      <c r="L47" s="477"/>
      <c r="M47" s="477"/>
      <c r="N47" s="477"/>
      <c r="O47" s="477"/>
      <c r="P47" s="477"/>
      <c r="Q47" s="477"/>
      <c r="R47" s="477"/>
      <c r="S47" s="477"/>
      <c r="T47" s="477"/>
      <c r="U47" s="477"/>
      <c r="V47" s="477"/>
      <c r="W47" s="477"/>
      <c r="X47" s="477"/>
      <c r="Y47" s="477"/>
      <c r="Z47" s="477"/>
      <c r="AA47" s="477"/>
      <c r="AB47" s="477"/>
      <c r="AC47" s="477"/>
      <c r="AD47" s="477"/>
      <c r="AE47" s="477"/>
      <c r="AF47" s="477"/>
      <c r="AG47" s="477"/>
      <c r="AH47" s="477"/>
      <c r="AI47" s="477"/>
      <c r="AJ47" s="477"/>
      <c r="AK47" s="477"/>
      <c r="AL47" s="477"/>
      <c r="AM47" s="477"/>
      <c r="AN47" s="477"/>
      <c r="AO47" s="477"/>
      <c r="CD47" s="481"/>
      <c r="CE47" s="482"/>
      <c r="CF47" s="370" t="s">
        <v>296</v>
      </c>
      <c r="CG47" s="371"/>
      <c r="CH47" s="371"/>
      <c r="CI47" s="371"/>
      <c r="CJ47" s="371"/>
      <c r="CK47" s="371"/>
      <c r="CL47" s="371"/>
      <c r="CM47" s="371"/>
      <c r="CN47" s="371"/>
      <c r="CO47" s="371"/>
      <c r="CP47" s="371"/>
      <c r="CQ47" s="372"/>
      <c r="CR47" s="363">
        <v>302423</v>
      </c>
      <c r="CS47" s="402"/>
      <c r="CT47" s="402"/>
      <c r="CU47" s="402"/>
      <c r="CV47" s="402"/>
      <c r="CW47" s="402"/>
      <c r="CX47" s="402"/>
      <c r="CY47" s="403"/>
      <c r="CZ47" s="373">
        <v>5</v>
      </c>
      <c r="DA47" s="404"/>
      <c r="DB47" s="404"/>
      <c r="DC47" s="405"/>
      <c r="DD47" s="380">
        <v>1</v>
      </c>
      <c r="DE47" s="402"/>
      <c r="DF47" s="402"/>
      <c r="DG47" s="402"/>
      <c r="DH47" s="402"/>
      <c r="DI47" s="402"/>
      <c r="DJ47" s="402"/>
      <c r="DK47" s="403"/>
      <c r="DL47" s="456"/>
      <c r="DM47" s="457"/>
      <c r="DN47" s="457"/>
      <c r="DO47" s="457"/>
      <c r="DP47" s="457"/>
      <c r="DQ47" s="457"/>
      <c r="DR47" s="457"/>
      <c r="DS47" s="457"/>
      <c r="DT47" s="457"/>
      <c r="DU47" s="457"/>
      <c r="DV47" s="458"/>
      <c r="DW47" s="459"/>
      <c r="DX47" s="460"/>
      <c r="DY47" s="460"/>
      <c r="DZ47" s="460"/>
      <c r="EA47" s="460"/>
      <c r="EB47" s="460"/>
      <c r="EC47" s="461"/>
    </row>
    <row r="48" spans="2:133">
      <c r="B48" s="483"/>
      <c r="C48" s="480"/>
      <c r="D48" s="480"/>
      <c r="E48" s="480"/>
      <c r="F48" s="480"/>
      <c r="G48" s="480"/>
      <c r="H48" s="480"/>
      <c r="I48" s="480"/>
      <c r="J48" s="480"/>
      <c r="K48" s="480"/>
      <c r="L48" s="480"/>
      <c r="M48" s="480"/>
      <c r="N48" s="480"/>
      <c r="O48" s="480"/>
      <c r="P48" s="480"/>
      <c r="Q48" s="480"/>
      <c r="R48" s="480"/>
      <c r="S48" s="480"/>
      <c r="T48" s="480"/>
      <c r="U48" s="480"/>
      <c r="V48" s="480"/>
      <c r="W48" s="480"/>
      <c r="X48" s="480"/>
      <c r="Y48" s="480"/>
      <c r="Z48" s="480"/>
      <c r="AA48" s="480"/>
      <c r="AB48" s="480"/>
      <c r="AC48" s="480"/>
      <c r="AD48" s="480"/>
      <c r="AE48" s="480"/>
      <c r="AF48" s="480"/>
      <c r="AG48" s="480"/>
      <c r="AH48" s="480"/>
      <c r="AI48" s="480"/>
      <c r="AJ48" s="480"/>
      <c r="AK48" s="480"/>
      <c r="AL48" s="480"/>
      <c r="AM48" s="480"/>
      <c r="AN48" s="480"/>
      <c r="AO48" s="480"/>
      <c r="CD48" s="485"/>
      <c r="CE48" s="486"/>
      <c r="CF48" s="370" t="s">
        <v>297</v>
      </c>
      <c r="CG48" s="371"/>
      <c r="CH48" s="371"/>
      <c r="CI48" s="371"/>
      <c r="CJ48" s="371"/>
      <c r="CK48" s="371"/>
      <c r="CL48" s="371"/>
      <c r="CM48" s="371"/>
      <c r="CN48" s="371"/>
      <c r="CO48" s="371"/>
      <c r="CP48" s="371"/>
      <c r="CQ48" s="372"/>
      <c r="CR48" s="363" t="s">
        <v>66</v>
      </c>
      <c r="CS48" s="364"/>
      <c r="CT48" s="364"/>
      <c r="CU48" s="364"/>
      <c r="CV48" s="364"/>
      <c r="CW48" s="364"/>
      <c r="CX48" s="364"/>
      <c r="CY48" s="365"/>
      <c r="CZ48" s="373" t="s">
        <v>66</v>
      </c>
      <c r="DA48" s="374"/>
      <c r="DB48" s="374"/>
      <c r="DC48" s="385"/>
      <c r="DD48" s="380" t="s">
        <v>66</v>
      </c>
      <c r="DE48" s="364"/>
      <c r="DF48" s="364"/>
      <c r="DG48" s="364"/>
      <c r="DH48" s="364"/>
      <c r="DI48" s="364"/>
      <c r="DJ48" s="364"/>
      <c r="DK48" s="365"/>
      <c r="DL48" s="456"/>
      <c r="DM48" s="457"/>
      <c r="DN48" s="457"/>
      <c r="DO48" s="457"/>
      <c r="DP48" s="457"/>
      <c r="DQ48" s="457"/>
      <c r="DR48" s="457"/>
      <c r="DS48" s="457"/>
      <c r="DT48" s="457"/>
      <c r="DU48" s="457"/>
      <c r="DV48" s="458"/>
      <c r="DW48" s="459"/>
      <c r="DX48" s="460"/>
      <c r="DY48" s="460"/>
      <c r="DZ48" s="460"/>
      <c r="EA48" s="460"/>
      <c r="EB48" s="460"/>
      <c r="EC48" s="461"/>
    </row>
    <row r="49" spans="2:133" ht="11.25" customHeight="1">
      <c r="B49" s="484"/>
      <c r="C49" s="477"/>
      <c r="D49" s="477"/>
      <c r="E49" s="477"/>
      <c r="F49" s="477"/>
      <c r="G49" s="477"/>
      <c r="H49" s="477"/>
      <c r="I49" s="477"/>
      <c r="J49" s="477"/>
      <c r="K49" s="477"/>
      <c r="L49" s="477"/>
      <c r="M49" s="477"/>
      <c r="N49" s="477"/>
      <c r="O49" s="477"/>
      <c r="P49" s="477"/>
      <c r="Q49" s="477"/>
      <c r="R49" s="477"/>
      <c r="S49" s="477"/>
      <c r="T49" s="477"/>
      <c r="U49" s="477"/>
      <c r="V49" s="477"/>
      <c r="W49" s="477"/>
      <c r="X49" s="477"/>
      <c r="Y49" s="477"/>
      <c r="Z49" s="477"/>
      <c r="AA49" s="477"/>
      <c r="AB49" s="477"/>
      <c r="AC49" s="477"/>
      <c r="AD49" s="477"/>
      <c r="AE49" s="477"/>
      <c r="AF49" s="477"/>
      <c r="AG49" s="477"/>
      <c r="AH49" s="477"/>
      <c r="AI49" s="477"/>
      <c r="AJ49" s="477"/>
      <c r="AK49" s="477"/>
      <c r="AL49" s="477"/>
      <c r="AM49" s="477"/>
      <c r="AN49" s="477"/>
      <c r="AO49" s="477"/>
      <c r="CD49" s="408" t="s">
        <v>298</v>
      </c>
      <c r="CE49" s="409"/>
      <c r="CF49" s="409"/>
      <c r="CG49" s="409"/>
      <c r="CH49" s="409"/>
      <c r="CI49" s="409"/>
      <c r="CJ49" s="409"/>
      <c r="CK49" s="409"/>
      <c r="CL49" s="409"/>
      <c r="CM49" s="409"/>
      <c r="CN49" s="409"/>
      <c r="CO49" s="409"/>
      <c r="CP49" s="409"/>
      <c r="CQ49" s="410"/>
      <c r="CR49" s="465">
        <v>6045825</v>
      </c>
      <c r="CS49" s="440"/>
      <c r="CT49" s="440"/>
      <c r="CU49" s="440"/>
      <c r="CV49" s="440"/>
      <c r="CW49" s="440"/>
      <c r="CX49" s="440"/>
      <c r="CY49" s="487"/>
      <c r="CZ49" s="474">
        <v>100</v>
      </c>
      <c r="DA49" s="488"/>
      <c r="DB49" s="488"/>
      <c r="DC49" s="489"/>
      <c r="DD49" s="490">
        <v>3797715</v>
      </c>
      <c r="DE49" s="440"/>
      <c r="DF49" s="440"/>
      <c r="DG49" s="440"/>
      <c r="DH49" s="440"/>
      <c r="DI49" s="440"/>
      <c r="DJ49" s="440"/>
      <c r="DK49" s="487"/>
      <c r="DL49" s="491"/>
      <c r="DM49" s="492"/>
      <c r="DN49" s="492"/>
      <c r="DO49" s="492"/>
      <c r="DP49" s="492"/>
      <c r="DQ49" s="492"/>
      <c r="DR49" s="492"/>
      <c r="DS49" s="492"/>
      <c r="DT49" s="492"/>
      <c r="DU49" s="492"/>
      <c r="DV49" s="493"/>
      <c r="DW49" s="494"/>
      <c r="DX49" s="495"/>
      <c r="DY49" s="495"/>
      <c r="DZ49" s="495"/>
      <c r="EA49" s="495"/>
      <c r="EB49" s="495"/>
      <c r="EC49" s="496"/>
    </row>
  </sheetData>
  <sheetProtection algorithmName="SHA-512" hashValue="Nkwr2p3vwdA1e53NnPRWg1ZsC5X+VCCs7Iq275sqgNZWydNKyvRB/S7vg/RI/iE1VWX9sqtGCiJdi7zrOOAbHQ==" saltValue="/joVBvLPjvk4vlLh8Ui2iA=="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D44:CE48"/>
    <mergeCell ref="CF44:CQ44"/>
    <mergeCell ref="CR44:CY44"/>
    <mergeCell ref="CZ44:DC44"/>
    <mergeCell ref="DD44:DK44"/>
    <mergeCell ref="DL44:DV44"/>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Z35:AC35"/>
    <mergeCell ref="AD35:AK35"/>
    <mergeCell ref="AL35:AO35"/>
    <mergeCell ref="AQ35:BF35"/>
    <mergeCell ref="CD34:CQ34"/>
    <mergeCell ref="CR34:CY34"/>
    <mergeCell ref="CZ34:DC34"/>
    <mergeCell ref="DD34:DK34"/>
    <mergeCell ref="DL34:DV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CR32:CY32"/>
    <mergeCell ref="CZ32:DC32"/>
    <mergeCell ref="DD32:DK32"/>
    <mergeCell ref="DL32:DV32"/>
    <mergeCell ref="DW32:EC32"/>
    <mergeCell ref="B33:Q33"/>
    <mergeCell ref="R33:Y33"/>
    <mergeCell ref="Z33:AC33"/>
    <mergeCell ref="AD33:AK33"/>
    <mergeCell ref="AL33:AO33"/>
    <mergeCell ref="AX32:BF32"/>
    <mergeCell ref="BG32:BL32"/>
    <mergeCell ref="BM32:BQ32"/>
    <mergeCell ref="BR32:BW32"/>
    <mergeCell ref="BX32:CB32"/>
    <mergeCell ref="CF32:CQ32"/>
    <mergeCell ref="CR31:CY31"/>
    <mergeCell ref="CZ31:DC31"/>
    <mergeCell ref="DD31:DK31"/>
    <mergeCell ref="DL31:DV31"/>
    <mergeCell ref="DW31:EC31"/>
    <mergeCell ref="B32:Q32"/>
    <mergeCell ref="R32:Y32"/>
    <mergeCell ref="Z32:AC32"/>
    <mergeCell ref="AD32:AK32"/>
    <mergeCell ref="AL32:AO32"/>
    <mergeCell ref="AX31:BF31"/>
    <mergeCell ref="BG31:BL31"/>
    <mergeCell ref="BM31:BQ31"/>
    <mergeCell ref="BR31:BW31"/>
    <mergeCell ref="BX31:CB31"/>
    <mergeCell ref="CF31:CQ31"/>
    <mergeCell ref="DD30:DK30"/>
    <mergeCell ref="DL30:DV30"/>
    <mergeCell ref="DW30:EC30"/>
    <mergeCell ref="B31:Q31"/>
    <mergeCell ref="R31:Y31"/>
    <mergeCell ref="Z31:AC31"/>
    <mergeCell ref="AD31:AK31"/>
    <mergeCell ref="AL31:AO31"/>
    <mergeCell ref="AP31:AS33"/>
    <mergeCell ref="AT31:AT33"/>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DL25:DV25"/>
    <mergeCell ref="DW25:EC25"/>
    <mergeCell ref="B26:Q26"/>
    <mergeCell ref="R26:Y26"/>
    <mergeCell ref="Z26:AC26"/>
    <mergeCell ref="AD26:AK26"/>
    <mergeCell ref="AL26:AO26"/>
    <mergeCell ref="AP26:BF26"/>
    <mergeCell ref="BG26:BN26"/>
    <mergeCell ref="BO26:BR26"/>
    <mergeCell ref="BO25:BR25"/>
    <mergeCell ref="BS25:CB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DQ21:EC21"/>
    <mergeCell ref="B22:Q22"/>
    <mergeCell ref="R22:Y22"/>
    <mergeCell ref="Z22:AC22"/>
    <mergeCell ref="AD22:AK22"/>
    <mergeCell ref="AL22:AO22"/>
    <mergeCell ref="AP22:BF22"/>
    <mergeCell ref="BG22:BN22"/>
    <mergeCell ref="BO22:BR22"/>
    <mergeCell ref="BS22:CB22"/>
    <mergeCell ref="BO21:BR21"/>
    <mergeCell ref="BS21:CB21"/>
    <mergeCell ref="CD21:CQ21"/>
    <mergeCell ref="CR21:CY21"/>
    <mergeCell ref="CZ21:DC21"/>
    <mergeCell ref="DD21:DP21"/>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CD19:CQ19"/>
    <mergeCell ref="CR19:CY19"/>
    <mergeCell ref="CZ19:DC19"/>
    <mergeCell ref="DD19:DP19"/>
    <mergeCell ref="DQ19:EC19"/>
    <mergeCell ref="B20:Q20"/>
    <mergeCell ref="R20:Y20"/>
    <mergeCell ref="Z20:AC20"/>
    <mergeCell ref="AD20:AK20"/>
    <mergeCell ref="AL20:AO20"/>
    <mergeCell ref="DQ18:EC18"/>
    <mergeCell ref="B19:Q19"/>
    <mergeCell ref="R19:Y19"/>
    <mergeCell ref="Z19:AC19"/>
    <mergeCell ref="AD19:AK19"/>
    <mergeCell ref="AL19:AO19"/>
    <mergeCell ref="AP19:BF19"/>
    <mergeCell ref="BG19:BN19"/>
    <mergeCell ref="BO19:BR19"/>
    <mergeCell ref="BS19:CB19"/>
    <mergeCell ref="BO18:BR18"/>
    <mergeCell ref="BS18:CB18"/>
    <mergeCell ref="CD18:CQ18"/>
    <mergeCell ref="CR18:CY18"/>
    <mergeCell ref="CZ18:DC18"/>
    <mergeCell ref="DD18:DP18"/>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CD16:CQ16"/>
    <mergeCell ref="CR16:CY16"/>
    <mergeCell ref="CZ16:DC16"/>
    <mergeCell ref="DD16:DP16"/>
    <mergeCell ref="DQ16:EC16"/>
    <mergeCell ref="B17:Q17"/>
    <mergeCell ref="R17:Y17"/>
    <mergeCell ref="Z17:AC17"/>
    <mergeCell ref="AD17:AK17"/>
    <mergeCell ref="AL17:AO17"/>
    <mergeCell ref="DQ15:EC15"/>
    <mergeCell ref="B16:Q16"/>
    <mergeCell ref="R16:Y16"/>
    <mergeCell ref="Z16:AC16"/>
    <mergeCell ref="AD16:AK16"/>
    <mergeCell ref="AL16:AO16"/>
    <mergeCell ref="AP16:BF16"/>
    <mergeCell ref="BG16:BN16"/>
    <mergeCell ref="BO16:BR16"/>
    <mergeCell ref="BS16:CB16"/>
    <mergeCell ref="BO15:BR15"/>
    <mergeCell ref="BS15:CB15"/>
    <mergeCell ref="CD15:CQ15"/>
    <mergeCell ref="CR15:CY15"/>
    <mergeCell ref="CZ15:DC15"/>
    <mergeCell ref="DD15:DP15"/>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CD13:CQ13"/>
    <mergeCell ref="CR13:CY13"/>
    <mergeCell ref="CZ13:DC13"/>
    <mergeCell ref="DD13:DP13"/>
    <mergeCell ref="DQ13:EC13"/>
    <mergeCell ref="B14:Q14"/>
    <mergeCell ref="R14:Y14"/>
    <mergeCell ref="Z14:AC14"/>
    <mergeCell ref="AD14:AK14"/>
    <mergeCell ref="AL14:AO14"/>
    <mergeCell ref="DQ12:EC12"/>
    <mergeCell ref="B13:Q13"/>
    <mergeCell ref="R13:Y13"/>
    <mergeCell ref="Z13:AC13"/>
    <mergeCell ref="AD13:AK13"/>
    <mergeCell ref="AL13:AO13"/>
    <mergeCell ref="AP13:BF13"/>
    <mergeCell ref="BG13:BN13"/>
    <mergeCell ref="BO13:BR13"/>
    <mergeCell ref="BS13:CB13"/>
    <mergeCell ref="BO12:BR12"/>
    <mergeCell ref="BS12:CB12"/>
    <mergeCell ref="CD12:CQ12"/>
    <mergeCell ref="CR12:CY12"/>
    <mergeCell ref="CZ12:DC12"/>
    <mergeCell ref="DD12:DP12"/>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CD10:CQ10"/>
    <mergeCell ref="CR10:CY10"/>
    <mergeCell ref="CZ10:DC10"/>
    <mergeCell ref="DD10:DP10"/>
    <mergeCell ref="DQ10:EC10"/>
    <mergeCell ref="B11:Q11"/>
    <mergeCell ref="R11:Y11"/>
    <mergeCell ref="Z11:AC11"/>
    <mergeCell ref="AD11:AK11"/>
    <mergeCell ref="AL11:AO11"/>
    <mergeCell ref="DQ9:EC9"/>
    <mergeCell ref="B10:Q10"/>
    <mergeCell ref="R10:Y10"/>
    <mergeCell ref="Z10:AC10"/>
    <mergeCell ref="AD10:AK10"/>
    <mergeCell ref="AL10:AO10"/>
    <mergeCell ref="AP10:BF10"/>
    <mergeCell ref="BG10:BN10"/>
    <mergeCell ref="BO10:BR10"/>
    <mergeCell ref="BS10:CB10"/>
    <mergeCell ref="BO9:BR9"/>
    <mergeCell ref="BS9:CB9"/>
    <mergeCell ref="CD9:CQ9"/>
    <mergeCell ref="CR9:CY9"/>
    <mergeCell ref="CZ9:DC9"/>
    <mergeCell ref="DD9:DP9"/>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CD7:CQ7"/>
    <mergeCell ref="CR7:CY7"/>
    <mergeCell ref="CZ7:DC7"/>
    <mergeCell ref="DD7:DP7"/>
    <mergeCell ref="DQ7:EC7"/>
    <mergeCell ref="B8:Q8"/>
    <mergeCell ref="R8:Y8"/>
    <mergeCell ref="Z8:AC8"/>
    <mergeCell ref="AD8:AK8"/>
    <mergeCell ref="AL8:AO8"/>
    <mergeCell ref="DQ6:EC6"/>
    <mergeCell ref="B7:Q7"/>
    <mergeCell ref="R7:Y7"/>
    <mergeCell ref="Z7:AC7"/>
    <mergeCell ref="AD7:AK7"/>
    <mergeCell ref="AL7:AO7"/>
    <mergeCell ref="AP7:BF7"/>
    <mergeCell ref="BG7:BN7"/>
    <mergeCell ref="BO7:BR7"/>
    <mergeCell ref="BS7:CB7"/>
    <mergeCell ref="BO6:BR6"/>
    <mergeCell ref="BS6:CB6"/>
    <mergeCell ref="CD6:CQ6"/>
    <mergeCell ref="CR6:CY6"/>
    <mergeCell ref="CZ6:DC6"/>
    <mergeCell ref="DD6:DP6"/>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AP4:BF4"/>
    <mergeCell ref="BG4:BN4"/>
    <mergeCell ref="BO4:BR4"/>
    <mergeCell ref="BS4:CB4"/>
    <mergeCell ref="CD4:EC4"/>
    <mergeCell ref="B5:Q5"/>
    <mergeCell ref="R5:Y5"/>
    <mergeCell ref="Z5:AC5"/>
    <mergeCell ref="AD5:AK5"/>
    <mergeCell ref="AL5:AO5"/>
    <mergeCell ref="DH1:DN1"/>
    <mergeCell ref="DP1:EC1"/>
    <mergeCell ref="B3:AO3"/>
    <mergeCell ref="AP3:CB3"/>
    <mergeCell ref="CD3:EC3"/>
    <mergeCell ref="B4:Q4"/>
    <mergeCell ref="R4:Y4"/>
    <mergeCell ref="Z4:AC4"/>
    <mergeCell ref="AD4:AK4"/>
    <mergeCell ref="AL4:AO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6F353E-51D7-451E-B60E-8433094224B7}">
  <sheetPr>
    <pageSetUpPr fitToPage="1"/>
  </sheetPr>
  <dimension ref="A1:EA135"/>
  <sheetViews>
    <sheetView zoomScale="70" zoomScaleNormal="25" zoomScaleSheetLayoutView="70" workbookViewId="0"/>
  </sheetViews>
  <sheetFormatPr defaultColWidth="0" defaultRowHeight="13.5" zeroHeight="1"/>
  <cols>
    <col min="1" max="130" width="2.75" style="955" customWidth="1"/>
    <col min="131" max="131" width="1.625" style="955" customWidth="1"/>
    <col min="132" max="16384" width="9" style="955" hidden="1"/>
  </cols>
  <sheetData>
    <row r="1" spans="1:131" s="503" customFormat="1" ht="11.25" customHeight="1" thickBot="1">
      <c r="A1" s="498"/>
      <c r="B1" s="498"/>
      <c r="C1" s="498"/>
      <c r="D1" s="498"/>
      <c r="E1" s="498"/>
      <c r="F1" s="498"/>
      <c r="G1" s="498"/>
      <c r="H1" s="498"/>
      <c r="I1" s="498"/>
      <c r="J1" s="498"/>
      <c r="K1" s="498"/>
      <c r="L1" s="498"/>
      <c r="M1" s="498"/>
      <c r="N1" s="499"/>
      <c r="O1" s="499"/>
      <c r="P1" s="499"/>
      <c r="Q1" s="499"/>
      <c r="R1" s="499"/>
      <c r="S1" s="499"/>
      <c r="T1" s="499"/>
      <c r="U1" s="499"/>
      <c r="V1" s="499"/>
      <c r="W1" s="499"/>
      <c r="X1" s="499"/>
      <c r="Y1" s="499"/>
      <c r="Z1" s="499"/>
      <c r="AA1" s="499"/>
      <c r="AB1" s="499"/>
      <c r="AC1" s="499"/>
      <c r="AD1" s="499"/>
      <c r="AE1" s="499"/>
      <c r="AF1" s="499"/>
      <c r="AG1" s="499"/>
      <c r="AH1" s="499"/>
      <c r="AI1" s="499"/>
      <c r="AJ1" s="499"/>
      <c r="AK1" s="499"/>
      <c r="AL1" s="499"/>
      <c r="AM1" s="499"/>
      <c r="AN1" s="499"/>
      <c r="AO1" s="499"/>
      <c r="AP1" s="499"/>
      <c r="AQ1" s="499"/>
      <c r="AR1" s="499"/>
      <c r="AS1" s="499"/>
      <c r="AT1" s="499"/>
      <c r="AU1" s="499"/>
      <c r="AV1" s="499"/>
      <c r="AW1" s="499"/>
      <c r="AX1" s="499"/>
      <c r="AY1" s="499"/>
      <c r="AZ1" s="499"/>
      <c r="BA1" s="499"/>
      <c r="BB1" s="499"/>
      <c r="BC1" s="499"/>
      <c r="BD1" s="499"/>
      <c r="BE1" s="499"/>
      <c r="BF1" s="499"/>
      <c r="BG1" s="499"/>
      <c r="BH1" s="499"/>
      <c r="BI1" s="499"/>
      <c r="BJ1" s="499"/>
      <c r="BK1" s="499"/>
      <c r="BL1" s="499"/>
      <c r="BM1" s="499"/>
      <c r="BN1" s="499"/>
      <c r="BO1" s="499"/>
      <c r="BP1" s="499"/>
      <c r="BQ1" s="499"/>
      <c r="BR1" s="499"/>
      <c r="BS1" s="499"/>
      <c r="BT1" s="499"/>
      <c r="BU1" s="499"/>
      <c r="BV1" s="499"/>
      <c r="BW1" s="499"/>
      <c r="BX1" s="499"/>
      <c r="BY1" s="499"/>
      <c r="BZ1" s="499"/>
      <c r="CA1" s="499"/>
      <c r="CB1" s="499"/>
      <c r="CC1" s="499"/>
      <c r="CD1" s="499"/>
      <c r="CE1" s="499"/>
      <c r="CF1" s="499"/>
      <c r="CG1" s="499"/>
      <c r="CH1" s="499"/>
      <c r="CI1" s="499"/>
      <c r="CJ1" s="499"/>
      <c r="CK1" s="499"/>
      <c r="CL1" s="499"/>
      <c r="CM1" s="499"/>
      <c r="CN1" s="499"/>
      <c r="CO1" s="499"/>
      <c r="CP1" s="499"/>
      <c r="CQ1" s="499"/>
      <c r="CR1" s="499"/>
      <c r="CS1" s="499"/>
      <c r="CT1" s="499"/>
      <c r="CU1" s="499"/>
      <c r="CV1" s="499"/>
      <c r="CW1" s="499"/>
      <c r="CX1" s="499"/>
      <c r="CY1" s="499"/>
      <c r="CZ1" s="499"/>
      <c r="DA1" s="499"/>
      <c r="DB1" s="499"/>
      <c r="DC1" s="499"/>
      <c r="DD1" s="499"/>
      <c r="DE1" s="499"/>
      <c r="DF1" s="499"/>
      <c r="DG1" s="499"/>
      <c r="DH1" s="499"/>
      <c r="DI1" s="499"/>
      <c r="DJ1" s="499"/>
      <c r="DK1" s="499"/>
      <c r="DL1" s="499"/>
      <c r="DM1" s="499"/>
      <c r="DN1" s="499"/>
      <c r="DO1" s="499"/>
      <c r="DP1" s="500"/>
      <c r="DQ1" s="501"/>
      <c r="DR1" s="501"/>
      <c r="DS1" s="501"/>
      <c r="DT1" s="501"/>
      <c r="DU1" s="501"/>
      <c r="DV1" s="501"/>
      <c r="DW1" s="501"/>
      <c r="DX1" s="501"/>
      <c r="DY1" s="501"/>
      <c r="DZ1" s="501"/>
      <c r="EA1" s="502"/>
    </row>
    <row r="2" spans="1:131" s="510" customFormat="1" ht="26.25" customHeight="1" thickBot="1">
      <c r="A2" s="504" t="s">
        <v>299</v>
      </c>
      <c r="B2" s="505"/>
      <c r="C2" s="505"/>
      <c r="D2" s="505"/>
      <c r="E2" s="505"/>
      <c r="F2" s="505"/>
      <c r="G2" s="505"/>
      <c r="H2" s="505"/>
      <c r="I2" s="505"/>
      <c r="J2" s="505"/>
      <c r="K2" s="505"/>
      <c r="L2" s="505"/>
      <c r="M2" s="505"/>
      <c r="N2" s="505"/>
      <c r="O2" s="505"/>
      <c r="P2" s="505"/>
      <c r="Q2" s="505"/>
      <c r="R2" s="505"/>
      <c r="S2" s="505"/>
      <c r="T2" s="505"/>
      <c r="U2" s="505"/>
      <c r="V2" s="505"/>
      <c r="W2" s="505"/>
      <c r="X2" s="505"/>
      <c r="Y2" s="505"/>
      <c r="Z2" s="505"/>
      <c r="AA2" s="505"/>
      <c r="AB2" s="505"/>
      <c r="AC2" s="505"/>
      <c r="AD2" s="505"/>
      <c r="AE2" s="505"/>
      <c r="AF2" s="505"/>
      <c r="AG2" s="505"/>
      <c r="AH2" s="505"/>
      <c r="AI2" s="505"/>
      <c r="AJ2" s="505"/>
      <c r="AK2" s="505"/>
      <c r="AL2" s="505"/>
      <c r="AM2" s="505"/>
      <c r="AN2" s="505"/>
      <c r="AO2" s="505"/>
      <c r="AP2" s="505"/>
      <c r="AQ2" s="505"/>
      <c r="AR2" s="505"/>
      <c r="AS2" s="505"/>
      <c r="AT2" s="505"/>
      <c r="AU2" s="505"/>
      <c r="AV2" s="505"/>
      <c r="AW2" s="505"/>
      <c r="AX2" s="505"/>
      <c r="AY2" s="505"/>
      <c r="AZ2" s="505"/>
      <c r="BA2" s="505"/>
      <c r="BB2" s="505"/>
      <c r="BC2" s="505"/>
      <c r="BD2" s="505"/>
      <c r="BE2" s="505"/>
      <c r="BF2" s="505"/>
      <c r="BG2" s="505"/>
      <c r="BH2" s="505"/>
      <c r="BI2" s="505"/>
      <c r="BJ2" s="505"/>
      <c r="BK2" s="505"/>
      <c r="BL2" s="505"/>
      <c r="BM2" s="505"/>
      <c r="BN2" s="505"/>
      <c r="BO2" s="505"/>
      <c r="BP2" s="505"/>
      <c r="BQ2" s="505"/>
      <c r="BR2" s="505"/>
      <c r="BS2" s="505"/>
      <c r="BT2" s="505"/>
      <c r="BU2" s="505"/>
      <c r="BV2" s="505"/>
      <c r="BW2" s="505"/>
      <c r="BX2" s="505"/>
      <c r="BY2" s="505"/>
      <c r="BZ2" s="505"/>
      <c r="CA2" s="505"/>
      <c r="CB2" s="505"/>
      <c r="CC2" s="505"/>
      <c r="CD2" s="505"/>
      <c r="CE2" s="505"/>
      <c r="CF2" s="505"/>
      <c r="CG2" s="505"/>
      <c r="CH2" s="505"/>
      <c r="CI2" s="505"/>
      <c r="CJ2" s="505"/>
      <c r="CK2" s="505"/>
      <c r="CL2" s="505"/>
      <c r="CM2" s="505"/>
      <c r="CN2" s="505"/>
      <c r="CO2" s="505"/>
      <c r="CP2" s="505"/>
      <c r="CQ2" s="505"/>
      <c r="CR2" s="505"/>
      <c r="CS2" s="505"/>
      <c r="CT2" s="505"/>
      <c r="CU2" s="505"/>
      <c r="CV2" s="505"/>
      <c r="CW2" s="505"/>
      <c r="CX2" s="505"/>
      <c r="CY2" s="505"/>
      <c r="CZ2" s="505"/>
      <c r="DA2" s="505"/>
      <c r="DB2" s="505"/>
      <c r="DC2" s="505"/>
      <c r="DD2" s="505"/>
      <c r="DE2" s="505"/>
      <c r="DF2" s="505"/>
      <c r="DG2" s="505"/>
      <c r="DH2" s="505"/>
      <c r="DI2" s="505"/>
      <c r="DJ2" s="506" t="s">
        <v>300</v>
      </c>
      <c r="DK2" s="507"/>
      <c r="DL2" s="507"/>
      <c r="DM2" s="507"/>
      <c r="DN2" s="507"/>
      <c r="DO2" s="508"/>
      <c r="DP2" s="505"/>
      <c r="DQ2" s="506" t="s">
        <v>301</v>
      </c>
      <c r="DR2" s="507"/>
      <c r="DS2" s="507"/>
      <c r="DT2" s="507"/>
      <c r="DU2" s="507"/>
      <c r="DV2" s="507"/>
      <c r="DW2" s="507"/>
      <c r="DX2" s="507"/>
      <c r="DY2" s="507"/>
      <c r="DZ2" s="508"/>
      <c r="EA2" s="509"/>
    </row>
    <row r="3" spans="1:131" s="503" customFormat="1" ht="11.25" customHeight="1">
      <c r="A3" s="499"/>
      <c r="B3" s="499"/>
      <c r="C3" s="499"/>
      <c r="D3" s="499"/>
      <c r="E3" s="499"/>
      <c r="F3" s="499"/>
      <c r="G3" s="499"/>
      <c r="H3" s="499"/>
      <c r="I3" s="499"/>
      <c r="J3" s="499"/>
      <c r="K3" s="499"/>
      <c r="L3" s="499"/>
      <c r="M3" s="499"/>
      <c r="N3" s="499"/>
      <c r="O3" s="499"/>
      <c r="P3" s="499"/>
      <c r="Q3" s="499"/>
      <c r="R3" s="499"/>
      <c r="S3" s="499"/>
      <c r="T3" s="499"/>
      <c r="U3" s="499"/>
      <c r="V3" s="499"/>
      <c r="W3" s="499"/>
      <c r="X3" s="499"/>
      <c r="Y3" s="499"/>
      <c r="Z3" s="499"/>
      <c r="AA3" s="499"/>
      <c r="AB3" s="499"/>
      <c r="AC3" s="499"/>
      <c r="AD3" s="499"/>
      <c r="AE3" s="499"/>
      <c r="AF3" s="499"/>
      <c r="AG3" s="499"/>
      <c r="AH3" s="499"/>
      <c r="AI3" s="499"/>
      <c r="AJ3" s="499"/>
      <c r="AK3" s="499"/>
      <c r="AL3" s="499"/>
      <c r="AM3" s="499"/>
      <c r="AN3" s="499"/>
      <c r="AO3" s="499"/>
      <c r="AP3" s="499"/>
      <c r="AQ3" s="499"/>
      <c r="AR3" s="499"/>
      <c r="AS3" s="499"/>
      <c r="AT3" s="499"/>
      <c r="AU3" s="499"/>
      <c r="AV3" s="499"/>
      <c r="AW3" s="499"/>
      <c r="AX3" s="499"/>
      <c r="AY3" s="499"/>
      <c r="AZ3" s="499"/>
      <c r="BA3" s="499"/>
      <c r="BB3" s="499"/>
      <c r="BC3" s="499"/>
      <c r="BD3" s="499"/>
      <c r="BE3" s="499"/>
      <c r="BF3" s="499"/>
      <c r="BG3" s="499"/>
      <c r="BH3" s="499"/>
      <c r="BI3" s="499"/>
      <c r="BJ3" s="499"/>
      <c r="BK3" s="499"/>
      <c r="BL3" s="499"/>
      <c r="BM3" s="499"/>
      <c r="BN3" s="499"/>
      <c r="BO3" s="499"/>
      <c r="BP3" s="499"/>
      <c r="BQ3" s="499"/>
      <c r="BR3" s="499"/>
      <c r="BS3" s="499"/>
      <c r="BT3" s="499"/>
      <c r="BU3" s="499"/>
      <c r="BV3" s="499"/>
      <c r="BW3" s="499"/>
      <c r="BX3" s="499"/>
      <c r="BY3" s="499"/>
      <c r="BZ3" s="499"/>
      <c r="CA3" s="499"/>
      <c r="CB3" s="499"/>
      <c r="CC3" s="499"/>
      <c r="CD3" s="499"/>
      <c r="CE3" s="499"/>
      <c r="CF3" s="499"/>
      <c r="CG3" s="499"/>
      <c r="CH3" s="499"/>
      <c r="CI3" s="499"/>
      <c r="CJ3" s="499"/>
      <c r="CK3" s="499"/>
      <c r="CL3" s="499"/>
      <c r="CM3" s="499"/>
      <c r="CN3" s="499"/>
      <c r="CO3" s="499"/>
      <c r="CP3" s="499"/>
      <c r="CQ3" s="499"/>
      <c r="CR3" s="499"/>
      <c r="CS3" s="499"/>
      <c r="CT3" s="499"/>
      <c r="CU3" s="499"/>
      <c r="CV3" s="499"/>
      <c r="CW3" s="499"/>
      <c r="CX3" s="499"/>
      <c r="CY3" s="499"/>
      <c r="CZ3" s="499"/>
      <c r="DA3" s="499"/>
      <c r="DB3" s="499"/>
      <c r="DC3" s="499"/>
      <c r="DD3" s="499"/>
      <c r="DE3" s="499"/>
      <c r="DF3" s="499"/>
      <c r="DG3" s="499"/>
      <c r="DH3" s="499"/>
      <c r="DI3" s="499"/>
      <c r="DJ3" s="499"/>
      <c r="DK3" s="499"/>
      <c r="DL3" s="499"/>
      <c r="DM3" s="499"/>
      <c r="DN3" s="499"/>
      <c r="DO3" s="499"/>
      <c r="DP3" s="499"/>
      <c r="DQ3" s="499"/>
      <c r="DR3" s="499"/>
      <c r="DS3" s="499"/>
      <c r="DT3" s="499"/>
      <c r="DU3" s="499"/>
      <c r="DV3" s="499"/>
      <c r="DW3" s="499"/>
      <c r="DX3" s="499"/>
      <c r="DY3" s="499"/>
      <c r="DZ3" s="499"/>
      <c r="EA3" s="502"/>
    </row>
    <row r="4" spans="1:131" s="515" customFormat="1" ht="26.25" customHeight="1" thickBot="1">
      <c r="A4" s="511" t="s">
        <v>302</v>
      </c>
      <c r="B4" s="511"/>
      <c r="C4" s="511"/>
      <c r="D4" s="511"/>
      <c r="E4" s="511"/>
      <c r="F4" s="511"/>
      <c r="G4" s="511"/>
      <c r="H4" s="511"/>
      <c r="I4" s="511"/>
      <c r="J4" s="511"/>
      <c r="K4" s="511"/>
      <c r="L4" s="511"/>
      <c r="M4" s="511"/>
      <c r="N4" s="511"/>
      <c r="O4" s="511"/>
      <c r="P4" s="511"/>
      <c r="Q4" s="511"/>
      <c r="R4" s="511"/>
      <c r="S4" s="511"/>
      <c r="T4" s="511"/>
      <c r="U4" s="511"/>
      <c r="V4" s="511"/>
      <c r="W4" s="511"/>
      <c r="X4" s="511"/>
      <c r="Y4" s="511"/>
      <c r="Z4" s="511"/>
      <c r="AA4" s="511"/>
      <c r="AB4" s="511"/>
      <c r="AC4" s="511"/>
      <c r="AD4" s="511"/>
      <c r="AE4" s="511"/>
      <c r="AF4" s="511"/>
      <c r="AG4" s="511"/>
      <c r="AH4" s="511"/>
      <c r="AI4" s="511"/>
      <c r="AJ4" s="511"/>
      <c r="AK4" s="511"/>
      <c r="AL4" s="511"/>
      <c r="AM4" s="511"/>
      <c r="AN4" s="511"/>
      <c r="AO4" s="511"/>
      <c r="AP4" s="511"/>
      <c r="AQ4" s="511"/>
      <c r="AR4" s="511"/>
      <c r="AS4" s="511"/>
      <c r="AT4" s="511"/>
      <c r="AU4" s="511"/>
      <c r="AV4" s="511"/>
      <c r="AW4" s="511"/>
      <c r="AX4" s="511"/>
      <c r="AY4" s="511"/>
      <c r="AZ4" s="512"/>
      <c r="BA4" s="512"/>
      <c r="BB4" s="512"/>
      <c r="BC4" s="512"/>
      <c r="BD4" s="512"/>
      <c r="BE4" s="513"/>
      <c r="BF4" s="513"/>
      <c r="BG4" s="513"/>
      <c r="BH4" s="513"/>
      <c r="BI4" s="513"/>
      <c r="BJ4" s="513"/>
      <c r="BK4" s="513"/>
      <c r="BL4" s="513"/>
      <c r="BM4" s="513"/>
      <c r="BN4" s="513"/>
      <c r="BO4" s="513"/>
      <c r="BP4" s="513"/>
      <c r="BQ4" s="512" t="s">
        <v>303</v>
      </c>
      <c r="BR4" s="512"/>
      <c r="BS4" s="512"/>
      <c r="BT4" s="512"/>
      <c r="BU4" s="512"/>
      <c r="BV4" s="512"/>
      <c r="BW4" s="512"/>
      <c r="BX4" s="512"/>
      <c r="BY4" s="512"/>
      <c r="BZ4" s="512"/>
      <c r="CA4" s="512"/>
      <c r="CB4" s="512"/>
      <c r="CC4" s="512"/>
      <c r="CD4" s="512"/>
      <c r="CE4" s="512"/>
      <c r="CF4" s="512"/>
      <c r="CG4" s="512"/>
      <c r="CH4" s="512"/>
      <c r="CI4" s="512"/>
      <c r="CJ4" s="512"/>
      <c r="CK4" s="512"/>
      <c r="CL4" s="512"/>
      <c r="CM4" s="512"/>
      <c r="CN4" s="512"/>
      <c r="CO4" s="512"/>
      <c r="CP4" s="512"/>
      <c r="CQ4" s="512"/>
      <c r="CR4" s="512"/>
      <c r="CS4" s="512"/>
      <c r="CT4" s="512"/>
      <c r="CU4" s="512"/>
      <c r="CV4" s="512"/>
      <c r="CW4" s="512"/>
      <c r="CX4" s="512"/>
      <c r="CY4" s="512"/>
      <c r="CZ4" s="512"/>
      <c r="DA4" s="512"/>
      <c r="DB4" s="512"/>
      <c r="DC4" s="512"/>
      <c r="DD4" s="512"/>
      <c r="DE4" s="512"/>
      <c r="DF4" s="512"/>
      <c r="DG4" s="512"/>
      <c r="DH4" s="512"/>
      <c r="DI4" s="512"/>
      <c r="DJ4" s="512"/>
      <c r="DK4" s="512"/>
      <c r="DL4" s="512"/>
      <c r="DM4" s="512"/>
      <c r="DN4" s="512"/>
      <c r="DO4" s="512"/>
      <c r="DP4" s="512"/>
      <c r="DQ4" s="512"/>
      <c r="DR4" s="512"/>
      <c r="DS4" s="512"/>
      <c r="DT4" s="512"/>
      <c r="DU4" s="512"/>
      <c r="DV4" s="512"/>
      <c r="DW4" s="512"/>
      <c r="DX4" s="512"/>
      <c r="DY4" s="512"/>
      <c r="DZ4" s="512"/>
      <c r="EA4" s="514"/>
    </row>
    <row r="5" spans="1:131" s="515" customFormat="1" ht="26.25" customHeight="1">
      <c r="A5" s="516" t="s">
        <v>304</v>
      </c>
      <c r="B5" s="517"/>
      <c r="C5" s="517"/>
      <c r="D5" s="517"/>
      <c r="E5" s="517"/>
      <c r="F5" s="517"/>
      <c r="G5" s="517"/>
      <c r="H5" s="517"/>
      <c r="I5" s="517"/>
      <c r="J5" s="517"/>
      <c r="K5" s="517"/>
      <c r="L5" s="517"/>
      <c r="M5" s="517"/>
      <c r="N5" s="517"/>
      <c r="O5" s="517"/>
      <c r="P5" s="518"/>
      <c r="Q5" s="519" t="s">
        <v>305</v>
      </c>
      <c r="R5" s="520"/>
      <c r="S5" s="520"/>
      <c r="T5" s="520"/>
      <c r="U5" s="521"/>
      <c r="V5" s="519" t="s">
        <v>306</v>
      </c>
      <c r="W5" s="520"/>
      <c r="X5" s="520"/>
      <c r="Y5" s="520"/>
      <c r="Z5" s="521"/>
      <c r="AA5" s="519" t="s">
        <v>307</v>
      </c>
      <c r="AB5" s="520"/>
      <c r="AC5" s="520"/>
      <c r="AD5" s="520"/>
      <c r="AE5" s="520"/>
      <c r="AF5" s="522" t="s">
        <v>308</v>
      </c>
      <c r="AG5" s="520"/>
      <c r="AH5" s="520"/>
      <c r="AI5" s="520"/>
      <c r="AJ5" s="523"/>
      <c r="AK5" s="520" t="s">
        <v>309</v>
      </c>
      <c r="AL5" s="520"/>
      <c r="AM5" s="520"/>
      <c r="AN5" s="520"/>
      <c r="AO5" s="521"/>
      <c r="AP5" s="519" t="s">
        <v>310</v>
      </c>
      <c r="AQ5" s="520"/>
      <c r="AR5" s="520"/>
      <c r="AS5" s="520"/>
      <c r="AT5" s="521"/>
      <c r="AU5" s="519" t="s">
        <v>311</v>
      </c>
      <c r="AV5" s="520"/>
      <c r="AW5" s="520"/>
      <c r="AX5" s="520"/>
      <c r="AY5" s="523"/>
      <c r="AZ5" s="524"/>
      <c r="BA5" s="524"/>
      <c r="BB5" s="524"/>
      <c r="BC5" s="524"/>
      <c r="BD5" s="524"/>
      <c r="BE5" s="525"/>
      <c r="BF5" s="525"/>
      <c r="BG5" s="525"/>
      <c r="BH5" s="525"/>
      <c r="BI5" s="525"/>
      <c r="BJ5" s="525"/>
      <c r="BK5" s="525"/>
      <c r="BL5" s="525"/>
      <c r="BM5" s="525"/>
      <c r="BN5" s="525"/>
      <c r="BO5" s="525"/>
      <c r="BP5" s="525"/>
      <c r="BQ5" s="516" t="s">
        <v>312</v>
      </c>
      <c r="BR5" s="517"/>
      <c r="BS5" s="517"/>
      <c r="BT5" s="517"/>
      <c r="BU5" s="517"/>
      <c r="BV5" s="517"/>
      <c r="BW5" s="517"/>
      <c r="BX5" s="517"/>
      <c r="BY5" s="517"/>
      <c r="BZ5" s="517"/>
      <c r="CA5" s="517"/>
      <c r="CB5" s="517"/>
      <c r="CC5" s="517"/>
      <c r="CD5" s="517"/>
      <c r="CE5" s="517"/>
      <c r="CF5" s="517"/>
      <c r="CG5" s="518"/>
      <c r="CH5" s="519" t="s">
        <v>313</v>
      </c>
      <c r="CI5" s="520"/>
      <c r="CJ5" s="520"/>
      <c r="CK5" s="520"/>
      <c r="CL5" s="521"/>
      <c r="CM5" s="519" t="s">
        <v>314</v>
      </c>
      <c r="CN5" s="520"/>
      <c r="CO5" s="520"/>
      <c r="CP5" s="520"/>
      <c r="CQ5" s="521"/>
      <c r="CR5" s="519" t="s">
        <v>315</v>
      </c>
      <c r="CS5" s="520"/>
      <c r="CT5" s="520"/>
      <c r="CU5" s="520"/>
      <c r="CV5" s="521"/>
      <c r="CW5" s="519" t="s">
        <v>316</v>
      </c>
      <c r="CX5" s="520"/>
      <c r="CY5" s="520"/>
      <c r="CZ5" s="520"/>
      <c r="DA5" s="521"/>
      <c r="DB5" s="519" t="s">
        <v>317</v>
      </c>
      <c r="DC5" s="520"/>
      <c r="DD5" s="520"/>
      <c r="DE5" s="520"/>
      <c r="DF5" s="521"/>
      <c r="DG5" s="526" t="s">
        <v>318</v>
      </c>
      <c r="DH5" s="527"/>
      <c r="DI5" s="527"/>
      <c r="DJ5" s="527"/>
      <c r="DK5" s="528"/>
      <c r="DL5" s="526" t="s">
        <v>319</v>
      </c>
      <c r="DM5" s="527"/>
      <c r="DN5" s="527"/>
      <c r="DO5" s="527"/>
      <c r="DP5" s="528"/>
      <c r="DQ5" s="519" t="s">
        <v>320</v>
      </c>
      <c r="DR5" s="520"/>
      <c r="DS5" s="520"/>
      <c r="DT5" s="520"/>
      <c r="DU5" s="521"/>
      <c r="DV5" s="519" t="s">
        <v>311</v>
      </c>
      <c r="DW5" s="520"/>
      <c r="DX5" s="520"/>
      <c r="DY5" s="520"/>
      <c r="DZ5" s="523"/>
      <c r="EA5" s="514"/>
    </row>
    <row r="6" spans="1:131" s="515" customFormat="1" ht="26.25" customHeight="1" thickBot="1">
      <c r="A6" s="529"/>
      <c r="B6" s="530"/>
      <c r="C6" s="530"/>
      <c r="D6" s="530"/>
      <c r="E6" s="530"/>
      <c r="F6" s="530"/>
      <c r="G6" s="530"/>
      <c r="H6" s="530"/>
      <c r="I6" s="530"/>
      <c r="J6" s="530"/>
      <c r="K6" s="530"/>
      <c r="L6" s="530"/>
      <c r="M6" s="530"/>
      <c r="N6" s="530"/>
      <c r="O6" s="530"/>
      <c r="P6" s="531"/>
      <c r="Q6" s="532"/>
      <c r="R6" s="533"/>
      <c r="S6" s="533"/>
      <c r="T6" s="533"/>
      <c r="U6" s="534"/>
      <c r="V6" s="532"/>
      <c r="W6" s="533"/>
      <c r="X6" s="533"/>
      <c r="Y6" s="533"/>
      <c r="Z6" s="534"/>
      <c r="AA6" s="532"/>
      <c r="AB6" s="533"/>
      <c r="AC6" s="533"/>
      <c r="AD6" s="533"/>
      <c r="AE6" s="533"/>
      <c r="AF6" s="535"/>
      <c r="AG6" s="533"/>
      <c r="AH6" s="533"/>
      <c r="AI6" s="533"/>
      <c r="AJ6" s="536"/>
      <c r="AK6" s="533"/>
      <c r="AL6" s="533"/>
      <c r="AM6" s="533"/>
      <c r="AN6" s="533"/>
      <c r="AO6" s="534"/>
      <c r="AP6" s="532"/>
      <c r="AQ6" s="533"/>
      <c r="AR6" s="533"/>
      <c r="AS6" s="533"/>
      <c r="AT6" s="534"/>
      <c r="AU6" s="532"/>
      <c r="AV6" s="533"/>
      <c r="AW6" s="533"/>
      <c r="AX6" s="533"/>
      <c r="AY6" s="536"/>
      <c r="AZ6" s="512"/>
      <c r="BA6" s="512"/>
      <c r="BB6" s="512"/>
      <c r="BC6" s="512"/>
      <c r="BD6" s="512"/>
      <c r="BE6" s="513"/>
      <c r="BF6" s="513"/>
      <c r="BG6" s="513"/>
      <c r="BH6" s="513"/>
      <c r="BI6" s="513"/>
      <c r="BJ6" s="513"/>
      <c r="BK6" s="513"/>
      <c r="BL6" s="513"/>
      <c r="BM6" s="513"/>
      <c r="BN6" s="513"/>
      <c r="BO6" s="513"/>
      <c r="BP6" s="513"/>
      <c r="BQ6" s="529"/>
      <c r="BR6" s="530"/>
      <c r="BS6" s="530"/>
      <c r="BT6" s="530"/>
      <c r="BU6" s="530"/>
      <c r="BV6" s="530"/>
      <c r="BW6" s="530"/>
      <c r="BX6" s="530"/>
      <c r="BY6" s="530"/>
      <c r="BZ6" s="530"/>
      <c r="CA6" s="530"/>
      <c r="CB6" s="530"/>
      <c r="CC6" s="530"/>
      <c r="CD6" s="530"/>
      <c r="CE6" s="530"/>
      <c r="CF6" s="530"/>
      <c r="CG6" s="531"/>
      <c r="CH6" s="532"/>
      <c r="CI6" s="533"/>
      <c r="CJ6" s="533"/>
      <c r="CK6" s="533"/>
      <c r="CL6" s="534"/>
      <c r="CM6" s="532"/>
      <c r="CN6" s="533"/>
      <c r="CO6" s="533"/>
      <c r="CP6" s="533"/>
      <c r="CQ6" s="534"/>
      <c r="CR6" s="532"/>
      <c r="CS6" s="533"/>
      <c r="CT6" s="533"/>
      <c r="CU6" s="533"/>
      <c r="CV6" s="534"/>
      <c r="CW6" s="532"/>
      <c r="CX6" s="533"/>
      <c r="CY6" s="533"/>
      <c r="CZ6" s="533"/>
      <c r="DA6" s="534"/>
      <c r="DB6" s="532"/>
      <c r="DC6" s="533"/>
      <c r="DD6" s="533"/>
      <c r="DE6" s="533"/>
      <c r="DF6" s="534"/>
      <c r="DG6" s="537"/>
      <c r="DH6" s="538"/>
      <c r="DI6" s="538"/>
      <c r="DJ6" s="538"/>
      <c r="DK6" s="539"/>
      <c r="DL6" s="537"/>
      <c r="DM6" s="538"/>
      <c r="DN6" s="538"/>
      <c r="DO6" s="538"/>
      <c r="DP6" s="539"/>
      <c r="DQ6" s="532"/>
      <c r="DR6" s="533"/>
      <c r="DS6" s="533"/>
      <c r="DT6" s="533"/>
      <c r="DU6" s="534"/>
      <c r="DV6" s="532"/>
      <c r="DW6" s="533"/>
      <c r="DX6" s="533"/>
      <c r="DY6" s="533"/>
      <c r="DZ6" s="536"/>
      <c r="EA6" s="514"/>
    </row>
    <row r="7" spans="1:131" s="515" customFormat="1" ht="26.25" customHeight="1" thickTop="1">
      <c r="A7" s="540">
        <v>1</v>
      </c>
      <c r="B7" s="541" t="s">
        <v>321</v>
      </c>
      <c r="C7" s="542"/>
      <c r="D7" s="542"/>
      <c r="E7" s="542"/>
      <c r="F7" s="542"/>
      <c r="G7" s="542"/>
      <c r="H7" s="542"/>
      <c r="I7" s="542"/>
      <c r="J7" s="542"/>
      <c r="K7" s="542"/>
      <c r="L7" s="542"/>
      <c r="M7" s="542"/>
      <c r="N7" s="542"/>
      <c r="O7" s="542"/>
      <c r="P7" s="543"/>
      <c r="Q7" s="544">
        <v>6389</v>
      </c>
      <c r="R7" s="545"/>
      <c r="S7" s="545"/>
      <c r="T7" s="545"/>
      <c r="U7" s="545"/>
      <c r="V7" s="545">
        <v>6003</v>
      </c>
      <c r="W7" s="545"/>
      <c r="X7" s="545"/>
      <c r="Y7" s="545"/>
      <c r="Z7" s="545"/>
      <c r="AA7" s="545">
        <v>386</v>
      </c>
      <c r="AB7" s="545"/>
      <c r="AC7" s="545"/>
      <c r="AD7" s="545"/>
      <c r="AE7" s="546"/>
      <c r="AF7" s="547">
        <v>241</v>
      </c>
      <c r="AG7" s="548"/>
      <c r="AH7" s="548"/>
      <c r="AI7" s="548"/>
      <c r="AJ7" s="549"/>
      <c r="AK7" s="550">
        <v>376</v>
      </c>
      <c r="AL7" s="551"/>
      <c r="AM7" s="551"/>
      <c r="AN7" s="551"/>
      <c r="AO7" s="551"/>
      <c r="AP7" s="551">
        <v>4011</v>
      </c>
      <c r="AQ7" s="551"/>
      <c r="AR7" s="551"/>
      <c r="AS7" s="551"/>
      <c r="AT7" s="551"/>
      <c r="AU7" s="552"/>
      <c r="AV7" s="552"/>
      <c r="AW7" s="552"/>
      <c r="AX7" s="552"/>
      <c r="AY7" s="553"/>
      <c r="AZ7" s="512"/>
      <c r="BA7" s="512"/>
      <c r="BB7" s="512"/>
      <c r="BC7" s="512"/>
      <c r="BD7" s="512"/>
      <c r="BE7" s="513"/>
      <c r="BF7" s="513"/>
      <c r="BG7" s="513"/>
      <c r="BH7" s="513"/>
      <c r="BI7" s="513"/>
      <c r="BJ7" s="513"/>
      <c r="BK7" s="513"/>
      <c r="BL7" s="513"/>
      <c r="BM7" s="513"/>
      <c r="BN7" s="513"/>
      <c r="BO7" s="513"/>
      <c r="BP7" s="513"/>
      <c r="BQ7" s="554">
        <v>1</v>
      </c>
      <c r="BR7" s="555"/>
      <c r="BS7" s="556"/>
      <c r="BT7" s="557"/>
      <c r="BU7" s="557"/>
      <c r="BV7" s="557"/>
      <c r="BW7" s="557"/>
      <c r="BX7" s="557"/>
      <c r="BY7" s="557"/>
      <c r="BZ7" s="557"/>
      <c r="CA7" s="557"/>
      <c r="CB7" s="557"/>
      <c r="CC7" s="557"/>
      <c r="CD7" s="557"/>
      <c r="CE7" s="557"/>
      <c r="CF7" s="557"/>
      <c r="CG7" s="558"/>
      <c r="CH7" s="559"/>
      <c r="CI7" s="560"/>
      <c r="CJ7" s="560"/>
      <c r="CK7" s="560"/>
      <c r="CL7" s="561"/>
      <c r="CM7" s="559"/>
      <c r="CN7" s="560"/>
      <c r="CO7" s="560"/>
      <c r="CP7" s="560"/>
      <c r="CQ7" s="561"/>
      <c r="CR7" s="559"/>
      <c r="CS7" s="560"/>
      <c r="CT7" s="560"/>
      <c r="CU7" s="560"/>
      <c r="CV7" s="561"/>
      <c r="CW7" s="559"/>
      <c r="CX7" s="560"/>
      <c r="CY7" s="560"/>
      <c r="CZ7" s="560"/>
      <c r="DA7" s="561"/>
      <c r="DB7" s="559"/>
      <c r="DC7" s="560"/>
      <c r="DD7" s="560"/>
      <c r="DE7" s="560"/>
      <c r="DF7" s="561"/>
      <c r="DG7" s="559"/>
      <c r="DH7" s="560"/>
      <c r="DI7" s="560"/>
      <c r="DJ7" s="560"/>
      <c r="DK7" s="561"/>
      <c r="DL7" s="559"/>
      <c r="DM7" s="560"/>
      <c r="DN7" s="560"/>
      <c r="DO7" s="560"/>
      <c r="DP7" s="561"/>
      <c r="DQ7" s="559"/>
      <c r="DR7" s="560"/>
      <c r="DS7" s="560"/>
      <c r="DT7" s="560"/>
      <c r="DU7" s="561"/>
      <c r="DV7" s="562"/>
      <c r="DW7" s="563"/>
      <c r="DX7" s="563"/>
      <c r="DY7" s="563"/>
      <c r="DZ7" s="564"/>
      <c r="EA7" s="514"/>
    </row>
    <row r="8" spans="1:131" s="515" customFormat="1" ht="26.25" customHeight="1">
      <c r="A8" s="565">
        <v>2</v>
      </c>
      <c r="B8" s="566" t="s">
        <v>322</v>
      </c>
      <c r="C8" s="567"/>
      <c r="D8" s="567"/>
      <c r="E8" s="567"/>
      <c r="F8" s="567"/>
      <c r="G8" s="567"/>
      <c r="H8" s="567"/>
      <c r="I8" s="567"/>
      <c r="J8" s="567"/>
      <c r="K8" s="567"/>
      <c r="L8" s="567"/>
      <c r="M8" s="567"/>
      <c r="N8" s="567"/>
      <c r="O8" s="567"/>
      <c r="P8" s="568"/>
      <c r="Q8" s="569">
        <v>86</v>
      </c>
      <c r="R8" s="570"/>
      <c r="S8" s="570"/>
      <c r="T8" s="570"/>
      <c r="U8" s="570"/>
      <c r="V8" s="570">
        <v>76</v>
      </c>
      <c r="W8" s="570"/>
      <c r="X8" s="570"/>
      <c r="Y8" s="570"/>
      <c r="Z8" s="570"/>
      <c r="AA8" s="570">
        <v>10</v>
      </c>
      <c r="AB8" s="570"/>
      <c r="AC8" s="570"/>
      <c r="AD8" s="570"/>
      <c r="AE8" s="571"/>
      <c r="AF8" s="572">
        <v>10</v>
      </c>
      <c r="AG8" s="573"/>
      <c r="AH8" s="573"/>
      <c r="AI8" s="573"/>
      <c r="AJ8" s="574"/>
      <c r="AK8" s="575">
        <v>21</v>
      </c>
      <c r="AL8" s="576"/>
      <c r="AM8" s="576"/>
      <c r="AN8" s="576"/>
      <c r="AO8" s="576"/>
      <c r="AP8" s="576" t="s">
        <v>323</v>
      </c>
      <c r="AQ8" s="576"/>
      <c r="AR8" s="576"/>
      <c r="AS8" s="576"/>
      <c r="AT8" s="576"/>
      <c r="AU8" s="577"/>
      <c r="AV8" s="577"/>
      <c r="AW8" s="577"/>
      <c r="AX8" s="577"/>
      <c r="AY8" s="578"/>
      <c r="AZ8" s="512"/>
      <c r="BA8" s="512"/>
      <c r="BB8" s="512"/>
      <c r="BC8" s="512"/>
      <c r="BD8" s="512"/>
      <c r="BE8" s="513"/>
      <c r="BF8" s="513"/>
      <c r="BG8" s="513"/>
      <c r="BH8" s="513"/>
      <c r="BI8" s="513"/>
      <c r="BJ8" s="513"/>
      <c r="BK8" s="513"/>
      <c r="BL8" s="513"/>
      <c r="BM8" s="513"/>
      <c r="BN8" s="513"/>
      <c r="BO8" s="513"/>
      <c r="BP8" s="513"/>
      <c r="BQ8" s="579">
        <v>2</v>
      </c>
      <c r="BR8" s="580"/>
      <c r="BS8" s="581"/>
      <c r="BT8" s="582"/>
      <c r="BU8" s="582"/>
      <c r="BV8" s="582"/>
      <c r="BW8" s="582"/>
      <c r="BX8" s="582"/>
      <c r="BY8" s="582"/>
      <c r="BZ8" s="582"/>
      <c r="CA8" s="582"/>
      <c r="CB8" s="582"/>
      <c r="CC8" s="582"/>
      <c r="CD8" s="582"/>
      <c r="CE8" s="582"/>
      <c r="CF8" s="582"/>
      <c r="CG8" s="583"/>
      <c r="CH8" s="584"/>
      <c r="CI8" s="585"/>
      <c r="CJ8" s="585"/>
      <c r="CK8" s="585"/>
      <c r="CL8" s="586"/>
      <c r="CM8" s="584"/>
      <c r="CN8" s="585"/>
      <c r="CO8" s="585"/>
      <c r="CP8" s="585"/>
      <c r="CQ8" s="586"/>
      <c r="CR8" s="584"/>
      <c r="CS8" s="585"/>
      <c r="CT8" s="585"/>
      <c r="CU8" s="585"/>
      <c r="CV8" s="586"/>
      <c r="CW8" s="584"/>
      <c r="CX8" s="585"/>
      <c r="CY8" s="585"/>
      <c r="CZ8" s="585"/>
      <c r="DA8" s="586"/>
      <c r="DB8" s="584"/>
      <c r="DC8" s="585"/>
      <c r="DD8" s="585"/>
      <c r="DE8" s="585"/>
      <c r="DF8" s="586"/>
      <c r="DG8" s="584"/>
      <c r="DH8" s="585"/>
      <c r="DI8" s="585"/>
      <c r="DJ8" s="585"/>
      <c r="DK8" s="586"/>
      <c r="DL8" s="584"/>
      <c r="DM8" s="585"/>
      <c r="DN8" s="585"/>
      <c r="DO8" s="585"/>
      <c r="DP8" s="586"/>
      <c r="DQ8" s="584"/>
      <c r="DR8" s="585"/>
      <c r="DS8" s="585"/>
      <c r="DT8" s="585"/>
      <c r="DU8" s="586"/>
      <c r="DV8" s="587"/>
      <c r="DW8" s="588"/>
      <c r="DX8" s="588"/>
      <c r="DY8" s="588"/>
      <c r="DZ8" s="589"/>
      <c r="EA8" s="514"/>
    </row>
    <row r="9" spans="1:131" s="515" customFormat="1" ht="26.25" customHeight="1">
      <c r="A9" s="565">
        <v>3</v>
      </c>
      <c r="B9" s="566"/>
      <c r="C9" s="567"/>
      <c r="D9" s="567"/>
      <c r="E9" s="567"/>
      <c r="F9" s="567"/>
      <c r="G9" s="567"/>
      <c r="H9" s="567"/>
      <c r="I9" s="567"/>
      <c r="J9" s="567"/>
      <c r="K9" s="567"/>
      <c r="L9" s="567"/>
      <c r="M9" s="567"/>
      <c r="N9" s="567"/>
      <c r="O9" s="567"/>
      <c r="P9" s="568"/>
      <c r="Q9" s="569"/>
      <c r="R9" s="570"/>
      <c r="S9" s="570"/>
      <c r="T9" s="570"/>
      <c r="U9" s="570"/>
      <c r="V9" s="570"/>
      <c r="W9" s="570"/>
      <c r="X9" s="570"/>
      <c r="Y9" s="570"/>
      <c r="Z9" s="570"/>
      <c r="AA9" s="570"/>
      <c r="AB9" s="570"/>
      <c r="AC9" s="570"/>
      <c r="AD9" s="570"/>
      <c r="AE9" s="571"/>
      <c r="AF9" s="572"/>
      <c r="AG9" s="573"/>
      <c r="AH9" s="573"/>
      <c r="AI9" s="573"/>
      <c r="AJ9" s="574"/>
      <c r="AK9" s="575"/>
      <c r="AL9" s="576"/>
      <c r="AM9" s="576"/>
      <c r="AN9" s="576"/>
      <c r="AO9" s="576"/>
      <c r="AP9" s="576"/>
      <c r="AQ9" s="576"/>
      <c r="AR9" s="576"/>
      <c r="AS9" s="576"/>
      <c r="AT9" s="576"/>
      <c r="AU9" s="577"/>
      <c r="AV9" s="577"/>
      <c r="AW9" s="577"/>
      <c r="AX9" s="577"/>
      <c r="AY9" s="578"/>
      <c r="AZ9" s="512"/>
      <c r="BA9" s="512"/>
      <c r="BB9" s="512"/>
      <c r="BC9" s="512"/>
      <c r="BD9" s="512"/>
      <c r="BE9" s="513"/>
      <c r="BF9" s="513"/>
      <c r="BG9" s="513"/>
      <c r="BH9" s="513"/>
      <c r="BI9" s="513"/>
      <c r="BJ9" s="513"/>
      <c r="BK9" s="513"/>
      <c r="BL9" s="513"/>
      <c r="BM9" s="513"/>
      <c r="BN9" s="513"/>
      <c r="BO9" s="513"/>
      <c r="BP9" s="513"/>
      <c r="BQ9" s="579">
        <v>3</v>
      </c>
      <c r="BR9" s="580"/>
      <c r="BS9" s="581"/>
      <c r="BT9" s="582"/>
      <c r="BU9" s="582"/>
      <c r="BV9" s="582"/>
      <c r="BW9" s="582"/>
      <c r="BX9" s="582"/>
      <c r="BY9" s="582"/>
      <c r="BZ9" s="582"/>
      <c r="CA9" s="582"/>
      <c r="CB9" s="582"/>
      <c r="CC9" s="582"/>
      <c r="CD9" s="582"/>
      <c r="CE9" s="582"/>
      <c r="CF9" s="582"/>
      <c r="CG9" s="583"/>
      <c r="CH9" s="584"/>
      <c r="CI9" s="585"/>
      <c r="CJ9" s="585"/>
      <c r="CK9" s="585"/>
      <c r="CL9" s="586"/>
      <c r="CM9" s="584"/>
      <c r="CN9" s="585"/>
      <c r="CO9" s="585"/>
      <c r="CP9" s="585"/>
      <c r="CQ9" s="586"/>
      <c r="CR9" s="584"/>
      <c r="CS9" s="585"/>
      <c r="CT9" s="585"/>
      <c r="CU9" s="585"/>
      <c r="CV9" s="586"/>
      <c r="CW9" s="584"/>
      <c r="CX9" s="585"/>
      <c r="CY9" s="585"/>
      <c r="CZ9" s="585"/>
      <c r="DA9" s="586"/>
      <c r="DB9" s="584"/>
      <c r="DC9" s="585"/>
      <c r="DD9" s="585"/>
      <c r="DE9" s="585"/>
      <c r="DF9" s="586"/>
      <c r="DG9" s="584"/>
      <c r="DH9" s="585"/>
      <c r="DI9" s="585"/>
      <c r="DJ9" s="585"/>
      <c r="DK9" s="586"/>
      <c r="DL9" s="584"/>
      <c r="DM9" s="585"/>
      <c r="DN9" s="585"/>
      <c r="DO9" s="585"/>
      <c r="DP9" s="586"/>
      <c r="DQ9" s="584"/>
      <c r="DR9" s="585"/>
      <c r="DS9" s="585"/>
      <c r="DT9" s="585"/>
      <c r="DU9" s="586"/>
      <c r="DV9" s="587"/>
      <c r="DW9" s="588"/>
      <c r="DX9" s="588"/>
      <c r="DY9" s="588"/>
      <c r="DZ9" s="589"/>
      <c r="EA9" s="514"/>
    </row>
    <row r="10" spans="1:131" s="515" customFormat="1" ht="26.25" customHeight="1">
      <c r="A10" s="565">
        <v>4</v>
      </c>
      <c r="B10" s="566"/>
      <c r="C10" s="567"/>
      <c r="D10" s="567"/>
      <c r="E10" s="567"/>
      <c r="F10" s="567"/>
      <c r="G10" s="567"/>
      <c r="H10" s="567"/>
      <c r="I10" s="567"/>
      <c r="J10" s="567"/>
      <c r="K10" s="567"/>
      <c r="L10" s="567"/>
      <c r="M10" s="567"/>
      <c r="N10" s="567"/>
      <c r="O10" s="567"/>
      <c r="P10" s="568"/>
      <c r="Q10" s="569"/>
      <c r="R10" s="570"/>
      <c r="S10" s="570"/>
      <c r="T10" s="570"/>
      <c r="U10" s="570"/>
      <c r="V10" s="570"/>
      <c r="W10" s="570"/>
      <c r="X10" s="570"/>
      <c r="Y10" s="570"/>
      <c r="Z10" s="570"/>
      <c r="AA10" s="570"/>
      <c r="AB10" s="570"/>
      <c r="AC10" s="570"/>
      <c r="AD10" s="570"/>
      <c r="AE10" s="571"/>
      <c r="AF10" s="572"/>
      <c r="AG10" s="573"/>
      <c r="AH10" s="573"/>
      <c r="AI10" s="573"/>
      <c r="AJ10" s="574"/>
      <c r="AK10" s="575"/>
      <c r="AL10" s="576"/>
      <c r="AM10" s="576"/>
      <c r="AN10" s="576"/>
      <c r="AO10" s="576"/>
      <c r="AP10" s="576"/>
      <c r="AQ10" s="576"/>
      <c r="AR10" s="576"/>
      <c r="AS10" s="576"/>
      <c r="AT10" s="576"/>
      <c r="AU10" s="577"/>
      <c r="AV10" s="577"/>
      <c r="AW10" s="577"/>
      <c r="AX10" s="577"/>
      <c r="AY10" s="578"/>
      <c r="AZ10" s="512"/>
      <c r="BA10" s="512"/>
      <c r="BB10" s="512"/>
      <c r="BC10" s="512"/>
      <c r="BD10" s="512"/>
      <c r="BE10" s="513"/>
      <c r="BF10" s="513"/>
      <c r="BG10" s="513"/>
      <c r="BH10" s="513"/>
      <c r="BI10" s="513"/>
      <c r="BJ10" s="513"/>
      <c r="BK10" s="513"/>
      <c r="BL10" s="513"/>
      <c r="BM10" s="513"/>
      <c r="BN10" s="513"/>
      <c r="BO10" s="513"/>
      <c r="BP10" s="513"/>
      <c r="BQ10" s="579">
        <v>4</v>
      </c>
      <c r="BR10" s="580"/>
      <c r="BS10" s="581"/>
      <c r="BT10" s="582"/>
      <c r="BU10" s="582"/>
      <c r="BV10" s="582"/>
      <c r="BW10" s="582"/>
      <c r="BX10" s="582"/>
      <c r="BY10" s="582"/>
      <c r="BZ10" s="582"/>
      <c r="CA10" s="582"/>
      <c r="CB10" s="582"/>
      <c r="CC10" s="582"/>
      <c r="CD10" s="582"/>
      <c r="CE10" s="582"/>
      <c r="CF10" s="582"/>
      <c r="CG10" s="583"/>
      <c r="CH10" s="584"/>
      <c r="CI10" s="585"/>
      <c r="CJ10" s="585"/>
      <c r="CK10" s="585"/>
      <c r="CL10" s="586"/>
      <c r="CM10" s="584"/>
      <c r="CN10" s="585"/>
      <c r="CO10" s="585"/>
      <c r="CP10" s="585"/>
      <c r="CQ10" s="586"/>
      <c r="CR10" s="584"/>
      <c r="CS10" s="585"/>
      <c r="CT10" s="585"/>
      <c r="CU10" s="585"/>
      <c r="CV10" s="586"/>
      <c r="CW10" s="584"/>
      <c r="CX10" s="585"/>
      <c r="CY10" s="585"/>
      <c r="CZ10" s="585"/>
      <c r="DA10" s="586"/>
      <c r="DB10" s="584"/>
      <c r="DC10" s="585"/>
      <c r="DD10" s="585"/>
      <c r="DE10" s="585"/>
      <c r="DF10" s="586"/>
      <c r="DG10" s="584"/>
      <c r="DH10" s="585"/>
      <c r="DI10" s="585"/>
      <c r="DJ10" s="585"/>
      <c r="DK10" s="586"/>
      <c r="DL10" s="584"/>
      <c r="DM10" s="585"/>
      <c r="DN10" s="585"/>
      <c r="DO10" s="585"/>
      <c r="DP10" s="586"/>
      <c r="DQ10" s="584"/>
      <c r="DR10" s="585"/>
      <c r="DS10" s="585"/>
      <c r="DT10" s="585"/>
      <c r="DU10" s="586"/>
      <c r="DV10" s="587"/>
      <c r="DW10" s="588"/>
      <c r="DX10" s="588"/>
      <c r="DY10" s="588"/>
      <c r="DZ10" s="589"/>
      <c r="EA10" s="514"/>
    </row>
    <row r="11" spans="1:131" s="515" customFormat="1" ht="26.25" customHeight="1">
      <c r="A11" s="565">
        <v>5</v>
      </c>
      <c r="B11" s="566"/>
      <c r="C11" s="567"/>
      <c r="D11" s="567"/>
      <c r="E11" s="567"/>
      <c r="F11" s="567"/>
      <c r="G11" s="567"/>
      <c r="H11" s="567"/>
      <c r="I11" s="567"/>
      <c r="J11" s="567"/>
      <c r="K11" s="567"/>
      <c r="L11" s="567"/>
      <c r="M11" s="567"/>
      <c r="N11" s="567"/>
      <c r="O11" s="567"/>
      <c r="P11" s="568"/>
      <c r="Q11" s="569"/>
      <c r="R11" s="570"/>
      <c r="S11" s="570"/>
      <c r="T11" s="570"/>
      <c r="U11" s="570"/>
      <c r="V11" s="570"/>
      <c r="W11" s="570"/>
      <c r="X11" s="570"/>
      <c r="Y11" s="570"/>
      <c r="Z11" s="570"/>
      <c r="AA11" s="570"/>
      <c r="AB11" s="570"/>
      <c r="AC11" s="570"/>
      <c r="AD11" s="570"/>
      <c r="AE11" s="571"/>
      <c r="AF11" s="572"/>
      <c r="AG11" s="573"/>
      <c r="AH11" s="573"/>
      <c r="AI11" s="573"/>
      <c r="AJ11" s="574"/>
      <c r="AK11" s="575"/>
      <c r="AL11" s="576"/>
      <c r="AM11" s="576"/>
      <c r="AN11" s="576"/>
      <c r="AO11" s="576"/>
      <c r="AP11" s="576"/>
      <c r="AQ11" s="576"/>
      <c r="AR11" s="576"/>
      <c r="AS11" s="576"/>
      <c r="AT11" s="576"/>
      <c r="AU11" s="577"/>
      <c r="AV11" s="577"/>
      <c r="AW11" s="577"/>
      <c r="AX11" s="577"/>
      <c r="AY11" s="578"/>
      <c r="AZ11" s="512"/>
      <c r="BA11" s="512"/>
      <c r="BB11" s="512"/>
      <c r="BC11" s="512"/>
      <c r="BD11" s="512"/>
      <c r="BE11" s="513"/>
      <c r="BF11" s="513"/>
      <c r="BG11" s="513"/>
      <c r="BH11" s="513"/>
      <c r="BI11" s="513"/>
      <c r="BJ11" s="513"/>
      <c r="BK11" s="513"/>
      <c r="BL11" s="513"/>
      <c r="BM11" s="513"/>
      <c r="BN11" s="513"/>
      <c r="BO11" s="513"/>
      <c r="BP11" s="513"/>
      <c r="BQ11" s="579">
        <v>5</v>
      </c>
      <c r="BR11" s="580"/>
      <c r="BS11" s="581"/>
      <c r="BT11" s="582"/>
      <c r="BU11" s="582"/>
      <c r="BV11" s="582"/>
      <c r="BW11" s="582"/>
      <c r="BX11" s="582"/>
      <c r="BY11" s="582"/>
      <c r="BZ11" s="582"/>
      <c r="CA11" s="582"/>
      <c r="CB11" s="582"/>
      <c r="CC11" s="582"/>
      <c r="CD11" s="582"/>
      <c r="CE11" s="582"/>
      <c r="CF11" s="582"/>
      <c r="CG11" s="583"/>
      <c r="CH11" s="584"/>
      <c r="CI11" s="585"/>
      <c r="CJ11" s="585"/>
      <c r="CK11" s="585"/>
      <c r="CL11" s="586"/>
      <c r="CM11" s="584"/>
      <c r="CN11" s="585"/>
      <c r="CO11" s="585"/>
      <c r="CP11" s="585"/>
      <c r="CQ11" s="586"/>
      <c r="CR11" s="584"/>
      <c r="CS11" s="585"/>
      <c r="CT11" s="585"/>
      <c r="CU11" s="585"/>
      <c r="CV11" s="586"/>
      <c r="CW11" s="584"/>
      <c r="CX11" s="585"/>
      <c r="CY11" s="585"/>
      <c r="CZ11" s="585"/>
      <c r="DA11" s="586"/>
      <c r="DB11" s="584"/>
      <c r="DC11" s="585"/>
      <c r="DD11" s="585"/>
      <c r="DE11" s="585"/>
      <c r="DF11" s="586"/>
      <c r="DG11" s="584"/>
      <c r="DH11" s="585"/>
      <c r="DI11" s="585"/>
      <c r="DJ11" s="585"/>
      <c r="DK11" s="586"/>
      <c r="DL11" s="584"/>
      <c r="DM11" s="585"/>
      <c r="DN11" s="585"/>
      <c r="DO11" s="585"/>
      <c r="DP11" s="586"/>
      <c r="DQ11" s="584"/>
      <c r="DR11" s="585"/>
      <c r="DS11" s="585"/>
      <c r="DT11" s="585"/>
      <c r="DU11" s="586"/>
      <c r="DV11" s="587"/>
      <c r="DW11" s="588"/>
      <c r="DX11" s="588"/>
      <c r="DY11" s="588"/>
      <c r="DZ11" s="589"/>
      <c r="EA11" s="514"/>
    </row>
    <row r="12" spans="1:131" s="515" customFormat="1" ht="26.25" customHeight="1">
      <c r="A12" s="565">
        <v>6</v>
      </c>
      <c r="B12" s="566"/>
      <c r="C12" s="567"/>
      <c r="D12" s="567"/>
      <c r="E12" s="567"/>
      <c r="F12" s="567"/>
      <c r="G12" s="567"/>
      <c r="H12" s="567"/>
      <c r="I12" s="567"/>
      <c r="J12" s="567"/>
      <c r="K12" s="567"/>
      <c r="L12" s="567"/>
      <c r="M12" s="567"/>
      <c r="N12" s="567"/>
      <c r="O12" s="567"/>
      <c r="P12" s="568"/>
      <c r="Q12" s="569"/>
      <c r="R12" s="570"/>
      <c r="S12" s="570"/>
      <c r="T12" s="570"/>
      <c r="U12" s="570"/>
      <c r="V12" s="570"/>
      <c r="W12" s="570"/>
      <c r="X12" s="570"/>
      <c r="Y12" s="570"/>
      <c r="Z12" s="570"/>
      <c r="AA12" s="570"/>
      <c r="AB12" s="570"/>
      <c r="AC12" s="570"/>
      <c r="AD12" s="570"/>
      <c r="AE12" s="571"/>
      <c r="AF12" s="572"/>
      <c r="AG12" s="573"/>
      <c r="AH12" s="573"/>
      <c r="AI12" s="573"/>
      <c r="AJ12" s="574"/>
      <c r="AK12" s="575"/>
      <c r="AL12" s="576"/>
      <c r="AM12" s="576"/>
      <c r="AN12" s="576"/>
      <c r="AO12" s="576"/>
      <c r="AP12" s="576"/>
      <c r="AQ12" s="576"/>
      <c r="AR12" s="576"/>
      <c r="AS12" s="576"/>
      <c r="AT12" s="576"/>
      <c r="AU12" s="577"/>
      <c r="AV12" s="577"/>
      <c r="AW12" s="577"/>
      <c r="AX12" s="577"/>
      <c r="AY12" s="578"/>
      <c r="AZ12" s="512"/>
      <c r="BA12" s="512"/>
      <c r="BB12" s="512"/>
      <c r="BC12" s="512"/>
      <c r="BD12" s="512"/>
      <c r="BE12" s="513"/>
      <c r="BF12" s="513"/>
      <c r="BG12" s="513"/>
      <c r="BH12" s="513"/>
      <c r="BI12" s="513"/>
      <c r="BJ12" s="513"/>
      <c r="BK12" s="513"/>
      <c r="BL12" s="513"/>
      <c r="BM12" s="513"/>
      <c r="BN12" s="513"/>
      <c r="BO12" s="513"/>
      <c r="BP12" s="513"/>
      <c r="BQ12" s="579">
        <v>6</v>
      </c>
      <c r="BR12" s="580"/>
      <c r="BS12" s="581"/>
      <c r="BT12" s="582"/>
      <c r="BU12" s="582"/>
      <c r="BV12" s="582"/>
      <c r="BW12" s="582"/>
      <c r="BX12" s="582"/>
      <c r="BY12" s="582"/>
      <c r="BZ12" s="582"/>
      <c r="CA12" s="582"/>
      <c r="CB12" s="582"/>
      <c r="CC12" s="582"/>
      <c r="CD12" s="582"/>
      <c r="CE12" s="582"/>
      <c r="CF12" s="582"/>
      <c r="CG12" s="583"/>
      <c r="CH12" s="584"/>
      <c r="CI12" s="585"/>
      <c r="CJ12" s="585"/>
      <c r="CK12" s="585"/>
      <c r="CL12" s="586"/>
      <c r="CM12" s="584"/>
      <c r="CN12" s="585"/>
      <c r="CO12" s="585"/>
      <c r="CP12" s="585"/>
      <c r="CQ12" s="586"/>
      <c r="CR12" s="584"/>
      <c r="CS12" s="585"/>
      <c r="CT12" s="585"/>
      <c r="CU12" s="585"/>
      <c r="CV12" s="586"/>
      <c r="CW12" s="584"/>
      <c r="CX12" s="585"/>
      <c r="CY12" s="585"/>
      <c r="CZ12" s="585"/>
      <c r="DA12" s="586"/>
      <c r="DB12" s="584"/>
      <c r="DC12" s="585"/>
      <c r="DD12" s="585"/>
      <c r="DE12" s="585"/>
      <c r="DF12" s="586"/>
      <c r="DG12" s="584"/>
      <c r="DH12" s="585"/>
      <c r="DI12" s="585"/>
      <c r="DJ12" s="585"/>
      <c r="DK12" s="586"/>
      <c r="DL12" s="584"/>
      <c r="DM12" s="585"/>
      <c r="DN12" s="585"/>
      <c r="DO12" s="585"/>
      <c r="DP12" s="586"/>
      <c r="DQ12" s="584"/>
      <c r="DR12" s="585"/>
      <c r="DS12" s="585"/>
      <c r="DT12" s="585"/>
      <c r="DU12" s="586"/>
      <c r="DV12" s="587"/>
      <c r="DW12" s="588"/>
      <c r="DX12" s="588"/>
      <c r="DY12" s="588"/>
      <c r="DZ12" s="589"/>
      <c r="EA12" s="514"/>
    </row>
    <row r="13" spans="1:131" s="515" customFormat="1" ht="26.25" customHeight="1">
      <c r="A13" s="565">
        <v>7</v>
      </c>
      <c r="B13" s="566"/>
      <c r="C13" s="567"/>
      <c r="D13" s="567"/>
      <c r="E13" s="567"/>
      <c r="F13" s="567"/>
      <c r="G13" s="567"/>
      <c r="H13" s="567"/>
      <c r="I13" s="567"/>
      <c r="J13" s="567"/>
      <c r="K13" s="567"/>
      <c r="L13" s="567"/>
      <c r="M13" s="567"/>
      <c r="N13" s="567"/>
      <c r="O13" s="567"/>
      <c r="P13" s="568"/>
      <c r="Q13" s="569"/>
      <c r="R13" s="570"/>
      <c r="S13" s="570"/>
      <c r="T13" s="570"/>
      <c r="U13" s="570"/>
      <c r="V13" s="570"/>
      <c r="W13" s="570"/>
      <c r="X13" s="570"/>
      <c r="Y13" s="570"/>
      <c r="Z13" s="570"/>
      <c r="AA13" s="570"/>
      <c r="AB13" s="570"/>
      <c r="AC13" s="570"/>
      <c r="AD13" s="570"/>
      <c r="AE13" s="571"/>
      <c r="AF13" s="572"/>
      <c r="AG13" s="573"/>
      <c r="AH13" s="573"/>
      <c r="AI13" s="573"/>
      <c r="AJ13" s="574"/>
      <c r="AK13" s="575"/>
      <c r="AL13" s="576"/>
      <c r="AM13" s="576"/>
      <c r="AN13" s="576"/>
      <c r="AO13" s="576"/>
      <c r="AP13" s="576"/>
      <c r="AQ13" s="576"/>
      <c r="AR13" s="576"/>
      <c r="AS13" s="576"/>
      <c r="AT13" s="576"/>
      <c r="AU13" s="577"/>
      <c r="AV13" s="577"/>
      <c r="AW13" s="577"/>
      <c r="AX13" s="577"/>
      <c r="AY13" s="578"/>
      <c r="AZ13" s="512"/>
      <c r="BA13" s="512"/>
      <c r="BB13" s="512"/>
      <c r="BC13" s="512"/>
      <c r="BD13" s="512"/>
      <c r="BE13" s="513"/>
      <c r="BF13" s="513"/>
      <c r="BG13" s="513"/>
      <c r="BH13" s="513"/>
      <c r="BI13" s="513"/>
      <c r="BJ13" s="513"/>
      <c r="BK13" s="513"/>
      <c r="BL13" s="513"/>
      <c r="BM13" s="513"/>
      <c r="BN13" s="513"/>
      <c r="BO13" s="513"/>
      <c r="BP13" s="513"/>
      <c r="BQ13" s="579">
        <v>7</v>
      </c>
      <c r="BR13" s="580"/>
      <c r="BS13" s="581"/>
      <c r="BT13" s="582"/>
      <c r="BU13" s="582"/>
      <c r="BV13" s="582"/>
      <c r="BW13" s="582"/>
      <c r="BX13" s="582"/>
      <c r="BY13" s="582"/>
      <c r="BZ13" s="582"/>
      <c r="CA13" s="582"/>
      <c r="CB13" s="582"/>
      <c r="CC13" s="582"/>
      <c r="CD13" s="582"/>
      <c r="CE13" s="582"/>
      <c r="CF13" s="582"/>
      <c r="CG13" s="583"/>
      <c r="CH13" s="584"/>
      <c r="CI13" s="585"/>
      <c r="CJ13" s="585"/>
      <c r="CK13" s="585"/>
      <c r="CL13" s="586"/>
      <c r="CM13" s="584"/>
      <c r="CN13" s="585"/>
      <c r="CO13" s="585"/>
      <c r="CP13" s="585"/>
      <c r="CQ13" s="586"/>
      <c r="CR13" s="584"/>
      <c r="CS13" s="585"/>
      <c r="CT13" s="585"/>
      <c r="CU13" s="585"/>
      <c r="CV13" s="586"/>
      <c r="CW13" s="584"/>
      <c r="CX13" s="585"/>
      <c r="CY13" s="585"/>
      <c r="CZ13" s="585"/>
      <c r="DA13" s="586"/>
      <c r="DB13" s="584"/>
      <c r="DC13" s="585"/>
      <c r="DD13" s="585"/>
      <c r="DE13" s="585"/>
      <c r="DF13" s="586"/>
      <c r="DG13" s="584"/>
      <c r="DH13" s="585"/>
      <c r="DI13" s="585"/>
      <c r="DJ13" s="585"/>
      <c r="DK13" s="586"/>
      <c r="DL13" s="584"/>
      <c r="DM13" s="585"/>
      <c r="DN13" s="585"/>
      <c r="DO13" s="585"/>
      <c r="DP13" s="586"/>
      <c r="DQ13" s="584"/>
      <c r="DR13" s="585"/>
      <c r="DS13" s="585"/>
      <c r="DT13" s="585"/>
      <c r="DU13" s="586"/>
      <c r="DV13" s="587"/>
      <c r="DW13" s="588"/>
      <c r="DX13" s="588"/>
      <c r="DY13" s="588"/>
      <c r="DZ13" s="589"/>
      <c r="EA13" s="514"/>
    </row>
    <row r="14" spans="1:131" s="515" customFormat="1" ht="26.25" customHeight="1">
      <c r="A14" s="565">
        <v>8</v>
      </c>
      <c r="B14" s="566"/>
      <c r="C14" s="567"/>
      <c r="D14" s="567"/>
      <c r="E14" s="567"/>
      <c r="F14" s="567"/>
      <c r="G14" s="567"/>
      <c r="H14" s="567"/>
      <c r="I14" s="567"/>
      <c r="J14" s="567"/>
      <c r="K14" s="567"/>
      <c r="L14" s="567"/>
      <c r="M14" s="567"/>
      <c r="N14" s="567"/>
      <c r="O14" s="567"/>
      <c r="P14" s="568"/>
      <c r="Q14" s="569"/>
      <c r="R14" s="570"/>
      <c r="S14" s="570"/>
      <c r="T14" s="570"/>
      <c r="U14" s="570"/>
      <c r="V14" s="570"/>
      <c r="W14" s="570"/>
      <c r="X14" s="570"/>
      <c r="Y14" s="570"/>
      <c r="Z14" s="570"/>
      <c r="AA14" s="570"/>
      <c r="AB14" s="570"/>
      <c r="AC14" s="570"/>
      <c r="AD14" s="570"/>
      <c r="AE14" s="571"/>
      <c r="AF14" s="572"/>
      <c r="AG14" s="573"/>
      <c r="AH14" s="573"/>
      <c r="AI14" s="573"/>
      <c r="AJ14" s="574"/>
      <c r="AK14" s="575"/>
      <c r="AL14" s="576"/>
      <c r="AM14" s="576"/>
      <c r="AN14" s="576"/>
      <c r="AO14" s="576"/>
      <c r="AP14" s="576"/>
      <c r="AQ14" s="576"/>
      <c r="AR14" s="576"/>
      <c r="AS14" s="576"/>
      <c r="AT14" s="576"/>
      <c r="AU14" s="577"/>
      <c r="AV14" s="577"/>
      <c r="AW14" s="577"/>
      <c r="AX14" s="577"/>
      <c r="AY14" s="578"/>
      <c r="AZ14" s="512"/>
      <c r="BA14" s="512"/>
      <c r="BB14" s="512"/>
      <c r="BC14" s="512"/>
      <c r="BD14" s="512"/>
      <c r="BE14" s="513"/>
      <c r="BF14" s="513"/>
      <c r="BG14" s="513"/>
      <c r="BH14" s="513"/>
      <c r="BI14" s="513"/>
      <c r="BJ14" s="513"/>
      <c r="BK14" s="513"/>
      <c r="BL14" s="513"/>
      <c r="BM14" s="513"/>
      <c r="BN14" s="513"/>
      <c r="BO14" s="513"/>
      <c r="BP14" s="513"/>
      <c r="BQ14" s="579">
        <v>8</v>
      </c>
      <c r="BR14" s="580"/>
      <c r="BS14" s="581"/>
      <c r="BT14" s="582"/>
      <c r="BU14" s="582"/>
      <c r="BV14" s="582"/>
      <c r="BW14" s="582"/>
      <c r="BX14" s="582"/>
      <c r="BY14" s="582"/>
      <c r="BZ14" s="582"/>
      <c r="CA14" s="582"/>
      <c r="CB14" s="582"/>
      <c r="CC14" s="582"/>
      <c r="CD14" s="582"/>
      <c r="CE14" s="582"/>
      <c r="CF14" s="582"/>
      <c r="CG14" s="583"/>
      <c r="CH14" s="584"/>
      <c r="CI14" s="585"/>
      <c r="CJ14" s="585"/>
      <c r="CK14" s="585"/>
      <c r="CL14" s="586"/>
      <c r="CM14" s="584"/>
      <c r="CN14" s="585"/>
      <c r="CO14" s="585"/>
      <c r="CP14" s="585"/>
      <c r="CQ14" s="586"/>
      <c r="CR14" s="584"/>
      <c r="CS14" s="585"/>
      <c r="CT14" s="585"/>
      <c r="CU14" s="585"/>
      <c r="CV14" s="586"/>
      <c r="CW14" s="584"/>
      <c r="CX14" s="585"/>
      <c r="CY14" s="585"/>
      <c r="CZ14" s="585"/>
      <c r="DA14" s="586"/>
      <c r="DB14" s="584"/>
      <c r="DC14" s="585"/>
      <c r="DD14" s="585"/>
      <c r="DE14" s="585"/>
      <c r="DF14" s="586"/>
      <c r="DG14" s="584"/>
      <c r="DH14" s="585"/>
      <c r="DI14" s="585"/>
      <c r="DJ14" s="585"/>
      <c r="DK14" s="586"/>
      <c r="DL14" s="584"/>
      <c r="DM14" s="585"/>
      <c r="DN14" s="585"/>
      <c r="DO14" s="585"/>
      <c r="DP14" s="586"/>
      <c r="DQ14" s="584"/>
      <c r="DR14" s="585"/>
      <c r="DS14" s="585"/>
      <c r="DT14" s="585"/>
      <c r="DU14" s="586"/>
      <c r="DV14" s="587"/>
      <c r="DW14" s="588"/>
      <c r="DX14" s="588"/>
      <c r="DY14" s="588"/>
      <c r="DZ14" s="589"/>
      <c r="EA14" s="514"/>
    </row>
    <row r="15" spans="1:131" s="515" customFormat="1" ht="26.25" customHeight="1">
      <c r="A15" s="565">
        <v>9</v>
      </c>
      <c r="B15" s="566"/>
      <c r="C15" s="567"/>
      <c r="D15" s="567"/>
      <c r="E15" s="567"/>
      <c r="F15" s="567"/>
      <c r="G15" s="567"/>
      <c r="H15" s="567"/>
      <c r="I15" s="567"/>
      <c r="J15" s="567"/>
      <c r="K15" s="567"/>
      <c r="L15" s="567"/>
      <c r="M15" s="567"/>
      <c r="N15" s="567"/>
      <c r="O15" s="567"/>
      <c r="P15" s="568"/>
      <c r="Q15" s="569"/>
      <c r="R15" s="570"/>
      <c r="S15" s="570"/>
      <c r="T15" s="570"/>
      <c r="U15" s="570"/>
      <c r="V15" s="570"/>
      <c r="W15" s="570"/>
      <c r="X15" s="570"/>
      <c r="Y15" s="570"/>
      <c r="Z15" s="570"/>
      <c r="AA15" s="570"/>
      <c r="AB15" s="570"/>
      <c r="AC15" s="570"/>
      <c r="AD15" s="570"/>
      <c r="AE15" s="571"/>
      <c r="AF15" s="572"/>
      <c r="AG15" s="573"/>
      <c r="AH15" s="573"/>
      <c r="AI15" s="573"/>
      <c r="AJ15" s="574"/>
      <c r="AK15" s="575"/>
      <c r="AL15" s="576"/>
      <c r="AM15" s="576"/>
      <c r="AN15" s="576"/>
      <c r="AO15" s="576"/>
      <c r="AP15" s="576"/>
      <c r="AQ15" s="576"/>
      <c r="AR15" s="576"/>
      <c r="AS15" s="576"/>
      <c r="AT15" s="576"/>
      <c r="AU15" s="577"/>
      <c r="AV15" s="577"/>
      <c r="AW15" s="577"/>
      <c r="AX15" s="577"/>
      <c r="AY15" s="578"/>
      <c r="AZ15" s="512"/>
      <c r="BA15" s="512"/>
      <c r="BB15" s="512"/>
      <c r="BC15" s="512"/>
      <c r="BD15" s="512"/>
      <c r="BE15" s="513"/>
      <c r="BF15" s="513"/>
      <c r="BG15" s="513"/>
      <c r="BH15" s="513"/>
      <c r="BI15" s="513"/>
      <c r="BJ15" s="513"/>
      <c r="BK15" s="513"/>
      <c r="BL15" s="513"/>
      <c r="BM15" s="513"/>
      <c r="BN15" s="513"/>
      <c r="BO15" s="513"/>
      <c r="BP15" s="513"/>
      <c r="BQ15" s="579">
        <v>9</v>
      </c>
      <c r="BR15" s="580"/>
      <c r="BS15" s="581"/>
      <c r="BT15" s="582"/>
      <c r="BU15" s="582"/>
      <c r="BV15" s="582"/>
      <c r="BW15" s="582"/>
      <c r="BX15" s="582"/>
      <c r="BY15" s="582"/>
      <c r="BZ15" s="582"/>
      <c r="CA15" s="582"/>
      <c r="CB15" s="582"/>
      <c r="CC15" s="582"/>
      <c r="CD15" s="582"/>
      <c r="CE15" s="582"/>
      <c r="CF15" s="582"/>
      <c r="CG15" s="583"/>
      <c r="CH15" s="584"/>
      <c r="CI15" s="585"/>
      <c r="CJ15" s="585"/>
      <c r="CK15" s="585"/>
      <c r="CL15" s="586"/>
      <c r="CM15" s="584"/>
      <c r="CN15" s="585"/>
      <c r="CO15" s="585"/>
      <c r="CP15" s="585"/>
      <c r="CQ15" s="586"/>
      <c r="CR15" s="584"/>
      <c r="CS15" s="585"/>
      <c r="CT15" s="585"/>
      <c r="CU15" s="585"/>
      <c r="CV15" s="586"/>
      <c r="CW15" s="584"/>
      <c r="CX15" s="585"/>
      <c r="CY15" s="585"/>
      <c r="CZ15" s="585"/>
      <c r="DA15" s="586"/>
      <c r="DB15" s="584"/>
      <c r="DC15" s="585"/>
      <c r="DD15" s="585"/>
      <c r="DE15" s="585"/>
      <c r="DF15" s="586"/>
      <c r="DG15" s="584"/>
      <c r="DH15" s="585"/>
      <c r="DI15" s="585"/>
      <c r="DJ15" s="585"/>
      <c r="DK15" s="586"/>
      <c r="DL15" s="584"/>
      <c r="DM15" s="585"/>
      <c r="DN15" s="585"/>
      <c r="DO15" s="585"/>
      <c r="DP15" s="586"/>
      <c r="DQ15" s="584"/>
      <c r="DR15" s="585"/>
      <c r="DS15" s="585"/>
      <c r="DT15" s="585"/>
      <c r="DU15" s="586"/>
      <c r="DV15" s="587"/>
      <c r="DW15" s="588"/>
      <c r="DX15" s="588"/>
      <c r="DY15" s="588"/>
      <c r="DZ15" s="589"/>
      <c r="EA15" s="514"/>
    </row>
    <row r="16" spans="1:131" s="515" customFormat="1" ht="26.25" customHeight="1">
      <c r="A16" s="565">
        <v>10</v>
      </c>
      <c r="B16" s="566"/>
      <c r="C16" s="567"/>
      <c r="D16" s="567"/>
      <c r="E16" s="567"/>
      <c r="F16" s="567"/>
      <c r="G16" s="567"/>
      <c r="H16" s="567"/>
      <c r="I16" s="567"/>
      <c r="J16" s="567"/>
      <c r="K16" s="567"/>
      <c r="L16" s="567"/>
      <c r="M16" s="567"/>
      <c r="N16" s="567"/>
      <c r="O16" s="567"/>
      <c r="P16" s="568"/>
      <c r="Q16" s="569"/>
      <c r="R16" s="570"/>
      <c r="S16" s="570"/>
      <c r="T16" s="570"/>
      <c r="U16" s="570"/>
      <c r="V16" s="570"/>
      <c r="W16" s="570"/>
      <c r="X16" s="570"/>
      <c r="Y16" s="570"/>
      <c r="Z16" s="570"/>
      <c r="AA16" s="570"/>
      <c r="AB16" s="570"/>
      <c r="AC16" s="570"/>
      <c r="AD16" s="570"/>
      <c r="AE16" s="571"/>
      <c r="AF16" s="572"/>
      <c r="AG16" s="573"/>
      <c r="AH16" s="573"/>
      <c r="AI16" s="573"/>
      <c r="AJ16" s="574"/>
      <c r="AK16" s="575"/>
      <c r="AL16" s="576"/>
      <c r="AM16" s="576"/>
      <c r="AN16" s="576"/>
      <c r="AO16" s="576"/>
      <c r="AP16" s="576"/>
      <c r="AQ16" s="576"/>
      <c r="AR16" s="576"/>
      <c r="AS16" s="576"/>
      <c r="AT16" s="576"/>
      <c r="AU16" s="577"/>
      <c r="AV16" s="577"/>
      <c r="AW16" s="577"/>
      <c r="AX16" s="577"/>
      <c r="AY16" s="578"/>
      <c r="AZ16" s="512"/>
      <c r="BA16" s="512"/>
      <c r="BB16" s="512"/>
      <c r="BC16" s="512"/>
      <c r="BD16" s="512"/>
      <c r="BE16" s="513"/>
      <c r="BF16" s="513"/>
      <c r="BG16" s="513"/>
      <c r="BH16" s="513"/>
      <c r="BI16" s="513"/>
      <c r="BJ16" s="513"/>
      <c r="BK16" s="513"/>
      <c r="BL16" s="513"/>
      <c r="BM16" s="513"/>
      <c r="BN16" s="513"/>
      <c r="BO16" s="513"/>
      <c r="BP16" s="513"/>
      <c r="BQ16" s="579">
        <v>10</v>
      </c>
      <c r="BR16" s="580"/>
      <c r="BS16" s="581"/>
      <c r="BT16" s="582"/>
      <c r="BU16" s="582"/>
      <c r="BV16" s="582"/>
      <c r="BW16" s="582"/>
      <c r="BX16" s="582"/>
      <c r="BY16" s="582"/>
      <c r="BZ16" s="582"/>
      <c r="CA16" s="582"/>
      <c r="CB16" s="582"/>
      <c r="CC16" s="582"/>
      <c r="CD16" s="582"/>
      <c r="CE16" s="582"/>
      <c r="CF16" s="582"/>
      <c r="CG16" s="583"/>
      <c r="CH16" s="584"/>
      <c r="CI16" s="585"/>
      <c r="CJ16" s="585"/>
      <c r="CK16" s="585"/>
      <c r="CL16" s="586"/>
      <c r="CM16" s="584"/>
      <c r="CN16" s="585"/>
      <c r="CO16" s="585"/>
      <c r="CP16" s="585"/>
      <c r="CQ16" s="586"/>
      <c r="CR16" s="584"/>
      <c r="CS16" s="585"/>
      <c r="CT16" s="585"/>
      <c r="CU16" s="585"/>
      <c r="CV16" s="586"/>
      <c r="CW16" s="584"/>
      <c r="CX16" s="585"/>
      <c r="CY16" s="585"/>
      <c r="CZ16" s="585"/>
      <c r="DA16" s="586"/>
      <c r="DB16" s="584"/>
      <c r="DC16" s="585"/>
      <c r="DD16" s="585"/>
      <c r="DE16" s="585"/>
      <c r="DF16" s="586"/>
      <c r="DG16" s="584"/>
      <c r="DH16" s="585"/>
      <c r="DI16" s="585"/>
      <c r="DJ16" s="585"/>
      <c r="DK16" s="586"/>
      <c r="DL16" s="584"/>
      <c r="DM16" s="585"/>
      <c r="DN16" s="585"/>
      <c r="DO16" s="585"/>
      <c r="DP16" s="586"/>
      <c r="DQ16" s="584"/>
      <c r="DR16" s="585"/>
      <c r="DS16" s="585"/>
      <c r="DT16" s="585"/>
      <c r="DU16" s="586"/>
      <c r="DV16" s="587"/>
      <c r="DW16" s="588"/>
      <c r="DX16" s="588"/>
      <c r="DY16" s="588"/>
      <c r="DZ16" s="589"/>
      <c r="EA16" s="514"/>
    </row>
    <row r="17" spans="1:131" s="515" customFormat="1" ht="26.25" customHeight="1">
      <c r="A17" s="565">
        <v>11</v>
      </c>
      <c r="B17" s="566"/>
      <c r="C17" s="567"/>
      <c r="D17" s="567"/>
      <c r="E17" s="567"/>
      <c r="F17" s="567"/>
      <c r="G17" s="567"/>
      <c r="H17" s="567"/>
      <c r="I17" s="567"/>
      <c r="J17" s="567"/>
      <c r="K17" s="567"/>
      <c r="L17" s="567"/>
      <c r="M17" s="567"/>
      <c r="N17" s="567"/>
      <c r="O17" s="567"/>
      <c r="P17" s="568"/>
      <c r="Q17" s="569"/>
      <c r="R17" s="570"/>
      <c r="S17" s="570"/>
      <c r="T17" s="570"/>
      <c r="U17" s="570"/>
      <c r="V17" s="570"/>
      <c r="W17" s="570"/>
      <c r="X17" s="570"/>
      <c r="Y17" s="570"/>
      <c r="Z17" s="570"/>
      <c r="AA17" s="570"/>
      <c r="AB17" s="570"/>
      <c r="AC17" s="570"/>
      <c r="AD17" s="570"/>
      <c r="AE17" s="571"/>
      <c r="AF17" s="572"/>
      <c r="AG17" s="573"/>
      <c r="AH17" s="573"/>
      <c r="AI17" s="573"/>
      <c r="AJ17" s="574"/>
      <c r="AK17" s="575"/>
      <c r="AL17" s="576"/>
      <c r="AM17" s="576"/>
      <c r="AN17" s="576"/>
      <c r="AO17" s="576"/>
      <c r="AP17" s="576"/>
      <c r="AQ17" s="576"/>
      <c r="AR17" s="576"/>
      <c r="AS17" s="576"/>
      <c r="AT17" s="576"/>
      <c r="AU17" s="577"/>
      <c r="AV17" s="577"/>
      <c r="AW17" s="577"/>
      <c r="AX17" s="577"/>
      <c r="AY17" s="578"/>
      <c r="AZ17" s="512"/>
      <c r="BA17" s="512"/>
      <c r="BB17" s="512"/>
      <c r="BC17" s="512"/>
      <c r="BD17" s="512"/>
      <c r="BE17" s="513"/>
      <c r="BF17" s="513"/>
      <c r="BG17" s="513"/>
      <c r="BH17" s="513"/>
      <c r="BI17" s="513"/>
      <c r="BJ17" s="513"/>
      <c r="BK17" s="513"/>
      <c r="BL17" s="513"/>
      <c r="BM17" s="513"/>
      <c r="BN17" s="513"/>
      <c r="BO17" s="513"/>
      <c r="BP17" s="513"/>
      <c r="BQ17" s="579">
        <v>11</v>
      </c>
      <c r="BR17" s="580"/>
      <c r="BS17" s="581"/>
      <c r="BT17" s="582"/>
      <c r="BU17" s="582"/>
      <c r="BV17" s="582"/>
      <c r="BW17" s="582"/>
      <c r="BX17" s="582"/>
      <c r="BY17" s="582"/>
      <c r="BZ17" s="582"/>
      <c r="CA17" s="582"/>
      <c r="CB17" s="582"/>
      <c r="CC17" s="582"/>
      <c r="CD17" s="582"/>
      <c r="CE17" s="582"/>
      <c r="CF17" s="582"/>
      <c r="CG17" s="583"/>
      <c r="CH17" s="584"/>
      <c r="CI17" s="585"/>
      <c r="CJ17" s="585"/>
      <c r="CK17" s="585"/>
      <c r="CL17" s="586"/>
      <c r="CM17" s="584"/>
      <c r="CN17" s="585"/>
      <c r="CO17" s="585"/>
      <c r="CP17" s="585"/>
      <c r="CQ17" s="586"/>
      <c r="CR17" s="584"/>
      <c r="CS17" s="585"/>
      <c r="CT17" s="585"/>
      <c r="CU17" s="585"/>
      <c r="CV17" s="586"/>
      <c r="CW17" s="584"/>
      <c r="CX17" s="585"/>
      <c r="CY17" s="585"/>
      <c r="CZ17" s="585"/>
      <c r="DA17" s="586"/>
      <c r="DB17" s="584"/>
      <c r="DC17" s="585"/>
      <c r="DD17" s="585"/>
      <c r="DE17" s="585"/>
      <c r="DF17" s="586"/>
      <c r="DG17" s="584"/>
      <c r="DH17" s="585"/>
      <c r="DI17" s="585"/>
      <c r="DJ17" s="585"/>
      <c r="DK17" s="586"/>
      <c r="DL17" s="584"/>
      <c r="DM17" s="585"/>
      <c r="DN17" s="585"/>
      <c r="DO17" s="585"/>
      <c r="DP17" s="586"/>
      <c r="DQ17" s="584"/>
      <c r="DR17" s="585"/>
      <c r="DS17" s="585"/>
      <c r="DT17" s="585"/>
      <c r="DU17" s="586"/>
      <c r="DV17" s="587"/>
      <c r="DW17" s="588"/>
      <c r="DX17" s="588"/>
      <c r="DY17" s="588"/>
      <c r="DZ17" s="589"/>
      <c r="EA17" s="514"/>
    </row>
    <row r="18" spans="1:131" s="515" customFormat="1" ht="26.25" customHeight="1">
      <c r="A18" s="565">
        <v>12</v>
      </c>
      <c r="B18" s="566"/>
      <c r="C18" s="567"/>
      <c r="D18" s="567"/>
      <c r="E18" s="567"/>
      <c r="F18" s="567"/>
      <c r="G18" s="567"/>
      <c r="H18" s="567"/>
      <c r="I18" s="567"/>
      <c r="J18" s="567"/>
      <c r="K18" s="567"/>
      <c r="L18" s="567"/>
      <c r="M18" s="567"/>
      <c r="N18" s="567"/>
      <c r="O18" s="567"/>
      <c r="P18" s="568"/>
      <c r="Q18" s="569"/>
      <c r="R18" s="570"/>
      <c r="S18" s="570"/>
      <c r="T18" s="570"/>
      <c r="U18" s="570"/>
      <c r="V18" s="570"/>
      <c r="W18" s="570"/>
      <c r="X18" s="570"/>
      <c r="Y18" s="570"/>
      <c r="Z18" s="570"/>
      <c r="AA18" s="570"/>
      <c r="AB18" s="570"/>
      <c r="AC18" s="570"/>
      <c r="AD18" s="570"/>
      <c r="AE18" s="571"/>
      <c r="AF18" s="572"/>
      <c r="AG18" s="573"/>
      <c r="AH18" s="573"/>
      <c r="AI18" s="573"/>
      <c r="AJ18" s="574"/>
      <c r="AK18" s="575"/>
      <c r="AL18" s="576"/>
      <c r="AM18" s="576"/>
      <c r="AN18" s="576"/>
      <c r="AO18" s="576"/>
      <c r="AP18" s="576"/>
      <c r="AQ18" s="576"/>
      <c r="AR18" s="576"/>
      <c r="AS18" s="576"/>
      <c r="AT18" s="576"/>
      <c r="AU18" s="577"/>
      <c r="AV18" s="577"/>
      <c r="AW18" s="577"/>
      <c r="AX18" s="577"/>
      <c r="AY18" s="578"/>
      <c r="AZ18" s="512"/>
      <c r="BA18" s="512"/>
      <c r="BB18" s="512"/>
      <c r="BC18" s="512"/>
      <c r="BD18" s="512"/>
      <c r="BE18" s="513"/>
      <c r="BF18" s="513"/>
      <c r="BG18" s="513"/>
      <c r="BH18" s="513"/>
      <c r="BI18" s="513"/>
      <c r="BJ18" s="513"/>
      <c r="BK18" s="513"/>
      <c r="BL18" s="513"/>
      <c r="BM18" s="513"/>
      <c r="BN18" s="513"/>
      <c r="BO18" s="513"/>
      <c r="BP18" s="513"/>
      <c r="BQ18" s="579">
        <v>12</v>
      </c>
      <c r="BR18" s="580"/>
      <c r="BS18" s="581"/>
      <c r="BT18" s="582"/>
      <c r="BU18" s="582"/>
      <c r="BV18" s="582"/>
      <c r="BW18" s="582"/>
      <c r="BX18" s="582"/>
      <c r="BY18" s="582"/>
      <c r="BZ18" s="582"/>
      <c r="CA18" s="582"/>
      <c r="CB18" s="582"/>
      <c r="CC18" s="582"/>
      <c r="CD18" s="582"/>
      <c r="CE18" s="582"/>
      <c r="CF18" s="582"/>
      <c r="CG18" s="583"/>
      <c r="CH18" s="584"/>
      <c r="CI18" s="585"/>
      <c r="CJ18" s="585"/>
      <c r="CK18" s="585"/>
      <c r="CL18" s="586"/>
      <c r="CM18" s="584"/>
      <c r="CN18" s="585"/>
      <c r="CO18" s="585"/>
      <c r="CP18" s="585"/>
      <c r="CQ18" s="586"/>
      <c r="CR18" s="584"/>
      <c r="CS18" s="585"/>
      <c r="CT18" s="585"/>
      <c r="CU18" s="585"/>
      <c r="CV18" s="586"/>
      <c r="CW18" s="584"/>
      <c r="CX18" s="585"/>
      <c r="CY18" s="585"/>
      <c r="CZ18" s="585"/>
      <c r="DA18" s="586"/>
      <c r="DB18" s="584"/>
      <c r="DC18" s="585"/>
      <c r="DD18" s="585"/>
      <c r="DE18" s="585"/>
      <c r="DF18" s="586"/>
      <c r="DG18" s="584"/>
      <c r="DH18" s="585"/>
      <c r="DI18" s="585"/>
      <c r="DJ18" s="585"/>
      <c r="DK18" s="586"/>
      <c r="DL18" s="584"/>
      <c r="DM18" s="585"/>
      <c r="DN18" s="585"/>
      <c r="DO18" s="585"/>
      <c r="DP18" s="586"/>
      <c r="DQ18" s="584"/>
      <c r="DR18" s="585"/>
      <c r="DS18" s="585"/>
      <c r="DT18" s="585"/>
      <c r="DU18" s="586"/>
      <c r="DV18" s="587"/>
      <c r="DW18" s="588"/>
      <c r="DX18" s="588"/>
      <c r="DY18" s="588"/>
      <c r="DZ18" s="589"/>
      <c r="EA18" s="514"/>
    </row>
    <row r="19" spans="1:131" s="515" customFormat="1" ht="26.25" customHeight="1">
      <c r="A19" s="565">
        <v>13</v>
      </c>
      <c r="B19" s="566"/>
      <c r="C19" s="567"/>
      <c r="D19" s="567"/>
      <c r="E19" s="567"/>
      <c r="F19" s="567"/>
      <c r="G19" s="567"/>
      <c r="H19" s="567"/>
      <c r="I19" s="567"/>
      <c r="J19" s="567"/>
      <c r="K19" s="567"/>
      <c r="L19" s="567"/>
      <c r="M19" s="567"/>
      <c r="N19" s="567"/>
      <c r="O19" s="567"/>
      <c r="P19" s="568"/>
      <c r="Q19" s="569"/>
      <c r="R19" s="570"/>
      <c r="S19" s="570"/>
      <c r="T19" s="570"/>
      <c r="U19" s="570"/>
      <c r="V19" s="570"/>
      <c r="W19" s="570"/>
      <c r="X19" s="570"/>
      <c r="Y19" s="570"/>
      <c r="Z19" s="570"/>
      <c r="AA19" s="570"/>
      <c r="AB19" s="570"/>
      <c r="AC19" s="570"/>
      <c r="AD19" s="570"/>
      <c r="AE19" s="571"/>
      <c r="AF19" s="572"/>
      <c r="AG19" s="573"/>
      <c r="AH19" s="573"/>
      <c r="AI19" s="573"/>
      <c r="AJ19" s="574"/>
      <c r="AK19" s="575"/>
      <c r="AL19" s="576"/>
      <c r="AM19" s="576"/>
      <c r="AN19" s="576"/>
      <c r="AO19" s="576"/>
      <c r="AP19" s="576"/>
      <c r="AQ19" s="576"/>
      <c r="AR19" s="576"/>
      <c r="AS19" s="576"/>
      <c r="AT19" s="576"/>
      <c r="AU19" s="577"/>
      <c r="AV19" s="577"/>
      <c r="AW19" s="577"/>
      <c r="AX19" s="577"/>
      <c r="AY19" s="578"/>
      <c r="AZ19" s="512"/>
      <c r="BA19" s="512"/>
      <c r="BB19" s="512"/>
      <c r="BC19" s="512"/>
      <c r="BD19" s="512"/>
      <c r="BE19" s="513"/>
      <c r="BF19" s="513"/>
      <c r="BG19" s="513"/>
      <c r="BH19" s="513"/>
      <c r="BI19" s="513"/>
      <c r="BJ19" s="513"/>
      <c r="BK19" s="513"/>
      <c r="BL19" s="513"/>
      <c r="BM19" s="513"/>
      <c r="BN19" s="513"/>
      <c r="BO19" s="513"/>
      <c r="BP19" s="513"/>
      <c r="BQ19" s="579">
        <v>13</v>
      </c>
      <c r="BR19" s="580"/>
      <c r="BS19" s="581"/>
      <c r="BT19" s="582"/>
      <c r="BU19" s="582"/>
      <c r="BV19" s="582"/>
      <c r="BW19" s="582"/>
      <c r="BX19" s="582"/>
      <c r="BY19" s="582"/>
      <c r="BZ19" s="582"/>
      <c r="CA19" s="582"/>
      <c r="CB19" s="582"/>
      <c r="CC19" s="582"/>
      <c r="CD19" s="582"/>
      <c r="CE19" s="582"/>
      <c r="CF19" s="582"/>
      <c r="CG19" s="583"/>
      <c r="CH19" s="584"/>
      <c r="CI19" s="585"/>
      <c r="CJ19" s="585"/>
      <c r="CK19" s="585"/>
      <c r="CL19" s="586"/>
      <c r="CM19" s="584"/>
      <c r="CN19" s="585"/>
      <c r="CO19" s="585"/>
      <c r="CP19" s="585"/>
      <c r="CQ19" s="586"/>
      <c r="CR19" s="584"/>
      <c r="CS19" s="585"/>
      <c r="CT19" s="585"/>
      <c r="CU19" s="585"/>
      <c r="CV19" s="586"/>
      <c r="CW19" s="584"/>
      <c r="CX19" s="585"/>
      <c r="CY19" s="585"/>
      <c r="CZ19" s="585"/>
      <c r="DA19" s="586"/>
      <c r="DB19" s="584"/>
      <c r="DC19" s="585"/>
      <c r="DD19" s="585"/>
      <c r="DE19" s="585"/>
      <c r="DF19" s="586"/>
      <c r="DG19" s="584"/>
      <c r="DH19" s="585"/>
      <c r="DI19" s="585"/>
      <c r="DJ19" s="585"/>
      <c r="DK19" s="586"/>
      <c r="DL19" s="584"/>
      <c r="DM19" s="585"/>
      <c r="DN19" s="585"/>
      <c r="DO19" s="585"/>
      <c r="DP19" s="586"/>
      <c r="DQ19" s="584"/>
      <c r="DR19" s="585"/>
      <c r="DS19" s="585"/>
      <c r="DT19" s="585"/>
      <c r="DU19" s="586"/>
      <c r="DV19" s="587"/>
      <c r="DW19" s="588"/>
      <c r="DX19" s="588"/>
      <c r="DY19" s="588"/>
      <c r="DZ19" s="589"/>
      <c r="EA19" s="514"/>
    </row>
    <row r="20" spans="1:131" s="515" customFormat="1" ht="26.25" customHeight="1">
      <c r="A20" s="565">
        <v>14</v>
      </c>
      <c r="B20" s="566"/>
      <c r="C20" s="567"/>
      <c r="D20" s="567"/>
      <c r="E20" s="567"/>
      <c r="F20" s="567"/>
      <c r="G20" s="567"/>
      <c r="H20" s="567"/>
      <c r="I20" s="567"/>
      <c r="J20" s="567"/>
      <c r="K20" s="567"/>
      <c r="L20" s="567"/>
      <c r="M20" s="567"/>
      <c r="N20" s="567"/>
      <c r="O20" s="567"/>
      <c r="P20" s="568"/>
      <c r="Q20" s="569"/>
      <c r="R20" s="570"/>
      <c r="S20" s="570"/>
      <c r="T20" s="570"/>
      <c r="U20" s="570"/>
      <c r="V20" s="570"/>
      <c r="W20" s="570"/>
      <c r="X20" s="570"/>
      <c r="Y20" s="570"/>
      <c r="Z20" s="570"/>
      <c r="AA20" s="570"/>
      <c r="AB20" s="570"/>
      <c r="AC20" s="570"/>
      <c r="AD20" s="570"/>
      <c r="AE20" s="571"/>
      <c r="AF20" s="572"/>
      <c r="AG20" s="573"/>
      <c r="AH20" s="573"/>
      <c r="AI20" s="573"/>
      <c r="AJ20" s="574"/>
      <c r="AK20" s="575"/>
      <c r="AL20" s="576"/>
      <c r="AM20" s="576"/>
      <c r="AN20" s="576"/>
      <c r="AO20" s="576"/>
      <c r="AP20" s="576"/>
      <c r="AQ20" s="576"/>
      <c r="AR20" s="576"/>
      <c r="AS20" s="576"/>
      <c r="AT20" s="576"/>
      <c r="AU20" s="577"/>
      <c r="AV20" s="577"/>
      <c r="AW20" s="577"/>
      <c r="AX20" s="577"/>
      <c r="AY20" s="578"/>
      <c r="AZ20" s="512"/>
      <c r="BA20" s="512"/>
      <c r="BB20" s="512"/>
      <c r="BC20" s="512"/>
      <c r="BD20" s="512"/>
      <c r="BE20" s="513"/>
      <c r="BF20" s="513"/>
      <c r="BG20" s="513"/>
      <c r="BH20" s="513"/>
      <c r="BI20" s="513"/>
      <c r="BJ20" s="513"/>
      <c r="BK20" s="513"/>
      <c r="BL20" s="513"/>
      <c r="BM20" s="513"/>
      <c r="BN20" s="513"/>
      <c r="BO20" s="513"/>
      <c r="BP20" s="513"/>
      <c r="BQ20" s="579">
        <v>14</v>
      </c>
      <c r="BR20" s="580"/>
      <c r="BS20" s="581"/>
      <c r="BT20" s="582"/>
      <c r="BU20" s="582"/>
      <c r="BV20" s="582"/>
      <c r="BW20" s="582"/>
      <c r="BX20" s="582"/>
      <c r="BY20" s="582"/>
      <c r="BZ20" s="582"/>
      <c r="CA20" s="582"/>
      <c r="CB20" s="582"/>
      <c r="CC20" s="582"/>
      <c r="CD20" s="582"/>
      <c r="CE20" s="582"/>
      <c r="CF20" s="582"/>
      <c r="CG20" s="583"/>
      <c r="CH20" s="584"/>
      <c r="CI20" s="585"/>
      <c r="CJ20" s="585"/>
      <c r="CK20" s="585"/>
      <c r="CL20" s="586"/>
      <c r="CM20" s="584"/>
      <c r="CN20" s="585"/>
      <c r="CO20" s="585"/>
      <c r="CP20" s="585"/>
      <c r="CQ20" s="586"/>
      <c r="CR20" s="584"/>
      <c r="CS20" s="585"/>
      <c r="CT20" s="585"/>
      <c r="CU20" s="585"/>
      <c r="CV20" s="586"/>
      <c r="CW20" s="584"/>
      <c r="CX20" s="585"/>
      <c r="CY20" s="585"/>
      <c r="CZ20" s="585"/>
      <c r="DA20" s="586"/>
      <c r="DB20" s="584"/>
      <c r="DC20" s="585"/>
      <c r="DD20" s="585"/>
      <c r="DE20" s="585"/>
      <c r="DF20" s="586"/>
      <c r="DG20" s="584"/>
      <c r="DH20" s="585"/>
      <c r="DI20" s="585"/>
      <c r="DJ20" s="585"/>
      <c r="DK20" s="586"/>
      <c r="DL20" s="584"/>
      <c r="DM20" s="585"/>
      <c r="DN20" s="585"/>
      <c r="DO20" s="585"/>
      <c r="DP20" s="586"/>
      <c r="DQ20" s="584"/>
      <c r="DR20" s="585"/>
      <c r="DS20" s="585"/>
      <c r="DT20" s="585"/>
      <c r="DU20" s="586"/>
      <c r="DV20" s="587"/>
      <c r="DW20" s="588"/>
      <c r="DX20" s="588"/>
      <c r="DY20" s="588"/>
      <c r="DZ20" s="589"/>
      <c r="EA20" s="514"/>
    </row>
    <row r="21" spans="1:131" s="515" customFormat="1" ht="26.25" customHeight="1" thickBot="1">
      <c r="A21" s="565">
        <v>15</v>
      </c>
      <c r="B21" s="566"/>
      <c r="C21" s="567"/>
      <c r="D21" s="567"/>
      <c r="E21" s="567"/>
      <c r="F21" s="567"/>
      <c r="G21" s="567"/>
      <c r="H21" s="567"/>
      <c r="I21" s="567"/>
      <c r="J21" s="567"/>
      <c r="K21" s="567"/>
      <c r="L21" s="567"/>
      <c r="M21" s="567"/>
      <c r="N21" s="567"/>
      <c r="O21" s="567"/>
      <c r="P21" s="568"/>
      <c r="Q21" s="569"/>
      <c r="R21" s="570"/>
      <c r="S21" s="570"/>
      <c r="T21" s="570"/>
      <c r="U21" s="570"/>
      <c r="V21" s="570"/>
      <c r="W21" s="570"/>
      <c r="X21" s="570"/>
      <c r="Y21" s="570"/>
      <c r="Z21" s="570"/>
      <c r="AA21" s="570"/>
      <c r="AB21" s="570"/>
      <c r="AC21" s="570"/>
      <c r="AD21" s="570"/>
      <c r="AE21" s="571"/>
      <c r="AF21" s="572"/>
      <c r="AG21" s="573"/>
      <c r="AH21" s="573"/>
      <c r="AI21" s="573"/>
      <c r="AJ21" s="574"/>
      <c r="AK21" s="575"/>
      <c r="AL21" s="576"/>
      <c r="AM21" s="576"/>
      <c r="AN21" s="576"/>
      <c r="AO21" s="576"/>
      <c r="AP21" s="576"/>
      <c r="AQ21" s="576"/>
      <c r="AR21" s="576"/>
      <c r="AS21" s="576"/>
      <c r="AT21" s="576"/>
      <c r="AU21" s="577"/>
      <c r="AV21" s="577"/>
      <c r="AW21" s="577"/>
      <c r="AX21" s="577"/>
      <c r="AY21" s="578"/>
      <c r="AZ21" s="512"/>
      <c r="BA21" s="512"/>
      <c r="BB21" s="512"/>
      <c r="BC21" s="512"/>
      <c r="BD21" s="512"/>
      <c r="BE21" s="513"/>
      <c r="BF21" s="513"/>
      <c r="BG21" s="513"/>
      <c r="BH21" s="513"/>
      <c r="BI21" s="513"/>
      <c r="BJ21" s="513"/>
      <c r="BK21" s="513"/>
      <c r="BL21" s="513"/>
      <c r="BM21" s="513"/>
      <c r="BN21" s="513"/>
      <c r="BO21" s="513"/>
      <c r="BP21" s="513"/>
      <c r="BQ21" s="579">
        <v>15</v>
      </c>
      <c r="BR21" s="580"/>
      <c r="BS21" s="581"/>
      <c r="BT21" s="582"/>
      <c r="BU21" s="582"/>
      <c r="BV21" s="582"/>
      <c r="BW21" s="582"/>
      <c r="BX21" s="582"/>
      <c r="BY21" s="582"/>
      <c r="BZ21" s="582"/>
      <c r="CA21" s="582"/>
      <c r="CB21" s="582"/>
      <c r="CC21" s="582"/>
      <c r="CD21" s="582"/>
      <c r="CE21" s="582"/>
      <c r="CF21" s="582"/>
      <c r="CG21" s="583"/>
      <c r="CH21" s="584"/>
      <c r="CI21" s="585"/>
      <c r="CJ21" s="585"/>
      <c r="CK21" s="585"/>
      <c r="CL21" s="586"/>
      <c r="CM21" s="584"/>
      <c r="CN21" s="585"/>
      <c r="CO21" s="585"/>
      <c r="CP21" s="585"/>
      <c r="CQ21" s="586"/>
      <c r="CR21" s="584"/>
      <c r="CS21" s="585"/>
      <c r="CT21" s="585"/>
      <c r="CU21" s="585"/>
      <c r="CV21" s="586"/>
      <c r="CW21" s="584"/>
      <c r="CX21" s="585"/>
      <c r="CY21" s="585"/>
      <c r="CZ21" s="585"/>
      <c r="DA21" s="586"/>
      <c r="DB21" s="584"/>
      <c r="DC21" s="585"/>
      <c r="DD21" s="585"/>
      <c r="DE21" s="585"/>
      <c r="DF21" s="586"/>
      <c r="DG21" s="584"/>
      <c r="DH21" s="585"/>
      <c r="DI21" s="585"/>
      <c r="DJ21" s="585"/>
      <c r="DK21" s="586"/>
      <c r="DL21" s="584"/>
      <c r="DM21" s="585"/>
      <c r="DN21" s="585"/>
      <c r="DO21" s="585"/>
      <c r="DP21" s="586"/>
      <c r="DQ21" s="584"/>
      <c r="DR21" s="585"/>
      <c r="DS21" s="585"/>
      <c r="DT21" s="585"/>
      <c r="DU21" s="586"/>
      <c r="DV21" s="587"/>
      <c r="DW21" s="588"/>
      <c r="DX21" s="588"/>
      <c r="DY21" s="588"/>
      <c r="DZ21" s="589"/>
      <c r="EA21" s="514"/>
    </row>
    <row r="22" spans="1:131" s="515" customFormat="1" ht="26.25" customHeight="1">
      <c r="A22" s="565">
        <v>16</v>
      </c>
      <c r="B22" s="566"/>
      <c r="C22" s="567"/>
      <c r="D22" s="567"/>
      <c r="E22" s="567"/>
      <c r="F22" s="567"/>
      <c r="G22" s="567"/>
      <c r="H22" s="567"/>
      <c r="I22" s="567"/>
      <c r="J22" s="567"/>
      <c r="K22" s="567"/>
      <c r="L22" s="567"/>
      <c r="M22" s="567"/>
      <c r="N22" s="567"/>
      <c r="O22" s="567"/>
      <c r="P22" s="568"/>
      <c r="Q22" s="590"/>
      <c r="R22" s="591"/>
      <c r="S22" s="591"/>
      <c r="T22" s="591"/>
      <c r="U22" s="591"/>
      <c r="V22" s="591"/>
      <c r="W22" s="591"/>
      <c r="X22" s="591"/>
      <c r="Y22" s="591"/>
      <c r="Z22" s="591"/>
      <c r="AA22" s="591"/>
      <c r="AB22" s="591"/>
      <c r="AC22" s="591"/>
      <c r="AD22" s="591"/>
      <c r="AE22" s="592"/>
      <c r="AF22" s="572"/>
      <c r="AG22" s="573"/>
      <c r="AH22" s="573"/>
      <c r="AI22" s="573"/>
      <c r="AJ22" s="574"/>
      <c r="AK22" s="593"/>
      <c r="AL22" s="594"/>
      <c r="AM22" s="594"/>
      <c r="AN22" s="594"/>
      <c r="AO22" s="594"/>
      <c r="AP22" s="594"/>
      <c r="AQ22" s="594"/>
      <c r="AR22" s="594"/>
      <c r="AS22" s="594"/>
      <c r="AT22" s="594"/>
      <c r="AU22" s="595"/>
      <c r="AV22" s="595"/>
      <c r="AW22" s="595"/>
      <c r="AX22" s="595"/>
      <c r="AY22" s="596"/>
      <c r="AZ22" s="597" t="s">
        <v>324</v>
      </c>
      <c r="BA22" s="597"/>
      <c r="BB22" s="597"/>
      <c r="BC22" s="597"/>
      <c r="BD22" s="598"/>
      <c r="BE22" s="513"/>
      <c r="BF22" s="513"/>
      <c r="BG22" s="513"/>
      <c r="BH22" s="513"/>
      <c r="BI22" s="513"/>
      <c r="BJ22" s="513"/>
      <c r="BK22" s="513"/>
      <c r="BL22" s="513"/>
      <c r="BM22" s="513"/>
      <c r="BN22" s="513"/>
      <c r="BO22" s="513"/>
      <c r="BP22" s="513"/>
      <c r="BQ22" s="579">
        <v>16</v>
      </c>
      <c r="BR22" s="580"/>
      <c r="BS22" s="581"/>
      <c r="BT22" s="582"/>
      <c r="BU22" s="582"/>
      <c r="BV22" s="582"/>
      <c r="BW22" s="582"/>
      <c r="BX22" s="582"/>
      <c r="BY22" s="582"/>
      <c r="BZ22" s="582"/>
      <c r="CA22" s="582"/>
      <c r="CB22" s="582"/>
      <c r="CC22" s="582"/>
      <c r="CD22" s="582"/>
      <c r="CE22" s="582"/>
      <c r="CF22" s="582"/>
      <c r="CG22" s="583"/>
      <c r="CH22" s="584"/>
      <c r="CI22" s="585"/>
      <c r="CJ22" s="585"/>
      <c r="CK22" s="585"/>
      <c r="CL22" s="586"/>
      <c r="CM22" s="584"/>
      <c r="CN22" s="585"/>
      <c r="CO22" s="585"/>
      <c r="CP22" s="585"/>
      <c r="CQ22" s="586"/>
      <c r="CR22" s="584"/>
      <c r="CS22" s="585"/>
      <c r="CT22" s="585"/>
      <c r="CU22" s="585"/>
      <c r="CV22" s="586"/>
      <c r="CW22" s="584"/>
      <c r="CX22" s="585"/>
      <c r="CY22" s="585"/>
      <c r="CZ22" s="585"/>
      <c r="DA22" s="586"/>
      <c r="DB22" s="584"/>
      <c r="DC22" s="585"/>
      <c r="DD22" s="585"/>
      <c r="DE22" s="585"/>
      <c r="DF22" s="586"/>
      <c r="DG22" s="584"/>
      <c r="DH22" s="585"/>
      <c r="DI22" s="585"/>
      <c r="DJ22" s="585"/>
      <c r="DK22" s="586"/>
      <c r="DL22" s="584"/>
      <c r="DM22" s="585"/>
      <c r="DN22" s="585"/>
      <c r="DO22" s="585"/>
      <c r="DP22" s="586"/>
      <c r="DQ22" s="584"/>
      <c r="DR22" s="585"/>
      <c r="DS22" s="585"/>
      <c r="DT22" s="585"/>
      <c r="DU22" s="586"/>
      <c r="DV22" s="587"/>
      <c r="DW22" s="588"/>
      <c r="DX22" s="588"/>
      <c r="DY22" s="588"/>
      <c r="DZ22" s="589"/>
      <c r="EA22" s="514"/>
    </row>
    <row r="23" spans="1:131" s="515" customFormat="1" ht="26.25" customHeight="1" thickBot="1">
      <c r="A23" s="599" t="s">
        <v>325</v>
      </c>
      <c r="B23" s="600" t="s">
        <v>326</v>
      </c>
      <c r="C23" s="601"/>
      <c r="D23" s="601"/>
      <c r="E23" s="601"/>
      <c r="F23" s="601"/>
      <c r="G23" s="601"/>
      <c r="H23" s="601"/>
      <c r="I23" s="601"/>
      <c r="J23" s="601"/>
      <c r="K23" s="601"/>
      <c r="L23" s="601"/>
      <c r="M23" s="601"/>
      <c r="N23" s="601"/>
      <c r="O23" s="601"/>
      <c r="P23" s="602"/>
      <c r="Q23" s="603">
        <v>6455</v>
      </c>
      <c r="R23" s="604"/>
      <c r="S23" s="604"/>
      <c r="T23" s="604"/>
      <c r="U23" s="604"/>
      <c r="V23" s="604">
        <v>6059</v>
      </c>
      <c r="W23" s="604"/>
      <c r="X23" s="604"/>
      <c r="Y23" s="604"/>
      <c r="Z23" s="604"/>
      <c r="AA23" s="604">
        <v>396</v>
      </c>
      <c r="AB23" s="604"/>
      <c r="AC23" s="604"/>
      <c r="AD23" s="604"/>
      <c r="AE23" s="605"/>
      <c r="AF23" s="606">
        <v>251</v>
      </c>
      <c r="AG23" s="604"/>
      <c r="AH23" s="604"/>
      <c r="AI23" s="604"/>
      <c r="AJ23" s="607"/>
      <c r="AK23" s="608"/>
      <c r="AL23" s="609"/>
      <c r="AM23" s="609"/>
      <c r="AN23" s="609"/>
      <c r="AO23" s="609"/>
      <c r="AP23" s="604">
        <v>4011</v>
      </c>
      <c r="AQ23" s="604"/>
      <c r="AR23" s="604"/>
      <c r="AS23" s="604"/>
      <c r="AT23" s="604"/>
      <c r="AU23" s="610"/>
      <c r="AV23" s="610"/>
      <c r="AW23" s="610"/>
      <c r="AX23" s="610"/>
      <c r="AY23" s="611"/>
      <c r="AZ23" s="612" t="s">
        <v>66</v>
      </c>
      <c r="BA23" s="613"/>
      <c r="BB23" s="613"/>
      <c r="BC23" s="613"/>
      <c r="BD23" s="614"/>
      <c r="BE23" s="513"/>
      <c r="BF23" s="513"/>
      <c r="BG23" s="513"/>
      <c r="BH23" s="513"/>
      <c r="BI23" s="513"/>
      <c r="BJ23" s="513"/>
      <c r="BK23" s="513"/>
      <c r="BL23" s="513"/>
      <c r="BM23" s="513"/>
      <c r="BN23" s="513"/>
      <c r="BO23" s="513"/>
      <c r="BP23" s="513"/>
      <c r="BQ23" s="579">
        <v>17</v>
      </c>
      <c r="BR23" s="580"/>
      <c r="BS23" s="581"/>
      <c r="BT23" s="582"/>
      <c r="BU23" s="582"/>
      <c r="BV23" s="582"/>
      <c r="BW23" s="582"/>
      <c r="BX23" s="582"/>
      <c r="BY23" s="582"/>
      <c r="BZ23" s="582"/>
      <c r="CA23" s="582"/>
      <c r="CB23" s="582"/>
      <c r="CC23" s="582"/>
      <c r="CD23" s="582"/>
      <c r="CE23" s="582"/>
      <c r="CF23" s="582"/>
      <c r="CG23" s="583"/>
      <c r="CH23" s="584"/>
      <c r="CI23" s="585"/>
      <c r="CJ23" s="585"/>
      <c r="CK23" s="585"/>
      <c r="CL23" s="586"/>
      <c r="CM23" s="584"/>
      <c r="CN23" s="585"/>
      <c r="CO23" s="585"/>
      <c r="CP23" s="585"/>
      <c r="CQ23" s="586"/>
      <c r="CR23" s="584"/>
      <c r="CS23" s="585"/>
      <c r="CT23" s="585"/>
      <c r="CU23" s="585"/>
      <c r="CV23" s="586"/>
      <c r="CW23" s="584"/>
      <c r="CX23" s="585"/>
      <c r="CY23" s="585"/>
      <c r="CZ23" s="585"/>
      <c r="DA23" s="586"/>
      <c r="DB23" s="584"/>
      <c r="DC23" s="585"/>
      <c r="DD23" s="585"/>
      <c r="DE23" s="585"/>
      <c r="DF23" s="586"/>
      <c r="DG23" s="584"/>
      <c r="DH23" s="585"/>
      <c r="DI23" s="585"/>
      <c r="DJ23" s="585"/>
      <c r="DK23" s="586"/>
      <c r="DL23" s="584"/>
      <c r="DM23" s="585"/>
      <c r="DN23" s="585"/>
      <c r="DO23" s="585"/>
      <c r="DP23" s="586"/>
      <c r="DQ23" s="584"/>
      <c r="DR23" s="585"/>
      <c r="DS23" s="585"/>
      <c r="DT23" s="585"/>
      <c r="DU23" s="586"/>
      <c r="DV23" s="587"/>
      <c r="DW23" s="588"/>
      <c r="DX23" s="588"/>
      <c r="DY23" s="588"/>
      <c r="DZ23" s="589"/>
      <c r="EA23" s="514"/>
    </row>
    <row r="24" spans="1:131" s="515" customFormat="1" ht="26.25" customHeight="1">
      <c r="A24" s="615" t="s">
        <v>327</v>
      </c>
      <c r="B24" s="615"/>
      <c r="C24" s="615"/>
      <c r="D24" s="615"/>
      <c r="E24" s="615"/>
      <c r="F24" s="615"/>
      <c r="G24" s="615"/>
      <c r="H24" s="615"/>
      <c r="I24" s="615"/>
      <c r="J24" s="615"/>
      <c r="K24" s="615"/>
      <c r="L24" s="615"/>
      <c r="M24" s="615"/>
      <c r="N24" s="615"/>
      <c r="O24" s="615"/>
      <c r="P24" s="615"/>
      <c r="Q24" s="615"/>
      <c r="R24" s="615"/>
      <c r="S24" s="615"/>
      <c r="T24" s="615"/>
      <c r="U24" s="615"/>
      <c r="V24" s="615"/>
      <c r="W24" s="615"/>
      <c r="X24" s="615"/>
      <c r="Y24" s="615"/>
      <c r="Z24" s="615"/>
      <c r="AA24" s="615"/>
      <c r="AB24" s="615"/>
      <c r="AC24" s="615"/>
      <c r="AD24" s="615"/>
      <c r="AE24" s="615"/>
      <c r="AF24" s="615"/>
      <c r="AG24" s="615"/>
      <c r="AH24" s="615"/>
      <c r="AI24" s="615"/>
      <c r="AJ24" s="615"/>
      <c r="AK24" s="615"/>
      <c r="AL24" s="615"/>
      <c r="AM24" s="615"/>
      <c r="AN24" s="615"/>
      <c r="AO24" s="615"/>
      <c r="AP24" s="615"/>
      <c r="AQ24" s="615"/>
      <c r="AR24" s="615"/>
      <c r="AS24" s="615"/>
      <c r="AT24" s="615"/>
      <c r="AU24" s="615"/>
      <c r="AV24" s="615"/>
      <c r="AW24" s="615"/>
      <c r="AX24" s="615"/>
      <c r="AY24" s="615"/>
      <c r="AZ24" s="512"/>
      <c r="BA24" s="512"/>
      <c r="BB24" s="512"/>
      <c r="BC24" s="512"/>
      <c r="BD24" s="512"/>
      <c r="BE24" s="513"/>
      <c r="BF24" s="513"/>
      <c r="BG24" s="513"/>
      <c r="BH24" s="513"/>
      <c r="BI24" s="513"/>
      <c r="BJ24" s="513"/>
      <c r="BK24" s="513"/>
      <c r="BL24" s="513"/>
      <c r="BM24" s="513"/>
      <c r="BN24" s="513"/>
      <c r="BO24" s="513"/>
      <c r="BP24" s="513"/>
      <c r="BQ24" s="579">
        <v>18</v>
      </c>
      <c r="BR24" s="580"/>
      <c r="BS24" s="581"/>
      <c r="BT24" s="582"/>
      <c r="BU24" s="582"/>
      <c r="BV24" s="582"/>
      <c r="BW24" s="582"/>
      <c r="BX24" s="582"/>
      <c r="BY24" s="582"/>
      <c r="BZ24" s="582"/>
      <c r="CA24" s="582"/>
      <c r="CB24" s="582"/>
      <c r="CC24" s="582"/>
      <c r="CD24" s="582"/>
      <c r="CE24" s="582"/>
      <c r="CF24" s="582"/>
      <c r="CG24" s="583"/>
      <c r="CH24" s="584"/>
      <c r="CI24" s="585"/>
      <c r="CJ24" s="585"/>
      <c r="CK24" s="585"/>
      <c r="CL24" s="586"/>
      <c r="CM24" s="584"/>
      <c r="CN24" s="585"/>
      <c r="CO24" s="585"/>
      <c r="CP24" s="585"/>
      <c r="CQ24" s="586"/>
      <c r="CR24" s="584"/>
      <c r="CS24" s="585"/>
      <c r="CT24" s="585"/>
      <c r="CU24" s="585"/>
      <c r="CV24" s="586"/>
      <c r="CW24" s="584"/>
      <c r="CX24" s="585"/>
      <c r="CY24" s="585"/>
      <c r="CZ24" s="585"/>
      <c r="DA24" s="586"/>
      <c r="DB24" s="584"/>
      <c r="DC24" s="585"/>
      <c r="DD24" s="585"/>
      <c r="DE24" s="585"/>
      <c r="DF24" s="586"/>
      <c r="DG24" s="584"/>
      <c r="DH24" s="585"/>
      <c r="DI24" s="585"/>
      <c r="DJ24" s="585"/>
      <c r="DK24" s="586"/>
      <c r="DL24" s="584"/>
      <c r="DM24" s="585"/>
      <c r="DN24" s="585"/>
      <c r="DO24" s="585"/>
      <c r="DP24" s="586"/>
      <c r="DQ24" s="584"/>
      <c r="DR24" s="585"/>
      <c r="DS24" s="585"/>
      <c r="DT24" s="585"/>
      <c r="DU24" s="586"/>
      <c r="DV24" s="587"/>
      <c r="DW24" s="588"/>
      <c r="DX24" s="588"/>
      <c r="DY24" s="588"/>
      <c r="DZ24" s="589"/>
      <c r="EA24" s="514"/>
    </row>
    <row r="25" spans="1:131" s="503" customFormat="1" ht="26.25" customHeight="1" thickBot="1">
      <c r="A25" s="511" t="s">
        <v>328</v>
      </c>
      <c r="B25" s="511"/>
      <c r="C25" s="511"/>
      <c r="D25" s="511"/>
      <c r="E25" s="511"/>
      <c r="F25" s="511"/>
      <c r="G25" s="511"/>
      <c r="H25" s="511"/>
      <c r="I25" s="511"/>
      <c r="J25" s="511"/>
      <c r="K25" s="511"/>
      <c r="L25" s="511"/>
      <c r="M25" s="511"/>
      <c r="N25" s="511"/>
      <c r="O25" s="511"/>
      <c r="P25" s="511"/>
      <c r="Q25" s="511"/>
      <c r="R25" s="511"/>
      <c r="S25" s="511"/>
      <c r="T25" s="511"/>
      <c r="U25" s="511"/>
      <c r="V25" s="511"/>
      <c r="W25" s="511"/>
      <c r="X25" s="511"/>
      <c r="Y25" s="511"/>
      <c r="Z25" s="511"/>
      <c r="AA25" s="511"/>
      <c r="AB25" s="511"/>
      <c r="AC25" s="511"/>
      <c r="AD25" s="511"/>
      <c r="AE25" s="511"/>
      <c r="AF25" s="511"/>
      <c r="AG25" s="511"/>
      <c r="AH25" s="511"/>
      <c r="AI25" s="511"/>
      <c r="AJ25" s="511"/>
      <c r="AK25" s="511"/>
      <c r="AL25" s="511"/>
      <c r="AM25" s="511"/>
      <c r="AN25" s="511"/>
      <c r="AO25" s="511"/>
      <c r="AP25" s="511"/>
      <c r="AQ25" s="511"/>
      <c r="AR25" s="511"/>
      <c r="AS25" s="511"/>
      <c r="AT25" s="511"/>
      <c r="AU25" s="511"/>
      <c r="AV25" s="511"/>
      <c r="AW25" s="511"/>
      <c r="AX25" s="511"/>
      <c r="AY25" s="511"/>
      <c r="AZ25" s="511"/>
      <c r="BA25" s="511"/>
      <c r="BB25" s="511"/>
      <c r="BC25" s="511"/>
      <c r="BD25" s="511"/>
      <c r="BE25" s="511"/>
      <c r="BF25" s="511"/>
      <c r="BG25" s="511"/>
      <c r="BH25" s="511"/>
      <c r="BI25" s="511"/>
      <c r="BJ25" s="512"/>
      <c r="BK25" s="512"/>
      <c r="BL25" s="512"/>
      <c r="BM25" s="512"/>
      <c r="BN25" s="512"/>
      <c r="BO25" s="616"/>
      <c r="BP25" s="616"/>
      <c r="BQ25" s="579">
        <v>19</v>
      </c>
      <c r="BR25" s="580"/>
      <c r="BS25" s="581"/>
      <c r="BT25" s="582"/>
      <c r="BU25" s="582"/>
      <c r="BV25" s="582"/>
      <c r="BW25" s="582"/>
      <c r="BX25" s="582"/>
      <c r="BY25" s="582"/>
      <c r="BZ25" s="582"/>
      <c r="CA25" s="582"/>
      <c r="CB25" s="582"/>
      <c r="CC25" s="582"/>
      <c r="CD25" s="582"/>
      <c r="CE25" s="582"/>
      <c r="CF25" s="582"/>
      <c r="CG25" s="583"/>
      <c r="CH25" s="584"/>
      <c r="CI25" s="585"/>
      <c r="CJ25" s="585"/>
      <c r="CK25" s="585"/>
      <c r="CL25" s="586"/>
      <c r="CM25" s="584"/>
      <c r="CN25" s="585"/>
      <c r="CO25" s="585"/>
      <c r="CP25" s="585"/>
      <c r="CQ25" s="586"/>
      <c r="CR25" s="584"/>
      <c r="CS25" s="585"/>
      <c r="CT25" s="585"/>
      <c r="CU25" s="585"/>
      <c r="CV25" s="586"/>
      <c r="CW25" s="584"/>
      <c r="CX25" s="585"/>
      <c r="CY25" s="585"/>
      <c r="CZ25" s="585"/>
      <c r="DA25" s="586"/>
      <c r="DB25" s="584"/>
      <c r="DC25" s="585"/>
      <c r="DD25" s="585"/>
      <c r="DE25" s="585"/>
      <c r="DF25" s="586"/>
      <c r="DG25" s="584"/>
      <c r="DH25" s="585"/>
      <c r="DI25" s="585"/>
      <c r="DJ25" s="585"/>
      <c r="DK25" s="586"/>
      <c r="DL25" s="584"/>
      <c r="DM25" s="585"/>
      <c r="DN25" s="585"/>
      <c r="DO25" s="585"/>
      <c r="DP25" s="586"/>
      <c r="DQ25" s="584"/>
      <c r="DR25" s="585"/>
      <c r="DS25" s="585"/>
      <c r="DT25" s="585"/>
      <c r="DU25" s="586"/>
      <c r="DV25" s="587"/>
      <c r="DW25" s="588"/>
      <c r="DX25" s="588"/>
      <c r="DY25" s="588"/>
      <c r="DZ25" s="589"/>
      <c r="EA25" s="502"/>
    </row>
    <row r="26" spans="1:131" s="503" customFormat="1" ht="26.25" customHeight="1">
      <c r="A26" s="516" t="s">
        <v>304</v>
      </c>
      <c r="B26" s="517"/>
      <c r="C26" s="517"/>
      <c r="D26" s="517"/>
      <c r="E26" s="517"/>
      <c r="F26" s="517"/>
      <c r="G26" s="517"/>
      <c r="H26" s="517"/>
      <c r="I26" s="517"/>
      <c r="J26" s="517"/>
      <c r="K26" s="517"/>
      <c r="L26" s="517"/>
      <c r="M26" s="517"/>
      <c r="N26" s="517"/>
      <c r="O26" s="517"/>
      <c r="P26" s="518"/>
      <c r="Q26" s="519" t="s">
        <v>329</v>
      </c>
      <c r="R26" s="520"/>
      <c r="S26" s="520"/>
      <c r="T26" s="520"/>
      <c r="U26" s="521"/>
      <c r="V26" s="519" t="s">
        <v>330</v>
      </c>
      <c r="W26" s="520"/>
      <c r="X26" s="520"/>
      <c r="Y26" s="520"/>
      <c r="Z26" s="521"/>
      <c r="AA26" s="519" t="s">
        <v>331</v>
      </c>
      <c r="AB26" s="520"/>
      <c r="AC26" s="520"/>
      <c r="AD26" s="520"/>
      <c r="AE26" s="520"/>
      <c r="AF26" s="617" t="s">
        <v>332</v>
      </c>
      <c r="AG26" s="618"/>
      <c r="AH26" s="618"/>
      <c r="AI26" s="618"/>
      <c r="AJ26" s="619"/>
      <c r="AK26" s="520" t="s">
        <v>333</v>
      </c>
      <c r="AL26" s="520"/>
      <c r="AM26" s="520"/>
      <c r="AN26" s="520"/>
      <c r="AO26" s="521"/>
      <c r="AP26" s="519" t="s">
        <v>334</v>
      </c>
      <c r="AQ26" s="520"/>
      <c r="AR26" s="520"/>
      <c r="AS26" s="520"/>
      <c r="AT26" s="521"/>
      <c r="AU26" s="519" t="s">
        <v>335</v>
      </c>
      <c r="AV26" s="520"/>
      <c r="AW26" s="520"/>
      <c r="AX26" s="520"/>
      <c r="AY26" s="521"/>
      <c r="AZ26" s="519" t="s">
        <v>336</v>
      </c>
      <c r="BA26" s="520"/>
      <c r="BB26" s="520"/>
      <c r="BC26" s="520"/>
      <c r="BD26" s="521"/>
      <c r="BE26" s="519" t="s">
        <v>311</v>
      </c>
      <c r="BF26" s="520"/>
      <c r="BG26" s="520"/>
      <c r="BH26" s="520"/>
      <c r="BI26" s="523"/>
      <c r="BJ26" s="512"/>
      <c r="BK26" s="512"/>
      <c r="BL26" s="512"/>
      <c r="BM26" s="512"/>
      <c r="BN26" s="512"/>
      <c r="BO26" s="616"/>
      <c r="BP26" s="616"/>
      <c r="BQ26" s="579">
        <v>20</v>
      </c>
      <c r="BR26" s="580"/>
      <c r="BS26" s="581"/>
      <c r="BT26" s="582"/>
      <c r="BU26" s="582"/>
      <c r="BV26" s="582"/>
      <c r="BW26" s="582"/>
      <c r="BX26" s="582"/>
      <c r="BY26" s="582"/>
      <c r="BZ26" s="582"/>
      <c r="CA26" s="582"/>
      <c r="CB26" s="582"/>
      <c r="CC26" s="582"/>
      <c r="CD26" s="582"/>
      <c r="CE26" s="582"/>
      <c r="CF26" s="582"/>
      <c r="CG26" s="583"/>
      <c r="CH26" s="584"/>
      <c r="CI26" s="585"/>
      <c r="CJ26" s="585"/>
      <c r="CK26" s="585"/>
      <c r="CL26" s="586"/>
      <c r="CM26" s="584"/>
      <c r="CN26" s="585"/>
      <c r="CO26" s="585"/>
      <c r="CP26" s="585"/>
      <c r="CQ26" s="586"/>
      <c r="CR26" s="584"/>
      <c r="CS26" s="585"/>
      <c r="CT26" s="585"/>
      <c r="CU26" s="585"/>
      <c r="CV26" s="586"/>
      <c r="CW26" s="584"/>
      <c r="CX26" s="585"/>
      <c r="CY26" s="585"/>
      <c r="CZ26" s="585"/>
      <c r="DA26" s="586"/>
      <c r="DB26" s="584"/>
      <c r="DC26" s="585"/>
      <c r="DD26" s="585"/>
      <c r="DE26" s="585"/>
      <c r="DF26" s="586"/>
      <c r="DG26" s="584"/>
      <c r="DH26" s="585"/>
      <c r="DI26" s="585"/>
      <c r="DJ26" s="585"/>
      <c r="DK26" s="586"/>
      <c r="DL26" s="584"/>
      <c r="DM26" s="585"/>
      <c r="DN26" s="585"/>
      <c r="DO26" s="585"/>
      <c r="DP26" s="586"/>
      <c r="DQ26" s="584"/>
      <c r="DR26" s="585"/>
      <c r="DS26" s="585"/>
      <c r="DT26" s="585"/>
      <c r="DU26" s="586"/>
      <c r="DV26" s="587"/>
      <c r="DW26" s="588"/>
      <c r="DX26" s="588"/>
      <c r="DY26" s="588"/>
      <c r="DZ26" s="589"/>
      <c r="EA26" s="502"/>
    </row>
    <row r="27" spans="1:131" s="503" customFormat="1" ht="26.25" customHeight="1" thickBot="1">
      <c r="A27" s="529"/>
      <c r="B27" s="530"/>
      <c r="C27" s="530"/>
      <c r="D27" s="530"/>
      <c r="E27" s="530"/>
      <c r="F27" s="530"/>
      <c r="G27" s="530"/>
      <c r="H27" s="530"/>
      <c r="I27" s="530"/>
      <c r="J27" s="530"/>
      <c r="K27" s="530"/>
      <c r="L27" s="530"/>
      <c r="M27" s="530"/>
      <c r="N27" s="530"/>
      <c r="O27" s="530"/>
      <c r="P27" s="531"/>
      <c r="Q27" s="532"/>
      <c r="R27" s="533"/>
      <c r="S27" s="533"/>
      <c r="T27" s="533"/>
      <c r="U27" s="534"/>
      <c r="V27" s="532"/>
      <c r="W27" s="533"/>
      <c r="X27" s="533"/>
      <c r="Y27" s="533"/>
      <c r="Z27" s="534"/>
      <c r="AA27" s="532"/>
      <c r="AB27" s="533"/>
      <c r="AC27" s="533"/>
      <c r="AD27" s="533"/>
      <c r="AE27" s="533"/>
      <c r="AF27" s="620"/>
      <c r="AG27" s="621"/>
      <c r="AH27" s="621"/>
      <c r="AI27" s="621"/>
      <c r="AJ27" s="622"/>
      <c r="AK27" s="533"/>
      <c r="AL27" s="533"/>
      <c r="AM27" s="533"/>
      <c r="AN27" s="533"/>
      <c r="AO27" s="534"/>
      <c r="AP27" s="532"/>
      <c r="AQ27" s="533"/>
      <c r="AR27" s="533"/>
      <c r="AS27" s="533"/>
      <c r="AT27" s="534"/>
      <c r="AU27" s="532"/>
      <c r="AV27" s="533"/>
      <c r="AW27" s="533"/>
      <c r="AX27" s="533"/>
      <c r="AY27" s="534"/>
      <c r="AZ27" s="532"/>
      <c r="BA27" s="533"/>
      <c r="BB27" s="533"/>
      <c r="BC27" s="533"/>
      <c r="BD27" s="534"/>
      <c r="BE27" s="532"/>
      <c r="BF27" s="533"/>
      <c r="BG27" s="533"/>
      <c r="BH27" s="533"/>
      <c r="BI27" s="536"/>
      <c r="BJ27" s="512"/>
      <c r="BK27" s="512"/>
      <c r="BL27" s="512"/>
      <c r="BM27" s="512"/>
      <c r="BN27" s="512"/>
      <c r="BO27" s="616"/>
      <c r="BP27" s="616"/>
      <c r="BQ27" s="579">
        <v>21</v>
      </c>
      <c r="BR27" s="580"/>
      <c r="BS27" s="581"/>
      <c r="BT27" s="582"/>
      <c r="BU27" s="582"/>
      <c r="BV27" s="582"/>
      <c r="BW27" s="582"/>
      <c r="BX27" s="582"/>
      <c r="BY27" s="582"/>
      <c r="BZ27" s="582"/>
      <c r="CA27" s="582"/>
      <c r="CB27" s="582"/>
      <c r="CC27" s="582"/>
      <c r="CD27" s="582"/>
      <c r="CE27" s="582"/>
      <c r="CF27" s="582"/>
      <c r="CG27" s="583"/>
      <c r="CH27" s="584"/>
      <c r="CI27" s="585"/>
      <c r="CJ27" s="585"/>
      <c r="CK27" s="585"/>
      <c r="CL27" s="586"/>
      <c r="CM27" s="584"/>
      <c r="CN27" s="585"/>
      <c r="CO27" s="585"/>
      <c r="CP27" s="585"/>
      <c r="CQ27" s="586"/>
      <c r="CR27" s="584"/>
      <c r="CS27" s="585"/>
      <c r="CT27" s="585"/>
      <c r="CU27" s="585"/>
      <c r="CV27" s="586"/>
      <c r="CW27" s="584"/>
      <c r="CX27" s="585"/>
      <c r="CY27" s="585"/>
      <c r="CZ27" s="585"/>
      <c r="DA27" s="586"/>
      <c r="DB27" s="584"/>
      <c r="DC27" s="585"/>
      <c r="DD27" s="585"/>
      <c r="DE27" s="585"/>
      <c r="DF27" s="586"/>
      <c r="DG27" s="584"/>
      <c r="DH27" s="585"/>
      <c r="DI27" s="585"/>
      <c r="DJ27" s="585"/>
      <c r="DK27" s="586"/>
      <c r="DL27" s="584"/>
      <c r="DM27" s="585"/>
      <c r="DN27" s="585"/>
      <c r="DO27" s="585"/>
      <c r="DP27" s="586"/>
      <c r="DQ27" s="584"/>
      <c r="DR27" s="585"/>
      <c r="DS27" s="585"/>
      <c r="DT27" s="585"/>
      <c r="DU27" s="586"/>
      <c r="DV27" s="587"/>
      <c r="DW27" s="588"/>
      <c r="DX27" s="588"/>
      <c r="DY27" s="588"/>
      <c r="DZ27" s="589"/>
      <c r="EA27" s="502"/>
    </row>
    <row r="28" spans="1:131" s="503" customFormat="1" ht="26.25" customHeight="1" thickTop="1">
      <c r="A28" s="623">
        <v>1</v>
      </c>
      <c r="B28" s="541" t="s">
        <v>337</v>
      </c>
      <c r="C28" s="542"/>
      <c r="D28" s="542"/>
      <c r="E28" s="542"/>
      <c r="F28" s="542"/>
      <c r="G28" s="542"/>
      <c r="H28" s="542"/>
      <c r="I28" s="542"/>
      <c r="J28" s="542"/>
      <c r="K28" s="542"/>
      <c r="L28" s="542"/>
      <c r="M28" s="542"/>
      <c r="N28" s="542"/>
      <c r="O28" s="542"/>
      <c r="P28" s="543"/>
      <c r="Q28" s="624">
        <v>1113</v>
      </c>
      <c r="R28" s="625"/>
      <c r="S28" s="625"/>
      <c r="T28" s="625"/>
      <c r="U28" s="625"/>
      <c r="V28" s="625">
        <v>1057</v>
      </c>
      <c r="W28" s="625"/>
      <c r="X28" s="625"/>
      <c r="Y28" s="625"/>
      <c r="Z28" s="625"/>
      <c r="AA28" s="625">
        <v>56</v>
      </c>
      <c r="AB28" s="625"/>
      <c r="AC28" s="625"/>
      <c r="AD28" s="625"/>
      <c r="AE28" s="626"/>
      <c r="AF28" s="627">
        <v>56</v>
      </c>
      <c r="AG28" s="625"/>
      <c r="AH28" s="625"/>
      <c r="AI28" s="625"/>
      <c r="AJ28" s="628"/>
      <c r="AK28" s="629">
        <v>83</v>
      </c>
      <c r="AL28" s="630"/>
      <c r="AM28" s="630"/>
      <c r="AN28" s="630"/>
      <c r="AO28" s="630"/>
      <c r="AP28" s="630" t="s">
        <v>323</v>
      </c>
      <c r="AQ28" s="630"/>
      <c r="AR28" s="630"/>
      <c r="AS28" s="630"/>
      <c r="AT28" s="630"/>
      <c r="AU28" s="630" t="s">
        <v>323</v>
      </c>
      <c r="AV28" s="630"/>
      <c r="AW28" s="630"/>
      <c r="AX28" s="630"/>
      <c r="AY28" s="630"/>
      <c r="AZ28" s="631"/>
      <c r="BA28" s="631"/>
      <c r="BB28" s="631"/>
      <c r="BC28" s="631"/>
      <c r="BD28" s="631"/>
      <c r="BE28" s="632"/>
      <c r="BF28" s="632"/>
      <c r="BG28" s="632"/>
      <c r="BH28" s="632"/>
      <c r="BI28" s="633"/>
      <c r="BJ28" s="512"/>
      <c r="BK28" s="512"/>
      <c r="BL28" s="512"/>
      <c r="BM28" s="512"/>
      <c r="BN28" s="512"/>
      <c r="BO28" s="616"/>
      <c r="BP28" s="616"/>
      <c r="BQ28" s="579">
        <v>22</v>
      </c>
      <c r="BR28" s="580"/>
      <c r="BS28" s="581"/>
      <c r="BT28" s="582"/>
      <c r="BU28" s="582"/>
      <c r="BV28" s="582"/>
      <c r="BW28" s="582"/>
      <c r="BX28" s="582"/>
      <c r="BY28" s="582"/>
      <c r="BZ28" s="582"/>
      <c r="CA28" s="582"/>
      <c r="CB28" s="582"/>
      <c r="CC28" s="582"/>
      <c r="CD28" s="582"/>
      <c r="CE28" s="582"/>
      <c r="CF28" s="582"/>
      <c r="CG28" s="583"/>
      <c r="CH28" s="584"/>
      <c r="CI28" s="585"/>
      <c r="CJ28" s="585"/>
      <c r="CK28" s="585"/>
      <c r="CL28" s="586"/>
      <c r="CM28" s="584"/>
      <c r="CN28" s="585"/>
      <c r="CO28" s="585"/>
      <c r="CP28" s="585"/>
      <c r="CQ28" s="586"/>
      <c r="CR28" s="584"/>
      <c r="CS28" s="585"/>
      <c r="CT28" s="585"/>
      <c r="CU28" s="585"/>
      <c r="CV28" s="586"/>
      <c r="CW28" s="584"/>
      <c r="CX28" s="585"/>
      <c r="CY28" s="585"/>
      <c r="CZ28" s="585"/>
      <c r="DA28" s="586"/>
      <c r="DB28" s="584"/>
      <c r="DC28" s="585"/>
      <c r="DD28" s="585"/>
      <c r="DE28" s="585"/>
      <c r="DF28" s="586"/>
      <c r="DG28" s="584"/>
      <c r="DH28" s="585"/>
      <c r="DI28" s="585"/>
      <c r="DJ28" s="585"/>
      <c r="DK28" s="586"/>
      <c r="DL28" s="584"/>
      <c r="DM28" s="585"/>
      <c r="DN28" s="585"/>
      <c r="DO28" s="585"/>
      <c r="DP28" s="586"/>
      <c r="DQ28" s="584"/>
      <c r="DR28" s="585"/>
      <c r="DS28" s="585"/>
      <c r="DT28" s="585"/>
      <c r="DU28" s="586"/>
      <c r="DV28" s="587"/>
      <c r="DW28" s="588"/>
      <c r="DX28" s="588"/>
      <c r="DY28" s="588"/>
      <c r="DZ28" s="589"/>
      <c r="EA28" s="502"/>
    </row>
    <row r="29" spans="1:131" s="503" customFormat="1" ht="26.25" customHeight="1">
      <c r="A29" s="623">
        <v>2</v>
      </c>
      <c r="B29" s="566" t="s">
        <v>338</v>
      </c>
      <c r="C29" s="567"/>
      <c r="D29" s="567"/>
      <c r="E29" s="567"/>
      <c r="F29" s="567"/>
      <c r="G29" s="567"/>
      <c r="H29" s="567"/>
      <c r="I29" s="567"/>
      <c r="J29" s="567"/>
      <c r="K29" s="567"/>
      <c r="L29" s="567"/>
      <c r="M29" s="567"/>
      <c r="N29" s="567"/>
      <c r="O29" s="567"/>
      <c r="P29" s="568"/>
      <c r="Q29" s="569">
        <v>1117</v>
      </c>
      <c r="R29" s="570"/>
      <c r="S29" s="570"/>
      <c r="T29" s="570"/>
      <c r="U29" s="570"/>
      <c r="V29" s="570">
        <v>1088</v>
      </c>
      <c r="W29" s="570"/>
      <c r="X29" s="570"/>
      <c r="Y29" s="570"/>
      <c r="Z29" s="570"/>
      <c r="AA29" s="570">
        <v>30</v>
      </c>
      <c r="AB29" s="570"/>
      <c r="AC29" s="570"/>
      <c r="AD29" s="570"/>
      <c r="AE29" s="571"/>
      <c r="AF29" s="572">
        <v>30</v>
      </c>
      <c r="AG29" s="573"/>
      <c r="AH29" s="573"/>
      <c r="AI29" s="573"/>
      <c r="AJ29" s="574"/>
      <c r="AK29" s="634">
        <v>192</v>
      </c>
      <c r="AL29" s="635"/>
      <c r="AM29" s="635"/>
      <c r="AN29" s="635"/>
      <c r="AO29" s="635"/>
      <c r="AP29" s="635" t="s">
        <v>323</v>
      </c>
      <c r="AQ29" s="635"/>
      <c r="AR29" s="635"/>
      <c r="AS29" s="635"/>
      <c r="AT29" s="635"/>
      <c r="AU29" s="635" t="s">
        <v>323</v>
      </c>
      <c r="AV29" s="635"/>
      <c r="AW29" s="635"/>
      <c r="AX29" s="635"/>
      <c r="AY29" s="635"/>
      <c r="AZ29" s="636"/>
      <c r="BA29" s="636"/>
      <c r="BB29" s="636"/>
      <c r="BC29" s="636"/>
      <c r="BD29" s="636"/>
      <c r="BE29" s="637"/>
      <c r="BF29" s="637"/>
      <c r="BG29" s="637"/>
      <c r="BH29" s="637"/>
      <c r="BI29" s="638"/>
      <c r="BJ29" s="512"/>
      <c r="BK29" s="512"/>
      <c r="BL29" s="512"/>
      <c r="BM29" s="512"/>
      <c r="BN29" s="512"/>
      <c r="BO29" s="616"/>
      <c r="BP29" s="616"/>
      <c r="BQ29" s="579">
        <v>23</v>
      </c>
      <c r="BR29" s="580"/>
      <c r="BS29" s="581"/>
      <c r="BT29" s="582"/>
      <c r="BU29" s="582"/>
      <c r="BV29" s="582"/>
      <c r="BW29" s="582"/>
      <c r="BX29" s="582"/>
      <c r="BY29" s="582"/>
      <c r="BZ29" s="582"/>
      <c r="CA29" s="582"/>
      <c r="CB29" s="582"/>
      <c r="CC29" s="582"/>
      <c r="CD29" s="582"/>
      <c r="CE29" s="582"/>
      <c r="CF29" s="582"/>
      <c r="CG29" s="583"/>
      <c r="CH29" s="584"/>
      <c r="CI29" s="585"/>
      <c r="CJ29" s="585"/>
      <c r="CK29" s="585"/>
      <c r="CL29" s="586"/>
      <c r="CM29" s="584"/>
      <c r="CN29" s="585"/>
      <c r="CO29" s="585"/>
      <c r="CP29" s="585"/>
      <c r="CQ29" s="586"/>
      <c r="CR29" s="584"/>
      <c r="CS29" s="585"/>
      <c r="CT29" s="585"/>
      <c r="CU29" s="585"/>
      <c r="CV29" s="586"/>
      <c r="CW29" s="584"/>
      <c r="CX29" s="585"/>
      <c r="CY29" s="585"/>
      <c r="CZ29" s="585"/>
      <c r="DA29" s="586"/>
      <c r="DB29" s="584"/>
      <c r="DC29" s="585"/>
      <c r="DD29" s="585"/>
      <c r="DE29" s="585"/>
      <c r="DF29" s="586"/>
      <c r="DG29" s="584"/>
      <c r="DH29" s="585"/>
      <c r="DI29" s="585"/>
      <c r="DJ29" s="585"/>
      <c r="DK29" s="586"/>
      <c r="DL29" s="584"/>
      <c r="DM29" s="585"/>
      <c r="DN29" s="585"/>
      <c r="DO29" s="585"/>
      <c r="DP29" s="586"/>
      <c r="DQ29" s="584"/>
      <c r="DR29" s="585"/>
      <c r="DS29" s="585"/>
      <c r="DT29" s="585"/>
      <c r="DU29" s="586"/>
      <c r="DV29" s="587"/>
      <c r="DW29" s="588"/>
      <c r="DX29" s="588"/>
      <c r="DY29" s="588"/>
      <c r="DZ29" s="589"/>
      <c r="EA29" s="502"/>
    </row>
    <row r="30" spans="1:131" s="503" customFormat="1" ht="26.25" customHeight="1">
      <c r="A30" s="623">
        <v>3</v>
      </c>
      <c r="B30" s="566" t="s">
        <v>339</v>
      </c>
      <c r="C30" s="567"/>
      <c r="D30" s="567"/>
      <c r="E30" s="567"/>
      <c r="F30" s="567"/>
      <c r="G30" s="567"/>
      <c r="H30" s="567"/>
      <c r="I30" s="567"/>
      <c r="J30" s="567"/>
      <c r="K30" s="567"/>
      <c r="L30" s="567"/>
      <c r="M30" s="567"/>
      <c r="N30" s="567"/>
      <c r="O30" s="567"/>
      <c r="P30" s="568"/>
      <c r="Q30" s="569">
        <v>127</v>
      </c>
      <c r="R30" s="570"/>
      <c r="S30" s="570"/>
      <c r="T30" s="570"/>
      <c r="U30" s="570"/>
      <c r="V30" s="570">
        <v>125</v>
      </c>
      <c r="W30" s="570"/>
      <c r="X30" s="570"/>
      <c r="Y30" s="570"/>
      <c r="Z30" s="570"/>
      <c r="AA30" s="570">
        <v>1</v>
      </c>
      <c r="AB30" s="570"/>
      <c r="AC30" s="570"/>
      <c r="AD30" s="570"/>
      <c r="AE30" s="571"/>
      <c r="AF30" s="572">
        <v>1</v>
      </c>
      <c r="AG30" s="573"/>
      <c r="AH30" s="573"/>
      <c r="AI30" s="573"/>
      <c r="AJ30" s="574"/>
      <c r="AK30" s="634">
        <v>32</v>
      </c>
      <c r="AL30" s="635"/>
      <c r="AM30" s="635"/>
      <c r="AN30" s="635"/>
      <c r="AO30" s="635"/>
      <c r="AP30" s="635" t="s">
        <v>323</v>
      </c>
      <c r="AQ30" s="635"/>
      <c r="AR30" s="635"/>
      <c r="AS30" s="635"/>
      <c r="AT30" s="635"/>
      <c r="AU30" s="635" t="s">
        <v>323</v>
      </c>
      <c r="AV30" s="635"/>
      <c r="AW30" s="635"/>
      <c r="AX30" s="635"/>
      <c r="AY30" s="635"/>
      <c r="AZ30" s="636"/>
      <c r="BA30" s="636"/>
      <c r="BB30" s="636"/>
      <c r="BC30" s="636"/>
      <c r="BD30" s="636"/>
      <c r="BE30" s="637"/>
      <c r="BF30" s="637"/>
      <c r="BG30" s="637"/>
      <c r="BH30" s="637"/>
      <c r="BI30" s="638"/>
      <c r="BJ30" s="512"/>
      <c r="BK30" s="512"/>
      <c r="BL30" s="512"/>
      <c r="BM30" s="512"/>
      <c r="BN30" s="512"/>
      <c r="BO30" s="616"/>
      <c r="BP30" s="616"/>
      <c r="BQ30" s="579">
        <v>24</v>
      </c>
      <c r="BR30" s="580"/>
      <c r="BS30" s="581"/>
      <c r="BT30" s="582"/>
      <c r="BU30" s="582"/>
      <c r="BV30" s="582"/>
      <c r="BW30" s="582"/>
      <c r="BX30" s="582"/>
      <c r="BY30" s="582"/>
      <c r="BZ30" s="582"/>
      <c r="CA30" s="582"/>
      <c r="CB30" s="582"/>
      <c r="CC30" s="582"/>
      <c r="CD30" s="582"/>
      <c r="CE30" s="582"/>
      <c r="CF30" s="582"/>
      <c r="CG30" s="583"/>
      <c r="CH30" s="584"/>
      <c r="CI30" s="585"/>
      <c r="CJ30" s="585"/>
      <c r="CK30" s="585"/>
      <c r="CL30" s="586"/>
      <c r="CM30" s="584"/>
      <c r="CN30" s="585"/>
      <c r="CO30" s="585"/>
      <c r="CP30" s="585"/>
      <c r="CQ30" s="586"/>
      <c r="CR30" s="584"/>
      <c r="CS30" s="585"/>
      <c r="CT30" s="585"/>
      <c r="CU30" s="585"/>
      <c r="CV30" s="586"/>
      <c r="CW30" s="584"/>
      <c r="CX30" s="585"/>
      <c r="CY30" s="585"/>
      <c r="CZ30" s="585"/>
      <c r="DA30" s="586"/>
      <c r="DB30" s="584"/>
      <c r="DC30" s="585"/>
      <c r="DD30" s="585"/>
      <c r="DE30" s="585"/>
      <c r="DF30" s="586"/>
      <c r="DG30" s="584"/>
      <c r="DH30" s="585"/>
      <c r="DI30" s="585"/>
      <c r="DJ30" s="585"/>
      <c r="DK30" s="586"/>
      <c r="DL30" s="584"/>
      <c r="DM30" s="585"/>
      <c r="DN30" s="585"/>
      <c r="DO30" s="585"/>
      <c r="DP30" s="586"/>
      <c r="DQ30" s="584"/>
      <c r="DR30" s="585"/>
      <c r="DS30" s="585"/>
      <c r="DT30" s="585"/>
      <c r="DU30" s="586"/>
      <c r="DV30" s="587"/>
      <c r="DW30" s="588"/>
      <c r="DX30" s="588"/>
      <c r="DY30" s="588"/>
      <c r="DZ30" s="589"/>
      <c r="EA30" s="502"/>
    </row>
    <row r="31" spans="1:131" s="503" customFormat="1" ht="26.25" customHeight="1">
      <c r="A31" s="623">
        <v>4</v>
      </c>
      <c r="B31" s="566" t="s">
        <v>340</v>
      </c>
      <c r="C31" s="567"/>
      <c r="D31" s="567"/>
      <c r="E31" s="567"/>
      <c r="F31" s="567"/>
      <c r="G31" s="567"/>
      <c r="H31" s="567"/>
      <c r="I31" s="567"/>
      <c r="J31" s="567"/>
      <c r="K31" s="567"/>
      <c r="L31" s="567"/>
      <c r="M31" s="567"/>
      <c r="N31" s="567"/>
      <c r="O31" s="567"/>
      <c r="P31" s="568"/>
      <c r="Q31" s="569">
        <v>605</v>
      </c>
      <c r="R31" s="570"/>
      <c r="S31" s="570"/>
      <c r="T31" s="570"/>
      <c r="U31" s="570"/>
      <c r="V31" s="570">
        <v>600</v>
      </c>
      <c r="W31" s="570"/>
      <c r="X31" s="570"/>
      <c r="Y31" s="570"/>
      <c r="Z31" s="570"/>
      <c r="AA31" s="570">
        <v>5</v>
      </c>
      <c r="AB31" s="570"/>
      <c r="AC31" s="570"/>
      <c r="AD31" s="570"/>
      <c r="AE31" s="571"/>
      <c r="AF31" s="572">
        <v>140</v>
      </c>
      <c r="AG31" s="573"/>
      <c r="AH31" s="573"/>
      <c r="AI31" s="573"/>
      <c r="AJ31" s="574"/>
      <c r="AK31" s="634" t="s">
        <v>323</v>
      </c>
      <c r="AL31" s="635"/>
      <c r="AM31" s="635"/>
      <c r="AN31" s="635"/>
      <c r="AO31" s="635"/>
      <c r="AP31" s="635">
        <v>531</v>
      </c>
      <c r="AQ31" s="635"/>
      <c r="AR31" s="635"/>
      <c r="AS31" s="635"/>
      <c r="AT31" s="635"/>
      <c r="AU31" s="635" t="s">
        <v>323</v>
      </c>
      <c r="AV31" s="635"/>
      <c r="AW31" s="635"/>
      <c r="AX31" s="635"/>
      <c r="AY31" s="635"/>
      <c r="AZ31" s="636" t="s">
        <v>323</v>
      </c>
      <c r="BA31" s="636"/>
      <c r="BB31" s="636"/>
      <c r="BC31" s="636"/>
      <c r="BD31" s="636"/>
      <c r="BE31" s="637" t="s">
        <v>341</v>
      </c>
      <c r="BF31" s="637"/>
      <c r="BG31" s="637"/>
      <c r="BH31" s="637"/>
      <c r="BI31" s="638"/>
      <c r="BJ31" s="512"/>
      <c r="BK31" s="512"/>
      <c r="BL31" s="512"/>
      <c r="BM31" s="512"/>
      <c r="BN31" s="512"/>
      <c r="BO31" s="616"/>
      <c r="BP31" s="616"/>
      <c r="BQ31" s="579">
        <v>25</v>
      </c>
      <c r="BR31" s="580"/>
      <c r="BS31" s="581"/>
      <c r="BT31" s="582"/>
      <c r="BU31" s="582"/>
      <c r="BV31" s="582"/>
      <c r="BW31" s="582"/>
      <c r="BX31" s="582"/>
      <c r="BY31" s="582"/>
      <c r="BZ31" s="582"/>
      <c r="CA31" s="582"/>
      <c r="CB31" s="582"/>
      <c r="CC31" s="582"/>
      <c r="CD31" s="582"/>
      <c r="CE31" s="582"/>
      <c r="CF31" s="582"/>
      <c r="CG31" s="583"/>
      <c r="CH31" s="584"/>
      <c r="CI31" s="585"/>
      <c r="CJ31" s="585"/>
      <c r="CK31" s="585"/>
      <c r="CL31" s="586"/>
      <c r="CM31" s="584"/>
      <c r="CN31" s="585"/>
      <c r="CO31" s="585"/>
      <c r="CP31" s="585"/>
      <c r="CQ31" s="586"/>
      <c r="CR31" s="584"/>
      <c r="CS31" s="585"/>
      <c r="CT31" s="585"/>
      <c r="CU31" s="585"/>
      <c r="CV31" s="586"/>
      <c r="CW31" s="584"/>
      <c r="CX31" s="585"/>
      <c r="CY31" s="585"/>
      <c r="CZ31" s="585"/>
      <c r="DA31" s="586"/>
      <c r="DB31" s="584"/>
      <c r="DC31" s="585"/>
      <c r="DD31" s="585"/>
      <c r="DE31" s="585"/>
      <c r="DF31" s="586"/>
      <c r="DG31" s="584"/>
      <c r="DH31" s="585"/>
      <c r="DI31" s="585"/>
      <c r="DJ31" s="585"/>
      <c r="DK31" s="586"/>
      <c r="DL31" s="584"/>
      <c r="DM31" s="585"/>
      <c r="DN31" s="585"/>
      <c r="DO31" s="585"/>
      <c r="DP31" s="586"/>
      <c r="DQ31" s="584"/>
      <c r="DR31" s="585"/>
      <c r="DS31" s="585"/>
      <c r="DT31" s="585"/>
      <c r="DU31" s="586"/>
      <c r="DV31" s="587"/>
      <c r="DW31" s="588"/>
      <c r="DX31" s="588"/>
      <c r="DY31" s="588"/>
      <c r="DZ31" s="589"/>
      <c r="EA31" s="502"/>
    </row>
    <row r="32" spans="1:131" s="503" customFormat="1" ht="26.25" customHeight="1">
      <c r="A32" s="623">
        <v>5</v>
      </c>
      <c r="B32" s="566" t="s">
        <v>342</v>
      </c>
      <c r="C32" s="567"/>
      <c r="D32" s="567"/>
      <c r="E32" s="567"/>
      <c r="F32" s="567"/>
      <c r="G32" s="567"/>
      <c r="H32" s="567"/>
      <c r="I32" s="567"/>
      <c r="J32" s="567"/>
      <c r="K32" s="567"/>
      <c r="L32" s="567"/>
      <c r="M32" s="567"/>
      <c r="N32" s="567"/>
      <c r="O32" s="567"/>
      <c r="P32" s="568"/>
      <c r="Q32" s="569">
        <v>226</v>
      </c>
      <c r="R32" s="570"/>
      <c r="S32" s="570"/>
      <c r="T32" s="570"/>
      <c r="U32" s="570"/>
      <c r="V32" s="570">
        <v>221</v>
      </c>
      <c r="W32" s="570"/>
      <c r="X32" s="570"/>
      <c r="Y32" s="570"/>
      <c r="Z32" s="570"/>
      <c r="AA32" s="570">
        <v>5</v>
      </c>
      <c r="AB32" s="570"/>
      <c r="AC32" s="570"/>
      <c r="AD32" s="570"/>
      <c r="AE32" s="571"/>
      <c r="AF32" s="572">
        <v>5</v>
      </c>
      <c r="AG32" s="573"/>
      <c r="AH32" s="573"/>
      <c r="AI32" s="573"/>
      <c r="AJ32" s="574"/>
      <c r="AK32" s="634">
        <v>174</v>
      </c>
      <c r="AL32" s="635"/>
      <c r="AM32" s="635"/>
      <c r="AN32" s="635"/>
      <c r="AO32" s="635"/>
      <c r="AP32" s="635">
        <v>1034</v>
      </c>
      <c r="AQ32" s="635"/>
      <c r="AR32" s="635"/>
      <c r="AS32" s="635"/>
      <c r="AT32" s="635"/>
      <c r="AU32" s="635">
        <v>854</v>
      </c>
      <c r="AV32" s="635"/>
      <c r="AW32" s="635"/>
      <c r="AX32" s="635"/>
      <c r="AY32" s="635"/>
      <c r="AZ32" s="636" t="s">
        <v>323</v>
      </c>
      <c r="BA32" s="636"/>
      <c r="BB32" s="636"/>
      <c r="BC32" s="636"/>
      <c r="BD32" s="636"/>
      <c r="BE32" s="637" t="s">
        <v>343</v>
      </c>
      <c r="BF32" s="637"/>
      <c r="BG32" s="637"/>
      <c r="BH32" s="637"/>
      <c r="BI32" s="638"/>
      <c r="BJ32" s="512"/>
      <c r="BK32" s="512"/>
      <c r="BL32" s="512"/>
      <c r="BM32" s="512"/>
      <c r="BN32" s="512"/>
      <c r="BO32" s="616"/>
      <c r="BP32" s="616"/>
      <c r="BQ32" s="579">
        <v>26</v>
      </c>
      <c r="BR32" s="580"/>
      <c r="BS32" s="581"/>
      <c r="BT32" s="582"/>
      <c r="BU32" s="582"/>
      <c r="BV32" s="582"/>
      <c r="BW32" s="582"/>
      <c r="BX32" s="582"/>
      <c r="BY32" s="582"/>
      <c r="BZ32" s="582"/>
      <c r="CA32" s="582"/>
      <c r="CB32" s="582"/>
      <c r="CC32" s="582"/>
      <c r="CD32" s="582"/>
      <c r="CE32" s="582"/>
      <c r="CF32" s="582"/>
      <c r="CG32" s="583"/>
      <c r="CH32" s="584"/>
      <c r="CI32" s="585"/>
      <c r="CJ32" s="585"/>
      <c r="CK32" s="585"/>
      <c r="CL32" s="586"/>
      <c r="CM32" s="584"/>
      <c r="CN32" s="585"/>
      <c r="CO32" s="585"/>
      <c r="CP32" s="585"/>
      <c r="CQ32" s="586"/>
      <c r="CR32" s="584"/>
      <c r="CS32" s="585"/>
      <c r="CT32" s="585"/>
      <c r="CU32" s="585"/>
      <c r="CV32" s="586"/>
      <c r="CW32" s="584"/>
      <c r="CX32" s="585"/>
      <c r="CY32" s="585"/>
      <c r="CZ32" s="585"/>
      <c r="DA32" s="586"/>
      <c r="DB32" s="584"/>
      <c r="DC32" s="585"/>
      <c r="DD32" s="585"/>
      <c r="DE32" s="585"/>
      <c r="DF32" s="586"/>
      <c r="DG32" s="584"/>
      <c r="DH32" s="585"/>
      <c r="DI32" s="585"/>
      <c r="DJ32" s="585"/>
      <c r="DK32" s="586"/>
      <c r="DL32" s="584"/>
      <c r="DM32" s="585"/>
      <c r="DN32" s="585"/>
      <c r="DO32" s="585"/>
      <c r="DP32" s="586"/>
      <c r="DQ32" s="584"/>
      <c r="DR32" s="585"/>
      <c r="DS32" s="585"/>
      <c r="DT32" s="585"/>
      <c r="DU32" s="586"/>
      <c r="DV32" s="587"/>
      <c r="DW32" s="588"/>
      <c r="DX32" s="588"/>
      <c r="DY32" s="588"/>
      <c r="DZ32" s="589"/>
      <c r="EA32" s="502"/>
    </row>
    <row r="33" spans="1:131" s="503" customFormat="1" ht="26.25" customHeight="1">
      <c r="A33" s="623">
        <v>6</v>
      </c>
      <c r="B33" s="566"/>
      <c r="C33" s="567"/>
      <c r="D33" s="567"/>
      <c r="E33" s="567"/>
      <c r="F33" s="567"/>
      <c r="G33" s="567"/>
      <c r="H33" s="567"/>
      <c r="I33" s="567"/>
      <c r="J33" s="567"/>
      <c r="K33" s="567"/>
      <c r="L33" s="567"/>
      <c r="M33" s="567"/>
      <c r="N33" s="567"/>
      <c r="O33" s="567"/>
      <c r="P33" s="568"/>
      <c r="Q33" s="569"/>
      <c r="R33" s="570"/>
      <c r="S33" s="570"/>
      <c r="T33" s="570"/>
      <c r="U33" s="570"/>
      <c r="V33" s="570"/>
      <c r="W33" s="570"/>
      <c r="X33" s="570"/>
      <c r="Y33" s="570"/>
      <c r="Z33" s="570"/>
      <c r="AA33" s="570"/>
      <c r="AB33" s="570"/>
      <c r="AC33" s="570"/>
      <c r="AD33" s="570"/>
      <c r="AE33" s="571"/>
      <c r="AF33" s="572"/>
      <c r="AG33" s="573"/>
      <c r="AH33" s="573"/>
      <c r="AI33" s="573"/>
      <c r="AJ33" s="574"/>
      <c r="AK33" s="634"/>
      <c r="AL33" s="635"/>
      <c r="AM33" s="635"/>
      <c r="AN33" s="635"/>
      <c r="AO33" s="635"/>
      <c r="AP33" s="635"/>
      <c r="AQ33" s="635"/>
      <c r="AR33" s="635"/>
      <c r="AS33" s="635"/>
      <c r="AT33" s="635"/>
      <c r="AU33" s="635"/>
      <c r="AV33" s="635"/>
      <c r="AW33" s="635"/>
      <c r="AX33" s="635"/>
      <c r="AY33" s="635"/>
      <c r="AZ33" s="636"/>
      <c r="BA33" s="636"/>
      <c r="BB33" s="636"/>
      <c r="BC33" s="636"/>
      <c r="BD33" s="636"/>
      <c r="BE33" s="637"/>
      <c r="BF33" s="637"/>
      <c r="BG33" s="637"/>
      <c r="BH33" s="637"/>
      <c r="BI33" s="638"/>
      <c r="BJ33" s="512"/>
      <c r="BK33" s="512"/>
      <c r="BL33" s="512"/>
      <c r="BM33" s="512"/>
      <c r="BN33" s="512"/>
      <c r="BO33" s="616"/>
      <c r="BP33" s="616"/>
      <c r="BQ33" s="579">
        <v>27</v>
      </c>
      <c r="BR33" s="580"/>
      <c r="BS33" s="581"/>
      <c r="BT33" s="582"/>
      <c r="BU33" s="582"/>
      <c r="BV33" s="582"/>
      <c r="BW33" s="582"/>
      <c r="BX33" s="582"/>
      <c r="BY33" s="582"/>
      <c r="BZ33" s="582"/>
      <c r="CA33" s="582"/>
      <c r="CB33" s="582"/>
      <c r="CC33" s="582"/>
      <c r="CD33" s="582"/>
      <c r="CE33" s="582"/>
      <c r="CF33" s="582"/>
      <c r="CG33" s="583"/>
      <c r="CH33" s="584"/>
      <c r="CI33" s="585"/>
      <c r="CJ33" s="585"/>
      <c r="CK33" s="585"/>
      <c r="CL33" s="586"/>
      <c r="CM33" s="584"/>
      <c r="CN33" s="585"/>
      <c r="CO33" s="585"/>
      <c r="CP33" s="585"/>
      <c r="CQ33" s="586"/>
      <c r="CR33" s="584"/>
      <c r="CS33" s="585"/>
      <c r="CT33" s="585"/>
      <c r="CU33" s="585"/>
      <c r="CV33" s="586"/>
      <c r="CW33" s="584"/>
      <c r="CX33" s="585"/>
      <c r="CY33" s="585"/>
      <c r="CZ33" s="585"/>
      <c r="DA33" s="586"/>
      <c r="DB33" s="584"/>
      <c r="DC33" s="585"/>
      <c r="DD33" s="585"/>
      <c r="DE33" s="585"/>
      <c r="DF33" s="586"/>
      <c r="DG33" s="584"/>
      <c r="DH33" s="585"/>
      <c r="DI33" s="585"/>
      <c r="DJ33" s="585"/>
      <c r="DK33" s="586"/>
      <c r="DL33" s="584"/>
      <c r="DM33" s="585"/>
      <c r="DN33" s="585"/>
      <c r="DO33" s="585"/>
      <c r="DP33" s="586"/>
      <c r="DQ33" s="584"/>
      <c r="DR33" s="585"/>
      <c r="DS33" s="585"/>
      <c r="DT33" s="585"/>
      <c r="DU33" s="586"/>
      <c r="DV33" s="587"/>
      <c r="DW33" s="588"/>
      <c r="DX33" s="588"/>
      <c r="DY33" s="588"/>
      <c r="DZ33" s="589"/>
      <c r="EA33" s="502"/>
    </row>
    <row r="34" spans="1:131" s="503" customFormat="1" ht="26.25" customHeight="1">
      <c r="A34" s="623">
        <v>7</v>
      </c>
      <c r="B34" s="566"/>
      <c r="C34" s="567"/>
      <c r="D34" s="567"/>
      <c r="E34" s="567"/>
      <c r="F34" s="567"/>
      <c r="G34" s="567"/>
      <c r="H34" s="567"/>
      <c r="I34" s="567"/>
      <c r="J34" s="567"/>
      <c r="K34" s="567"/>
      <c r="L34" s="567"/>
      <c r="M34" s="567"/>
      <c r="N34" s="567"/>
      <c r="O34" s="567"/>
      <c r="P34" s="568"/>
      <c r="Q34" s="569"/>
      <c r="R34" s="570"/>
      <c r="S34" s="570"/>
      <c r="T34" s="570"/>
      <c r="U34" s="570"/>
      <c r="V34" s="570"/>
      <c r="W34" s="570"/>
      <c r="X34" s="570"/>
      <c r="Y34" s="570"/>
      <c r="Z34" s="570"/>
      <c r="AA34" s="570"/>
      <c r="AB34" s="570"/>
      <c r="AC34" s="570"/>
      <c r="AD34" s="570"/>
      <c r="AE34" s="571"/>
      <c r="AF34" s="572"/>
      <c r="AG34" s="573"/>
      <c r="AH34" s="573"/>
      <c r="AI34" s="573"/>
      <c r="AJ34" s="574"/>
      <c r="AK34" s="634"/>
      <c r="AL34" s="635"/>
      <c r="AM34" s="635"/>
      <c r="AN34" s="635"/>
      <c r="AO34" s="635"/>
      <c r="AP34" s="635"/>
      <c r="AQ34" s="635"/>
      <c r="AR34" s="635"/>
      <c r="AS34" s="635"/>
      <c r="AT34" s="635"/>
      <c r="AU34" s="635"/>
      <c r="AV34" s="635"/>
      <c r="AW34" s="635"/>
      <c r="AX34" s="635"/>
      <c r="AY34" s="635"/>
      <c r="AZ34" s="636"/>
      <c r="BA34" s="636"/>
      <c r="BB34" s="636"/>
      <c r="BC34" s="636"/>
      <c r="BD34" s="636"/>
      <c r="BE34" s="637"/>
      <c r="BF34" s="637"/>
      <c r="BG34" s="637"/>
      <c r="BH34" s="637"/>
      <c r="BI34" s="638"/>
      <c r="BJ34" s="512"/>
      <c r="BK34" s="512"/>
      <c r="BL34" s="512"/>
      <c r="BM34" s="512"/>
      <c r="BN34" s="512"/>
      <c r="BO34" s="616"/>
      <c r="BP34" s="616"/>
      <c r="BQ34" s="579">
        <v>28</v>
      </c>
      <c r="BR34" s="580"/>
      <c r="BS34" s="581"/>
      <c r="BT34" s="582"/>
      <c r="BU34" s="582"/>
      <c r="BV34" s="582"/>
      <c r="BW34" s="582"/>
      <c r="BX34" s="582"/>
      <c r="BY34" s="582"/>
      <c r="BZ34" s="582"/>
      <c r="CA34" s="582"/>
      <c r="CB34" s="582"/>
      <c r="CC34" s="582"/>
      <c r="CD34" s="582"/>
      <c r="CE34" s="582"/>
      <c r="CF34" s="582"/>
      <c r="CG34" s="583"/>
      <c r="CH34" s="584"/>
      <c r="CI34" s="585"/>
      <c r="CJ34" s="585"/>
      <c r="CK34" s="585"/>
      <c r="CL34" s="586"/>
      <c r="CM34" s="584"/>
      <c r="CN34" s="585"/>
      <c r="CO34" s="585"/>
      <c r="CP34" s="585"/>
      <c r="CQ34" s="586"/>
      <c r="CR34" s="584"/>
      <c r="CS34" s="585"/>
      <c r="CT34" s="585"/>
      <c r="CU34" s="585"/>
      <c r="CV34" s="586"/>
      <c r="CW34" s="584"/>
      <c r="CX34" s="585"/>
      <c r="CY34" s="585"/>
      <c r="CZ34" s="585"/>
      <c r="DA34" s="586"/>
      <c r="DB34" s="584"/>
      <c r="DC34" s="585"/>
      <c r="DD34" s="585"/>
      <c r="DE34" s="585"/>
      <c r="DF34" s="586"/>
      <c r="DG34" s="584"/>
      <c r="DH34" s="585"/>
      <c r="DI34" s="585"/>
      <c r="DJ34" s="585"/>
      <c r="DK34" s="586"/>
      <c r="DL34" s="584"/>
      <c r="DM34" s="585"/>
      <c r="DN34" s="585"/>
      <c r="DO34" s="585"/>
      <c r="DP34" s="586"/>
      <c r="DQ34" s="584"/>
      <c r="DR34" s="585"/>
      <c r="DS34" s="585"/>
      <c r="DT34" s="585"/>
      <c r="DU34" s="586"/>
      <c r="DV34" s="587"/>
      <c r="DW34" s="588"/>
      <c r="DX34" s="588"/>
      <c r="DY34" s="588"/>
      <c r="DZ34" s="589"/>
      <c r="EA34" s="502"/>
    </row>
    <row r="35" spans="1:131" s="503" customFormat="1" ht="26.25" customHeight="1">
      <c r="A35" s="623">
        <v>8</v>
      </c>
      <c r="B35" s="566"/>
      <c r="C35" s="567"/>
      <c r="D35" s="567"/>
      <c r="E35" s="567"/>
      <c r="F35" s="567"/>
      <c r="G35" s="567"/>
      <c r="H35" s="567"/>
      <c r="I35" s="567"/>
      <c r="J35" s="567"/>
      <c r="K35" s="567"/>
      <c r="L35" s="567"/>
      <c r="M35" s="567"/>
      <c r="N35" s="567"/>
      <c r="O35" s="567"/>
      <c r="P35" s="568"/>
      <c r="Q35" s="569"/>
      <c r="R35" s="570"/>
      <c r="S35" s="570"/>
      <c r="T35" s="570"/>
      <c r="U35" s="570"/>
      <c r="V35" s="570"/>
      <c r="W35" s="570"/>
      <c r="X35" s="570"/>
      <c r="Y35" s="570"/>
      <c r="Z35" s="570"/>
      <c r="AA35" s="570"/>
      <c r="AB35" s="570"/>
      <c r="AC35" s="570"/>
      <c r="AD35" s="570"/>
      <c r="AE35" s="571"/>
      <c r="AF35" s="572"/>
      <c r="AG35" s="573"/>
      <c r="AH35" s="573"/>
      <c r="AI35" s="573"/>
      <c r="AJ35" s="574"/>
      <c r="AK35" s="634"/>
      <c r="AL35" s="635"/>
      <c r="AM35" s="635"/>
      <c r="AN35" s="635"/>
      <c r="AO35" s="635"/>
      <c r="AP35" s="635"/>
      <c r="AQ35" s="635"/>
      <c r="AR35" s="635"/>
      <c r="AS35" s="635"/>
      <c r="AT35" s="635"/>
      <c r="AU35" s="635"/>
      <c r="AV35" s="635"/>
      <c r="AW35" s="635"/>
      <c r="AX35" s="635"/>
      <c r="AY35" s="635"/>
      <c r="AZ35" s="636"/>
      <c r="BA35" s="636"/>
      <c r="BB35" s="636"/>
      <c r="BC35" s="636"/>
      <c r="BD35" s="636"/>
      <c r="BE35" s="637"/>
      <c r="BF35" s="637"/>
      <c r="BG35" s="637"/>
      <c r="BH35" s="637"/>
      <c r="BI35" s="638"/>
      <c r="BJ35" s="512"/>
      <c r="BK35" s="512"/>
      <c r="BL35" s="512"/>
      <c r="BM35" s="512"/>
      <c r="BN35" s="512"/>
      <c r="BO35" s="616"/>
      <c r="BP35" s="616"/>
      <c r="BQ35" s="579">
        <v>29</v>
      </c>
      <c r="BR35" s="580"/>
      <c r="BS35" s="581"/>
      <c r="BT35" s="582"/>
      <c r="BU35" s="582"/>
      <c r="BV35" s="582"/>
      <c r="BW35" s="582"/>
      <c r="BX35" s="582"/>
      <c r="BY35" s="582"/>
      <c r="BZ35" s="582"/>
      <c r="CA35" s="582"/>
      <c r="CB35" s="582"/>
      <c r="CC35" s="582"/>
      <c r="CD35" s="582"/>
      <c r="CE35" s="582"/>
      <c r="CF35" s="582"/>
      <c r="CG35" s="583"/>
      <c r="CH35" s="584"/>
      <c r="CI35" s="585"/>
      <c r="CJ35" s="585"/>
      <c r="CK35" s="585"/>
      <c r="CL35" s="586"/>
      <c r="CM35" s="584"/>
      <c r="CN35" s="585"/>
      <c r="CO35" s="585"/>
      <c r="CP35" s="585"/>
      <c r="CQ35" s="586"/>
      <c r="CR35" s="584"/>
      <c r="CS35" s="585"/>
      <c r="CT35" s="585"/>
      <c r="CU35" s="585"/>
      <c r="CV35" s="586"/>
      <c r="CW35" s="584"/>
      <c r="CX35" s="585"/>
      <c r="CY35" s="585"/>
      <c r="CZ35" s="585"/>
      <c r="DA35" s="586"/>
      <c r="DB35" s="584"/>
      <c r="DC35" s="585"/>
      <c r="DD35" s="585"/>
      <c r="DE35" s="585"/>
      <c r="DF35" s="586"/>
      <c r="DG35" s="584"/>
      <c r="DH35" s="585"/>
      <c r="DI35" s="585"/>
      <c r="DJ35" s="585"/>
      <c r="DK35" s="586"/>
      <c r="DL35" s="584"/>
      <c r="DM35" s="585"/>
      <c r="DN35" s="585"/>
      <c r="DO35" s="585"/>
      <c r="DP35" s="586"/>
      <c r="DQ35" s="584"/>
      <c r="DR35" s="585"/>
      <c r="DS35" s="585"/>
      <c r="DT35" s="585"/>
      <c r="DU35" s="586"/>
      <c r="DV35" s="587"/>
      <c r="DW35" s="588"/>
      <c r="DX35" s="588"/>
      <c r="DY35" s="588"/>
      <c r="DZ35" s="589"/>
      <c r="EA35" s="502"/>
    </row>
    <row r="36" spans="1:131" s="503" customFormat="1" ht="26.25" customHeight="1">
      <c r="A36" s="623">
        <v>9</v>
      </c>
      <c r="B36" s="566"/>
      <c r="C36" s="567"/>
      <c r="D36" s="567"/>
      <c r="E36" s="567"/>
      <c r="F36" s="567"/>
      <c r="G36" s="567"/>
      <c r="H36" s="567"/>
      <c r="I36" s="567"/>
      <c r="J36" s="567"/>
      <c r="K36" s="567"/>
      <c r="L36" s="567"/>
      <c r="M36" s="567"/>
      <c r="N36" s="567"/>
      <c r="O36" s="567"/>
      <c r="P36" s="568"/>
      <c r="Q36" s="569"/>
      <c r="R36" s="570"/>
      <c r="S36" s="570"/>
      <c r="T36" s="570"/>
      <c r="U36" s="570"/>
      <c r="V36" s="570"/>
      <c r="W36" s="570"/>
      <c r="X36" s="570"/>
      <c r="Y36" s="570"/>
      <c r="Z36" s="570"/>
      <c r="AA36" s="570"/>
      <c r="AB36" s="570"/>
      <c r="AC36" s="570"/>
      <c r="AD36" s="570"/>
      <c r="AE36" s="571"/>
      <c r="AF36" s="572"/>
      <c r="AG36" s="573"/>
      <c r="AH36" s="573"/>
      <c r="AI36" s="573"/>
      <c r="AJ36" s="574"/>
      <c r="AK36" s="634"/>
      <c r="AL36" s="635"/>
      <c r="AM36" s="635"/>
      <c r="AN36" s="635"/>
      <c r="AO36" s="635"/>
      <c r="AP36" s="635"/>
      <c r="AQ36" s="635"/>
      <c r="AR36" s="635"/>
      <c r="AS36" s="635"/>
      <c r="AT36" s="635"/>
      <c r="AU36" s="635"/>
      <c r="AV36" s="635"/>
      <c r="AW36" s="635"/>
      <c r="AX36" s="635"/>
      <c r="AY36" s="635"/>
      <c r="AZ36" s="636"/>
      <c r="BA36" s="636"/>
      <c r="BB36" s="636"/>
      <c r="BC36" s="636"/>
      <c r="BD36" s="636"/>
      <c r="BE36" s="637"/>
      <c r="BF36" s="637"/>
      <c r="BG36" s="637"/>
      <c r="BH36" s="637"/>
      <c r="BI36" s="638"/>
      <c r="BJ36" s="512"/>
      <c r="BK36" s="512"/>
      <c r="BL36" s="512"/>
      <c r="BM36" s="512"/>
      <c r="BN36" s="512"/>
      <c r="BO36" s="616"/>
      <c r="BP36" s="616"/>
      <c r="BQ36" s="579">
        <v>30</v>
      </c>
      <c r="BR36" s="580"/>
      <c r="BS36" s="581"/>
      <c r="BT36" s="582"/>
      <c r="BU36" s="582"/>
      <c r="BV36" s="582"/>
      <c r="BW36" s="582"/>
      <c r="BX36" s="582"/>
      <c r="BY36" s="582"/>
      <c r="BZ36" s="582"/>
      <c r="CA36" s="582"/>
      <c r="CB36" s="582"/>
      <c r="CC36" s="582"/>
      <c r="CD36" s="582"/>
      <c r="CE36" s="582"/>
      <c r="CF36" s="582"/>
      <c r="CG36" s="583"/>
      <c r="CH36" s="584"/>
      <c r="CI36" s="585"/>
      <c r="CJ36" s="585"/>
      <c r="CK36" s="585"/>
      <c r="CL36" s="586"/>
      <c r="CM36" s="584"/>
      <c r="CN36" s="585"/>
      <c r="CO36" s="585"/>
      <c r="CP36" s="585"/>
      <c r="CQ36" s="586"/>
      <c r="CR36" s="584"/>
      <c r="CS36" s="585"/>
      <c r="CT36" s="585"/>
      <c r="CU36" s="585"/>
      <c r="CV36" s="586"/>
      <c r="CW36" s="584"/>
      <c r="CX36" s="585"/>
      <c r="CY36" s="585"/>
      <c r="CZ36" s="585"/>
      <c r="DA36" s="586"/>
      <c r="DB36" s="584"/>
      <c r="DC36" s="585"/>
      <c r="DD36" s="585"/>
      <c r="DE36" s="585"/>
      <c r="DF36" s="586"/>
      <c r="DG36" s="584"/>
      <c r="DH36" s="585"/>
      <c r="DI36" s="585"/>
      <c r="DJ36" s="585"/>
      <c r="DK36" s="586"/>
      <c r="DL36" s="584"/>
      <c r="DM36" s="585"/>
      <c r="DN36" s="585"/>
      <c r="DO36" s="585"/>
      <c r="DP36" s="586"/>
      <c r="DQ36" s="584"/>
      <c r="DR36" s="585"/>
      <c r="DS36" s="585"/>
      <c r="DT36" s="585"/>
      <c r="DU36" s="586"/>
      <c r="DV36" s="587"/>
      <c r="DW36" s="588"/>
      <c r="DX36" s="588"/>
      <c r="DY36" s="588"/>
      <c r="DZ36" s="589"/>
      <c r="EA36" s="502"/>
    </row>
    <row r="37" spans="1:131" s="503" customFormat="1" ht="26.25" customHeight="1">
      <c r="A37" s="623">
        <v>10</v>
      </c>
      <c r="B37" s="566"/>
      <c r="C37" s="567"/>
      <c r="D37" s="567"/>
      <c r="E37" s="567"/>
      <c r="F37" s="567"/>
      <c r="G37" s="567"/>
      <c r="H37" s="567"/>
      <c r="I37" s="567"/>
      <c r="J37" s="567"/>
      <c r="K37" s="567"/>
      <c r="L37" s="567"/>
      <c r="M37" s="567"/>
      <c r="N37" s="567"/>
      <c r="O37" s="567"/>
      <c r="P37" s="568"/>
      <c r="Q37" s="569"/>
      <c r="R37" s="570"/>
      <c r="S37" s="570"/>
      <c r="T37" s="570"/>
      <c r="U37" s="570"/>
      <c r="V37" s="570"/>
      <c r="W37" s="570"/>
      <c r="X37" s="570"/>
      <c r="Y37" s="570"/>
      <c r="Z37" s="570"/>
      <c r="AA37" s="570"/>
      <c r="AB37" s="570"/>
      <c r="AC37" s="570"/>
      <c r="AD37" s="570"/>
      <c r="AE37" s="571"/>
      <c r="AF37" s="572"/>
      <c r="AG37" s="573"/>
      <c r="AH37" s="573"/>
      <c r="AI37" s="573"/>
      <c r="AJ37" s="574"/>
      <c r="AK37" s="634"/>
      <c r="AL37" s="635"/>
      <c r="AM37" s="635"/>
      <c r="AN37" s="635"/>
      <c r="AO37" s="635"/>
      <c r="AP37" s="635"/>
      <c r="AQ37" s="635"/>
      <c r="AR37" s="635"/>
      <c r="AS37" s="635"/>
      <c r="AT37" s="635"/>
      <c r="AU37" s="635"/>
      <c r="AV37" s="635"/>
      <c r="AW37" s="635"/>
      <c r="AX37" s="635"/>
      <c r="AY37" s="635"/>
      <c r="AZ37" s="636"/>
      <c r="BA37" s="636"/>
      <c r="BB37" s="636"/>
      <c r="BC37" s="636"/>
      <c r="BD37" s="636"/>
      <c r="BE37" s="637"/>
      <c r="BF37" s="637"/>
      <c r="BG37" s="637"/>
      <c r="BH37" s="637"/>
      <c r="BI37" s="638"/>
      <c r="BJ37" s="512"/>
      <c r="BK37" s="512"/>
      <c r="BL37" s="512"/>
      <c r="BM37" s="512"/>
      <c r="BN37" s="512"/>
      <c r="BO37" s="616"/>
      <c r="BP37" s="616"/>
      <c r="BQ37" s="579">
        <v>31</v>
      </c>
      <c r="BR37" s="580"/>
      <c r="BS37" s="581"/>
      <c r="BT37" s="582"/>
      <c r="BU37" s="582"/>
      <c r="BV37" s="582"/>
      <c r="BW37" s="582"/>
      <c r="BX37" s="582"/>
      <c r="BY37" s="582"/>
      <c r="BZ37" s="582"/>
      <c r="CA37" s="582"/>
      <c r="CB37" s="582"/>
      <c r="CC37" s="582"/>
      <c r="CD37" s="582"/>
      <c r="CE37" s="582"/>
      <c r="CF37" s="582"/>
      <c r="CG37" s="583"/>
      <c r="CH37" s="584"/>
      <c r="CI37" s="585"/>
      <c r="CJ37" s="585"/>
      <c r="CK37" s="585"/>
      <c r="CL37" s="586"/>
      <c r="CM37" s="584"/>
      <c r="CN37" s="585"/>
      <c r="CO37" s="585"/>
      <c r="CP37" s="585"/>
      <c r="CQ37" s="586"/>
      <c r="CR37" s="584"/>
      <c r="CS37" s="585"/>
      <c r="CT37" s="585"/>
      <c r="CU37" s="585"/>
      <c r="CV37" s="586"/>
      <c r="CW37" s="584"/>
      <c r="CX37" s="585"/>
      <c r="CY37" s="585"/>
      <c r="CZ37" s="585"/>
      <c r="DA37" s="586"/>
      <c r="DB37" s="584"/>
      <c r="DC37" s="585"/>
      <c r="DD37" s="585"/>
      <c r="DE37" s="585"/>
      <c r="DF37" s="586"/>
      <c r="DG37" s="584"/>
      <c r="DH37" s="585"/>
      <c r="DI37" s="585"/>
      <c r="DJ37" s="585"/>
      <c r="DK37" s="586"/>
      <c r="DL37" s="584"/>
      <c r="DM37" s="585"/>
      <c r="DN37" s="585"/>
      <c r="DO37" s="585"/>
      <c r="DP37" s="586"/>
      <c r="DQ37" s="584"/>
      <c r="DR37" s="585"/>
      <c r="DS37" s="585"/>
      <c r="DT37" s="585"/>
      <c r="DU37" s="586"/>
      <c r="DV37" s="587"/>
      <c r="DW37" s="588"/>
      <c r="DX37" s="588"/>
      <c r="DY37" s="588"/>
      <c r="DZ37" s="589"/>
      <c r="EA37" s="502"/>
    </row>
    <row r="38" spans="1:131" s="503" customFormat="1" ht="26.25" customHeight="1">
      <c r="A38" s="623">
        <v>11</v>
      </c>
      <c r="B38" s="566"/>
      <c r="C38" s="567"/>
      <c r="D38" s="567"/>
      <c r="E38" s="567"/>
      <c r="F38" s="567"/>
      <c r="G38" s="567"/>
      <c r="H38" s="567"/>
      <c r="I38" s="567"/>
      <c r="J38" s="567"/>
      <c r="K38" s="567"/>
      <c r="L38" s="567"/>
      <c r="M38" s="567"/>
      <c r="N38" s="567"/>
      <c r="O38" s="567"/>
      <c r="P38" s="568"/>
      <c r="Q38" s="569"/>
      <c r="R38" s="570"/>
      <c r="S38" s="570"/>
      <c r="T38" s="570"/>
      <c r="U38" s="570"/>
      <c r="V38" s="570"/>
      <c r="W38" s="570"/>
      <c r="X38" s="570"/>
      <c r="Y38" s="570"/>
      <c r="Z38" s="570"/>
      <c r="AA38" s="570"/>
      <c r="AB38" s="570"/>
      <c r="AC38" s="570"/>
      <c r="AD38" s="570"/>
      <c r="AE38" s="571"/>
      <c r="AF38" s="572"/>
      <c r="AG38" s="573"/>
      <c r="AH38" s="573"/>
      <c r="AI38" s="573"/>
      <c r="AJ38" s="574"/>
      <c r="AK38" s="634"/>
      <c r="AL38" s="635"/>
      <c r="AM38" s="635"/>
      <c r="AN38" s="635"/>
      <c r="AO38" s="635"/>
      <c r="AP38" s="635"/>
      <c r="AQ38" s="635"/>
      <c r="AR38" s="635"/>
      <c r="AS38" s="635"/>
      <c r="AT38" s="635"/>
      <c r="AU38" s="635"/>
      <c r="AV38" s="635"/>
      <c r="AW38" s="635"/>
      <c r="AX38" s="635"/>
      <c r="AY38" s="635"/>
      <c r="AZ38" s="636"/>
      <c r="BA38" s="636"/>
      <c r="BB38" s="636"/>
      <c r="BC38" s="636"/>
      <c r="BD38" s="636"/>
      <c r="BE38" s="637"/>
      <c r="BF38" s="637"/>
      <c r="BG38" s="637"/>
      <c r="BH38" s="637"/>
      <c r="BI38" s="638"/>
      <c r="BJ38" s="512"/>
      <c r="BK38" s="512"/>
      <c r="BL38" s="512"/>
      <c r="BM38" s="512"/>
      <c r="BN38" s="512"/>
      <c r="BO38" s="616"/>
      <c r="BP38" s="616"/>
      <c r="BQ38" s="579">
        <v>32</v>
      </c>
      <c r="BR38" s="580"/>
      <c r="BS38" s="581"/>
      <c r="BT38" s="582"/>
      <c r="BU38" s="582"/>
      <c r="BV38" s="582"/>
      <c r="BW38" s="582"/>
      <c r="BX38" s="582"/>
      <c r="BY38" s="582"/>
      <c r="BZ38" s="582"/>
      <c r="CA38" s="582"/>
      <c r="CB38" s="582"/>
      <c r="CC38" s="582"/>
      <c r="CD38" s="582"/>
      <c r="CE38" s="582"/>
      <c r="CF38" s="582"/>
      <c r="CG38" s="583"/>
      <c r="CH38" s="584"/>
      <c r="CI38" s="585"/>
      <c r="CJ38" s="585"/>
      <c r="CK38" s="585"/>
      <c r="CL38" s="586"/>
      <c r="CM38" s="584"/>
      <c r="CN38" s="585"/>
      <c r="CO38" s="585"/>
      <c r="CP38" s="585"/>
      <c r="CQ38" s="586"/>
      <c r="CR38" s="584"/>
      <c r="CS38" s="585"/>
      <c r="CT38" s="585"/>
      <c r="CU38" s="585"/>
      <c r="CV38" s="586"/>
      <c r="CW38" s="584"/>
      <c r="CX38" s="585"/>
      <c r="CY38" s="585"/>
      <c r="CZ38" s="585"/>
      <c r="DA38" s="586"/>
      <c r="DB38" s="584"/>
      <c r="DC38" s="585"/>
      <c r="DD38" s="585"/>
      <c r="DE38" s="585"/>
      <c r="DF38" s="586"/>
      <c r="DG38" s="584"/>
      <c r="DH38" s="585"/>
      <c r="DI38" s="585"/>
      <c r="DJ38" s="585"/>
      <c r="DK38" s="586"/>
      <c r="DL38" s="584"/>
      <c r="DM38" s="585"/>
      <c r="DN38" s="585"/>
      <c r="DO38" s="585"/>
      <c r="DP38" s="586"/>
      <c r="DQ38" s="584"/>
      <c r="DR38" s="585"/>
      <c r="DS38" s="585"/>
      <c r="DT38" s="585"/>
      <c r="DU38" s="586"/>
      <c r="DV38" s="587"/>
      <c r="DW38" s="588"/>
      <c r="DX38" s="588"/>
      <c r="DY38" s="588"/>
      <c r="DZ38" s="589"/>
      <c r="EA38" s="502"/>
    </row>
    <row r="39" spans="1:131" s="503" customFormat="1" ht="26.25" customHeight="1">
      <c r="A39" s="623">
        <v>12</v>
      </c>
      <c r="B39" s="566"/>
      <c r="C39" s="567"/>
      <c r="D39" s="567"/>
      <c r="E39" s="567"/>
      <c r="F39" s="567"/>
      <c r="G39" s="567"/>
      <c r="H39" s="567"/>
      <c r="I39" s="567"/>
      <c r="J39" s="567"/>
      <c r="K39" s="567"/>
      <c r="L39" s="567"/>
      <c r="M39" s="567"/>
      <c r="N39" s="567"/>
      <c r="O39" s="567"/>
      <c r="P39" s="568"/>
      <c r="Q39" s="569"/>
      <c r="R39" s="570"/>
      <c r="S39" s="570"/>
      <c r="T39" s="570"/>
      <c r="U39" s="570"/>
      <c r="V39" s="570"/>
      <c r="W39" s="570"/>
      <c r="X39" s="570"/>
      <c r="Y39" s="570"/>
      <c r="Z39" s="570"/>
      <c r="AA39" s="570"/>
      <c r="AB39" s="570"/>
      <c r="AC39" s="570"/>
      <c r="AD39" s="570"/>
      <c r="AE39" s="571"/>
      <c r="AF39" s="572"/>
      <c r="AG39" s="573"/>
      <c r="AH39" s="573"/>
      <c r="AI39" s="573"/>
      <c r="AJ39" s="574"/>
      <c r="AK39" s="634"/>
      <c r="AL39" s="635"/>
      <c r="AM39" s="635"/>
      <c r="AN39" s="635"/>
      <c r="AO39" s="635"/>
      <c r="AP39" s="635"/>
      <c r="AQ39" s="635"/>
      <c r="AR39" s="635"/>
      <c r="AS39" s="635"/>
      <c r="AT39" s="635"/>
      <c r="AU39" s="635"/>
      <c r="AV39" s="635"/>
      <c r="AW39" s="635"/>
      <c r="AX39" s="635"/>
      <c r="AY39" s="635"/>
      <c r="AZ39" s="636"/>
      <c r="BA39" s="636"/>
      <c r="BB39" s="636"/>
      <c r="BC39" s="636"/>
      <c r="BD39" s="636"/>
      <c r="BE39" s="637"/>
      <c r="BF39" s="637"/>
      <c r="BG39" s="637"/>
      <c r="BH39" s="637"/>
      <c r="BI39" s="638"/>
      <c r="BJ39" s="512"/>
      <c r="BK39" s="512"/>
      <c r="BL39" s="512"/>
      <c r="BM39" s="512"/>
      <c r="BN39" s="512"/>
      <c r="BO39" s="616"/>
      <c r="BP39" s="616"/>
      <c r="BQ39" s="579">
        <v>33</v>
      </c>
      <c r="BR39" s="580"/>
      <c r="BS39" s="581"/>
      <c r="BT39" s="582"/>
      <c r="BU39" s="582"/>
      <c r="BV39" s="582"/>
      <c r="BW39" s="582"/>
      <c r="BX39" s="582"/>
      <c r="BY39" s="582"/>
      <c r="BZ39" s="582"/>
      <c r="CA39" s="582"/>
      <c r="CB39" s="582"/>
      <c r="CC39" s="582"/>
      <c r="CD39" s="582"/>
      <c r="CE39" s="582"/>
      <c r="CF39" s="582"/>
      <c r="CG39" s="583"/>
      <c r="CH39" s="584"/>
      <c r="CI39" s="585"/>
      <c r="CJ39" s="585"/>
      <c r="CK39" s="585"/>
      <c r="CL39" s="586"/>
      <c r="CM39" s="584"/>
      <c r="CN39" s="585"/>
      <c r="CO39" s="585"/>
      <c r="CP39" s="585"/>
      <c r="CQ39" s="586"/>
      <c r="CR39" s="584"/>
      <c r="CS39" s="585"/>
      <c r="CT39" s="585"/>
      <c r="CU39" s="585"/>
      <c r="CV39" s="586"/>
      <c r="CW39" s="584"/>
      <c r="CX39" s="585"/>
      <c r="CY39" s="585"/>
      <c r="CZ39" s="585"/>
      <c r="DA39" s="586"/>
      <c r="DB39" s="584"/>
      <c r="DC39" s="585"/>
      <c r="DD39" s="585"/>
      <c r="DE39" s="585"/>
      <c r="DF39" s="586"/>
      <c r="DG39" s="584"/>
      <c r="DH39" s="585"/>
      <c r="DI39" s="585"/>
      <c r="DJ39" s="585"/>
      <c r="DK39" s="586"/>
      <c r="DL39" s="584"/>
      <c r="DM39" s="585"/>
      <c r="DN39" s="585"/>
      <c r="DO39" s="585"/>
      <c r="DP39" s="586"/>
      <c r="DQ39" s="584"/>
      <c r="DR39" s="585"/>
      <c r="DS39" s="585"/>
      <c r="DT39" s="585"/>
      <c r="DU39" s="586"/>
      <c r="DV39" s="587"/>
      <c r="DW39" s="588"/>
      <c r="DX39" s="588"/>
      <c r="DY39" s="588"/>
      <c r="DZ39" s="589"/>
      <c r="EA39" s="502"/>
    </row>
    <row r="40" spans="1:131" s="503" customFormat="1" ht="26.25" customHeight="1">
      <c r="A40" s="565">
        <v>13</v>
      </c>
      <c r="B40" s="566"/>
      <c r="C40" s="567"/>
      <c r="D40" s="567"/>
      <c r="E40" s="567"/>
      <c r="F40" s="567"/>
      <c r="G40" s="567"/>
      <c r="H40" s="567"/>
      <c r="I40" s="567"/>
      <c r="J40" s="567"/>
      <c r="K40" s="567"/>
      <c r="L40" s="567"/>
      <c r="M40" s="567"/>
      <c r="N40" s="567"/>
      <c r="O40" s="567"/>
      <c r="P40" s="568"/>
      <c r="Q40" s="569"/>
      <c r="R40" s="570"/>
      <c r="S40" s="570"/>
      <c r="T40" s="570"/>
      <c r="U40" s="570"/>
      <c r="V40" s="570"/>
      <c r="W40" s="570"/>
      <c r="X40" s="570"/>
      <c r="Y40" s="570"/>
      <c r="Z40" s="570"/>
      <c r="AA40" s="570"/>
      <c r="AB40" s="570"/>
      <c r="AC40" s="570"/>
      <c r="AD40" s="570"/>
      <c r="AE40" s="571"/>
      <c r="AF40" s="572"/>
      <c r="AG40" s="573"/>
      <c r="AH40" s="573"/>
      <c r="AI40" s="573"/>
      <c r="AJ40" s="574"/>
      <c r="AK40" s="634"/>
      <c r="AL40" s="635"/>
      <c r="AM40" s="635"/>
      <c r="AN40" s="635"/>
      <c r="AO40" s="635"/>
      <c r="AP40" s="635"/>
      <c r="AQ40" s="635"/>
      <c r="AR40" s="635"/>
      <c r="AS40" s="635"/>
      <c r="AT40" s="635"/>
      <c r="AU40" s="635"/>
      <c r="AV40" s="635"/>
      <c r="AW40" s="635"/>
      <c r="AX40" s="635"/>
      <c r="AY40" s="635"/>
      <c r="AZ40" s="636"/>
      <c r="BA40" s="636"/>
      <c r="BB40" s="636"/>
      <c r="BC40" s="636"/>
      <c r="BD40" s="636"/>
      <c r="BE40" s="637"/>
      <c r="BF40" s="637"/>
      <c r="BG40" s="637"/>
      <c r="BH40" s="637"/>
      <c r="BI40" s="638"/>
      <c r="BJ40" s="512"/>
      <c r="BK40" s="512"/>
      <c r="BL40" s="512"/>
      <c r="BM40" s="512"/>
      <c r="BN40" s="512"/>
      <c r="BO40" s="616"/>
      <c r="BP40" s="616"/>
      <c r="BQ40" s="579">
        <v>34</v>
      </c>
      <c r="BR40" s="580"/>
      <c r="BS40" s="581"/>
      <c r="BT40" s="582"/>
      <c r="BU40" s="582"/>
      <c r="BV40" s="582"/>
      <c r="BW40" s="582"/>
      <c r="BX40" s="582"/>
      <c r="BY40" s="582"/>
      <c r="BZ40" s="582"/>
      <c r="CA40" s="582"/>
      <c r="CB40" s="582"/>
      <c r="CC40" s="582"/>
      <c r="CD40" s="582"/>
      <c r="CE40" s="582"/>
      <c r="CF40" s="582"/>
      <c r="CG40" s="583"/>
      <c r="CH40" s="584"/>
      <c r="CI40" s="585"/>
      <c r="CJ40" s="585"/>
      <c r="CK40" s="585"/>
      <c r="CL40" s="586"/>
      <c r="CM40" s="584"/>
      <c r="CN40" s="585"/>
      <c r="CO40" s="585"/>
      <c r="CP40" s="585"/>
      <c r="CQ40" s="586"/>
      <c r="CR40" s="584"/>
      <c r="CS40" s="585"/>
      <c r="CT40" s="585"/>
      <c r="CU40" s="585"/>
      <c r="CV40" s="586"/>
      <c r="CW40" s="584"/>
      <c r="CX40" s="585"/>
      <c r="CY40" s="585"/>
      <c r="CZ40" s="585"/>
      <c r="DA40" s="586"/>
      <c r="DB40" s="584"/>
      <c r="DC40" s="585"/>
      <c r="DD40" s="585"/>
      <c r="DE40" s="585"/>
      <c r="DF40" s="586"/>
      <c r="DG40" s="584"/>
      <c r="DH40" s="585"/>
      <c r="DI40" s="585"/>
      <c r="DJ40" s="585"/>
      <c r="DK40" s="586"/>
      <c r="DL40" s="584"/>
      <c r="DM40" s="585"/>
      <c r="DN40" s="585"/>
      <c r="DO40" s="585"/>
      <c r="DP40" s="586"/>
      <c r="DQ40" s="584"/>
      <c r="DR40" s="585"/>
      <c r="DS40" s="585"/>
      <c r="DT40" s="585"/>
      <c r="DU40" s="586"/>
      <c r="DV40" s="587"/>
      <c r="DW40" s="588"/>
      <c r="DX40" s="588"/>
      <c r="DY40" s="588"/>
      <c r="DZ40" s="589"/>
      <c r="EA40" s="502"/>
    </row>
    <row r="41" spans="1:131" s="503" customFormat="1" ht="26.25" customHeight="1">
      <c r="A41" s="565">
        <v>14</v>
      </c>
      <c r="B41" s="566"/>
      <c r="C41" s="567"/>
      <c r="D41" s="567"/>
      <c r="E41" s="567"/>
      <c r="F41" s="567"/>
      <c r="G41" s="567"/>
      <c r="H41" s="567"/>
      <c r="I41" s="567"/>
      <c r="J41" s="567"/>
      <c r="K41" s="567"/>
      <c r="L41" s="567"/>
      <c r="M41" s="567"/>
      <c r="N41" s="567"/>
      <c r="O41" s="567"/>
      <c r="P41" s="568"/>
      <c r="Q41" s="569"/>
      <c r="R41" s="570"/>
      <c r="S41" s="570"/>
      <c r="T41" s="570"/>
      <c r="U41" s="570"/>
      <c r="V41" s="570"/>
      <c r="W41" s="570"/>
      <c r="X41" s="570"/>
      <c r="Y41" s="570"/>
      <c r="Z41" s="570"/>
      <c r="AA41" s="570"/>
      <c r="AB41" s="570"/>
      <c r="AC41" s="570"/>
      <c r="AD41" s="570"/>
      <c r="AE41" s="571"/>
      <c r="AF41" s="572"/>
      <c r="AG41" s="573"/>
      <c r="AH41" s="573"/>
      <c r="AI41" s="573"/>
      <c r="AJ41" s="574"/>
      <c r="AK41" s="634"/>
      <c r="AL41" s="635"/>
      <c r="AM41" s="635"/>
      <c r="AN41" s="635"/>
      <c r="AO41" s="635"/>
      <c r="AP41" s="635"/>
      <c r="AQ41" s="635"/>
      <c r="AR41" s="635"/>
      <c r="AS41" s="635"/>
      <c r="AT41" s="635"/>
      <c r="AU41" s="635"/>
      <c r="AV41" s="635"/>
      <c r="AW41" s="635"/>
      <c r="AX41" s="635"/>
      <c r="AY41" s="635"/>
      <c r="AZ41" s="636"/>
      <c r="BA41" s="636"/>
      <c r="BB41" s="636"/>
      <c r="BC41" s="636"/>
      <c r="BD41" s="636"/>
      <c r="BE41" s="637"/>
      <c r="BF41" s="637"/>
      <c r="BG41" s="637"/>
      <c r="BH41" s="637"/>
      <c r="BI41" s="638"/>
      <c r="BJ41" s="512"/>
      <c r="BK41" s="512"/>
      <c r="BL41" s="512"/>
      <c r="BM41" s="512"/>
      <c r="BN41" s="512"/>
      <c r="BO41" s="616"/>
      <c r="BP41" s="616"/>
      <c r="BQ41" s="579">
        <v>35</v>
      </c>
      <c r="BR41" s="580"/>
      <c r="BS41" s="581"/>
      <c r="BT41" s="582"/>
      <c r="BU41" s="582"/>
      <c r="BV41" s="582"/>
      <c r="BW41" s="582"/>
      <c r="BX41" s="582"/>
      <c r="BY41" s="582"/>
      <c r="BZ41" s="582"/>
      <c r="CA41" s="582"/>
      <c r="CB41" s="582"/>
      <c r="CC41" s="582"/>
      <c r="CD41" s="582"/>
      <c r="CE41" s="582"/>
      <c r="CF41" s="582"/>
      <c r="CG41" s="583"/>
      <c r="CH41" s="584"/>
      <c r="CI41" s="585"/>
      <c r="CJ41" s="585"/>
      <c r="CK41" s="585"/>
      <c r="CL41" s="586"/>
      <c r="CM41" s="584"/>
      <c r="CN41" s="585"/>
      <c r="CO41" s="585"/>
      <c r="CP41" s="585"/>
      <c r="CQ41" s="586"/>
      <c r="CR41" s="584"/>
      <c r="CS41" s="585"/>
      <c r="CT41" s="585"/>
      <c r="CU41" s="585"/>
      <c r="CV41" s="586"/>
      <c r="CW41" s="584"/>
      <c r="CX41" s="585"/>
      <c r="CY41" s="585"/>
      <c r="CZ41" s="585"/>
      <c r="DA41" s="586"/>
      <c r="DB41" s="584"/>
      <c r="DC41" s="585"/>
      <c r="DD41" s="585"/>
      <c r="DE41" s="585"/>
      <c r="DF41" s="586"/>
      <c r="DG41" s="584"/>
      <c r="DH41" s="585"/>
      <c r="DI41" s="585"/>
      <c r="DJ41" s="585"/>
      <c r="DK41" s="586"/>
      <c r="DL41" s="584"/>
      <c r="DM41" s="585"/>
      <c r="DN41" s="585"/>
      <c r="DO41" s="585"/>
      <c r="DP41" s="586"/>
      <c r="DQ41" s="584"/>
      <c r="DR41" s="585"/>
      <c r="DS41" s="585"/>
      <c r="DT41" s="585"/>
      <c r="DU41" s="586"/>
      <c r="DV41" s="587"/>
      <c r="DW41" s="588"/>
      <c r="DX41" s="588"/>
      <c r="DY41" s="588"/>
      <c r="DZ41" s="589"/>
      <c r="EA41" s="502"/>
    </row>
    <row r="42" spans="1:131" s="503" customFormat="1" ht="26.25" customHeight="1">
      <c r="A42" s="565">
        <v>15</v>
      </c>
      <c r="B42" s="566"/>
      <c r="C42" s="567"/>
      <c r="D42" s="567"/>
      <c r="E42" s="567"/>
      <c r="F42" s="567"/>
      <c r="G42" s="567"/>
      <c r="H42" s="567"/>
      <c r="I42" s="567"/>
      <c r="J42" s="567"/>
      <c r="K42" s="567"/>
      <c r="L42" s="567"/>
      <c r="M42" s="567"/>
      <c r="N42" s="567"/>
      <c r="O42" s="567"/>
      <c r="P42" s="568"/>
      <c r="Q42" s="569"/>
      <c r="R42" s="570"/>
      <c r="S42" s="570"/>
      <c r="T42" s="570"/>
      <c r="U42" s="570"/>
      <c r="V42" s="570"/>
      <c r="W42" s="570"/>
      <c r="X42" s="570"/>
      <c r="Y42" s="570"/>
      <c r="Z42" s="570"/>
      <c r="AA42" s="570"/>
      <c r="AB42" s="570"/>
      <c r="AC42" s="570"/>
      <c r="AD42" s="570"/>
      <c r="AE42" s="571"/>
      <c r="AF42" s="572"/>
      <c r="AG42" s="573"/>
      <c r="AH42" s="573"/>
      <c r="AI42" s="573"/>
      <c r="AJ42" s="574"/>
      <c r="AK42" s="634"/>
      <c r="AL42" s="635"/>
      <c r="AM42" s="635"/>
      <c r="AN42" s="635"/>
      <c r="AO42" s="635"/>
      <c r="AP42" s="635"/>
      <c r="AQ42" s="635"/>
      <c r="AR42" s="635"/>
      <c r="AS42" s="635"/>
      <c r="AT42" s="635"/>
      <c r="AU42" s="635"/>
      <c r="AV42" s="635"/>
      <c r="AW42" s="635"/>
      <c r="AX42" s="635"/>
      <c r="AY42" s="635"/>
      <c r="AZ42" s="636"/>
      <c r="BA42" s="636"/>
      <c r="BB42" s="636"/>
      <c r="BC42" s="636"/>
      <c r="BD42" s="636"/>
      <c r="BE42" s="637"/>
      <c r="BF42" s="637"/>
      <c r="BG42" s="637"/>
      <c r="BH42" s="637"/>
      <c r="BI42" s="638"/>
      <c r="BJ42" s="512"/>
      <c r="BK42" s="512"/>
      <c r="BL42" s="512"/>
      <c r="BM42" s="512"/>
      <c r="BN42" s="512"/>
      <c r="BO42" s="616"/>
      <c r="BP42" s="616"/>
      <c r="BQ42" s="579">
        <v>36</v>
      </c>
      <c r="BR42" s="580"/>
      <c r="BS42" s="581"/>
      <c r="BT42" s="582"/>
      <c r="BU42" s="582"/>
      <c r="BV42" s="582"/>
      <c r="BW42" s="582"/>
      <c r="BX42" s="582"/>
      <c r="BY42" s="582"/>
      <c r="BZ42" s="582"/>
      <c r="CA42" s="582"/>
      <c r="CB42" s="582"/>
      <c r="CC42" s="582"/>
      <c r="CD42" s="582"/>
      <c r="CE42" s="582"/>
      <c r="CF42" s="582"/>
      <c r="CG42" s="583"/>
      <c r="CH42" s="584"/>
      <c r="CI42" s="585"/>
      <c r="CJ42" s="585"/>
      <c r="CK42" s="585"/>
      <c r="CL42" s="586"/>
      <c r="CM42" s="584"/>
      <c r="CN42" s="585"/>
      <c r="CO42" s="585"/>
      <c r="CP42" s="585"/>
      <c r="CQ42" s="586"/>
      <c r="CR42" s="584"/>
      <c r="CS42" s="585"/>
      <c r="CT42" s="585"/>
      <c r="CU42" s="585"/>
      <c r="CV42" s="586"/>
      <c r="CW42" s="584"/>
      <c r="CX42" s="585"/>
      <c r="CY42" s="585"/>
      <c r="CZ42" s="585"/>
      <c r="DA42" s="586"/>
      <c r="DB42" s="584"/>
      <c r="DC42" s="585"/>
      <c r="DD42" s="585"/>
      <c r="DE42" s="585"/>
      <c r="DF42" s="586"/>
      <c r="DG42" s="584"/>
      <c r="DH42" s="585"/>
      <c r="DI42" s="585"/>
      <c r="DJ42" s="585"/>
      <c r="DK42" s="586"/>
      <c r="DL42" s="584"/>
      <c r="DM42" s="585"/>
      <c r="DN42" s="585"/>
      <c r="DO42" s="585"/>
      <c r="DP42" s="586"/>
      <c r="DQ42" s="584"/>
      <c r="DR42" s="585"/>
      <c r="DS42" s="585"/>
      <c r="DT42" s="585"/>
      <c r="DU42" s="586"/>
      <c r="DV42" s="587"/>
      <c r="DW42" s="588"/>
      <c r="DX42" s="588"/>
      <c r="DY42" s="588"/>
      <c r="DZ42" s="589"/>
      <c r="EA42" s="502"/>
    </row>
    <row r="43" spans="1:131" s="503" customFormat="1" ht="26.25" customHeight="1">
      <c r="A43" s="565">
        <v>16</v>
      </c>
      <c r="B43" s="566"/>
      <c r="C43" s="567"/>
      <c r="D43" s="567"/>
      <c r="E43" s="567"/>
      <c r="F43" s="567"/>
      <c r="G43" s="567"/>
      <c r="H43" s="567"/>
      <c r="I43" s="567"/>
      <c r="J43" s="567"/>
      <c r="K43" s="567"/>
      <c r="L43" s="567"/>
      <c r="M43" s="567"/>
      <c r="N43" s="567"/>
      <c r="O43" s="567"/>
      <c r="P43" s="568"/>
      <c r="Q43" s="569"/>
      <c r="R43" s="570"/>
      <c r="S43" s="570"/>
      <c r="T43" s="570"/>
      <c r="U43" s="570"/>
      <c r="V43" s="570"/>
      <c r="W43" s="570"/>
      <c r="X43" s="570"/>
      <c r="Y43" s="570"/>
      <c r="Z43" s="570"/>
      <c r="AA43" s="570"/>
      <c r="AB43" s="570"/>
      <c r="AC43" s="570"/>
      <c r="AD43" s="570"/>
      <c r="AE43" s="571"/>
      <c r="AF43" s="572"/>
      <c r="AG43" s="573"/>
      <c r="AH43" s="573"/>
      <c r="AI43" s="573"/>
      <c r="AJ43" s="574"/>
      <c r="AK43" s="634"/>
      <c r="AL43" s="635"/>
      <c r="AM43" s="635"/>
      <c r="AN43" s="635"/>
      <c r="AO43" s="635"/>
      <c r="AP43" s="635"/>
      <c r="AQ43" s="635"/>
      <c r="AR43" s="635"/>
      <c r="AS43" s="635"/>
      <c r="AT43" s="635"/>
      <c r="AU43" s="635"/>
      <c r="AV43" s="635"/>
      <c r="AW43" s="635"/>
      <c r="AX43" s="635"/>
      <c r="AY43" s="635"/>
      <c r="AZ43" s="636"/>
      <c r="BA43" s="636"/>
      <c r="BB43" s="636"/>
      <c r="BC43" s="636"/>
      <c r="BD43" s="636"/>
      <c r="BE43" s="637"/>
      <c r="BF43" s="637"/>
      <c r="BG43" s="637"/>
      <c r="BH43" s="637"/>
      <c r="BI43" s="638"/>
      <c r="BJ43" s="512"/>
      <c r="BK43" s="512"/>
      <c r="BL43" s="512"/>
      <c r="BM43" s="512"/>
      <c r="BN43" s="512"/>
      <c r="BO43" s="616"/>
      <c r="BP43" s="616"/>
      <c r="BQ43" s="579">
        <v>37</v>
      </c>
      <c r="BR43" s="580"/>
      <c r="BS43" s="581"/>
      <c r="BT43" s="582"/>
      <c r="BU43" s="582"/>
      <c r="BV43" s="582"/>
      <c r="BW43" s="582"/>
      <c r="BX43" s="582"/>
      <c r="BY43" s="582"/>
      <c r="BZ43" s="582"/>
      <c r="CA43" s="582"/>
      <c r="CB43" s="582"/>
      <c r="CC43" s="582"/>
      <c r="CD43" s="582"/>
      <c r="CE43" s="582"/>
      <c r="CF43" s="582"/>
      <c r="CG43" s="583"/>
      <c r="CH43" s="584"/>
      <c r="CI43" s="585"/>
      <c r="CJ43" s="585"/>
      <c r="CK43" s="585"/>
      <c r="CL43" s="586"/>
      <c r="CM43" s="584"/>
      <c r="CN43" s="585"/>
      <c r="CO43" s="585"/>
      <c r="CP43" s="585"/>
      <c r="CQ43" s="586"/>
      <c r="CR43" s="584"/>
      <c r="CS43" s="585"/>
      <c r="CT43" s="585"/>
      <c r="CU43" s="585"/>
      <c r="CV43" s="586"/>
      <c r="CW43" s="584"/>
      <c r="CX43" s="585"/>
      <c r="CY43" s="585"/>
      <c r="CZ43" s="585"/>
      <c r="DA43" s="586"/>
      <c r="DB43" s="584"/>
      <c r="DC43" s="585"/>
      <c r="DD43" s="585"/>
      <c r="DE43" s="585"/>
      <c r="DF43" s="586"/>
      <c r="DG43" s="584"/>
      <c r="DH43" s="585"/>
      <c r="DI43" s="585"/>
      <c r="DJ43" s="585"/>
      <c r="DK43" s="586"/>
      <c r="DL43" s="584"/>
      <c r="DM43" s="585"/>
      <c r="DN43" s="585"/>
      <c r="DO43" s="585"/>
      <c r="DP43" s="586"/>
      <c r="DQ43" s="584"/>
      <c r="DR43" s="585"/>
      <c r="DS43" s="585"/>
      <c r="DT43" s="585"/>
      <c r="DU43" s="586"/>
      <c r="DV43" s="587"/>
      <c r="DW43" s="588"/>
      <c r="DX43" s="588"/>
      <c r="DY43" s="588"/>
      <c r="DZ43" s="589"/>
      <c r="EA43" s="502"/>
    </row>
    <row r="44" spans="1:131" s="503" customFormat="1" ht="26.25" customHeight="1">
      <c r="A44" s="565">
        <v>17</v>
      </c>
      <c r="B44" s="566"/>
      <c r="C44" s="567"/>
      <c r="D44" s="567"/>
      <c r="E44" s="567"/>
      <c r="F44" s="567"/>
      <c r="G44" s="567"/>
      <c r="H44" s="567"/>
      <c r="I44" s="567"/>
      <c r="J44" s="567"/>
      <c r="K44" s="567"/>
      <c r="L44" s="567"/>
      <c r="M44" s="567"/>
      <c r="N44" s="567"/>
      <c r="O44" s="567"/>
      <c r="P44" s="568"/>
      <c r="Q44" s="569"/>
      <c r="R44" s="570"/>
      <c r="S44" s="570"/>
      <c r="T44" s="570"/>
      <c r="U44" s="570"/>
      <c r="V44" s="570"/>
      <c r="W44" s="570"/>
      <c r="X44" s="570"/>
      <c r="Y44" s="570"/>
      <c r="Z44" s="570"/>
      <c r="AA44" s="570"/>
      <c r="AB44" s="570"/>
      <c r="AC44" s="570"/>
      <c r="AD44" s="570"/>
      <c r="AE44" s="571"/>
      <c r="AF44" s="572"/>
      <c r="AG44" s="573"/>
      <c r="AH44" s="573"/>
      <c r="AI44" s="573"/>
      <c r="AJ44" s="574"/>
      <c r="AK44" s="634"/>
      <c r="AL44" s="635"/>
      <c r="AM44" s="635"/>
      <c r="AN44" s="635"/>
      <c r="AO44" s="635"/>
      <c r="AP44" s="635"/>
      <c r="AQ44" s="635"/>
      <c r="AR44" s="635"/>
      <c r="AS44" s="635"/>
      <c r="AT44" s="635"/>
      <c r="AU44" s="635"/>
      <c r="AV44" s="635"/>
      <c r="AW44" s="635"/>
      <c r="AX44" s="635"/>
      <c r="AY44" s="635"/>
      <c r="AZ44" s="636"/>
      <c r="BA44" s="636"/>
      <c r="BB44" s="636"/>
      <c r="BC44" s="636"/>
      <c r="BD44" s="636"/>
      <c r="BE44" s="637"/>
      <c r="BF44" s="637"/>
      <c r="BG44" s="637"/>
      <c r="BH44" s="637"/>
      <c r="BI44" s="638"/>
      <c r="BJ44" s="512"/>
      <c r="BK44" s="512"/>
      <c r="BL44" s="512"/>
      <c r="BM44" s="512"/>
      <c r="BN44" s="512"/>
      <c r="BO44" s="616"/>
      <c r="BP44" s="616"/>
      <c r="BQ44" s="579">
        <v>38</v>
      </c>
      <c r="BR44" s="580"/>
      <c r="BS44" s="581"/>
      <c r="BT44" s="582"/>
      <c r="BU44" s="582"/>
      <c r="BV44" s="582"/>
      <c r="BW44" s="582"/>
      <c r="BX44" s="582"/>
      <c r="BY44" s="582"/>
      <c r="BZ44" s="582"/>
      <c r="CA44" s="582"/>
      <c r="CB44" s="582"/>
      <c r="CC44" s="582"/>
      <c r="CD44" s="582"/>
      <c r="CE44" s="582"/>
      <c r="CF44" s="582"/>
      <c r="CG44" s="583"/>
      <c r="CH44" s="584"/>
      <c r="CI44" s="585"/>
      <c r="CJ44" s="585"/>
      <c r="CK44" s="585"/>
      <c r="CL44" s="586"/>
      <c r="CM44" s="584"/>
      <c r="CN44" s="585"/>
      <c r="CO44" s="585"/>
      <c r="CP44" s="585"/>
      <c r="CQ44" s="586"/>
      <c r="CR44" s="584"/>
      <c r="CS44" s="585"/>
      <c r="CT44" s="585"/>
      <c r="CU44" s="585"/>
      <c r="CV44" s="586"/>
      <c r="CW44" s="584"/>
      <c r="CX44" s="585"/>
      <c r="CY44" s="585"/>
      <c r="CZ44" s="585"/>
      <c r="DA44" s="586"/>
      <c r="DB44" s="584"/>
      <c r="DC44" s="585"/>
      <c r="DD44" s="585"/>
      <c r="DE44" s="585"/>
      <c r="DF44" s="586"/>
      <c r="DG44" s="584"/>
      <c r="DH44" s="585"/>
      <c r="DI44" s="585"/>
      <c r="DJ44" s="585"/>
      <c r="DK44" s="586"/>
      <c r="DL44" s="584"/>
      <c r="DM44" s="585"/>
      <c r="DN44" s="585"/>
      <c r="DO44" s="585"/>
      <c r="DP44" s="586"/>
      <c r="DQ44" s="584"/>
      <c r="DR44" s="585"/>
      <c r="DS44" s="585"/>
      <c r="DT44" s="585"/>
      <c r="DU44" s="586"/>
      <c r="DV44" s="587"/>
      <c r="DW44" s="588"/>
      <c r="DX44" s="588"/>
      <c r="DY44" s="588"/>
      <c r="DZ44" s="589"/>
      <c r="EA44" s="502"/>
    </row>
    <row r="45" spans="1:131" s="503" customFormat="1" ht="26.25" customHeight="1">
      <c r="A45" s="565">
        <v>18</v>
      </c>
      <c r="B45" s="566"/>
      <c r="C45" s="567"/>
      <c r="D45" s="567"/>
      <c r="E45" s="567"/>
      <c r="F45" s="567"/>
      <c r="G45" s="567"/>
      <c r="H45" s="567"/>
      <c r="I45" s="567"/>
      <c r="J45" s="567"/>
      <c r="K45" s="567"/>
      <c r="L45" s="567"/>
      <c r="M45" s="567"/>
      <c r="N45" s="567"/>
      <c r="O45" s="567"/>
      <c r="P45" s="568"/>
      <c r="Q45" s="569"/>
      <c r="R45" s="570"/>
      <c r="S45" s="570"/>
      <c r="T45" s="570"/>
      <c r="U45" s="570"/>
      <c r="V45" s="570"/>
      <c r="W45" s="570"/>
      <c r="X45" s="570"/>
      <c r="Y45" s="570"/>
      <c r="Z45" s="570"/>
      <c r="AA45" s="570"/>
      <c r="AB45" s="570"/>
      <c r="AC45" s="570"/>
      <c r="AD45" s="570"/>
      <c r="AE45" s="571"/>
      <c r="AF45" s="572"/>
      <c r="AG45" s="573"/>
      <c r="AH45" s="573"/>
      <c r="AI45" s="573"/>
      <c r="AJ45" s="574"/>
      <c r="AK45" s="634"/>
      <c r="AL45" s="635"/>
      <c r="AM45" s="635"/>
      <c r="AN45" s="635"/>
      <c r="AO45" s="635"/>
      <c r="AP45" s="635"/>
      <c r="AQ45" s="635"/>
      <c r="AR45" s="635"/>
      <c r="AS45" s="635"/>
      <c r="AT45" s="635"/>
      <c r="AU45" s="635"/>
      <c r="AV45" s="635"/>
      <c r="AW45" s="635"/>
      <c r="AX45" s="635"/>
      <c r="AY45" s="635"/>
      <c r="AZ45" s="636"/>
      <c r="BA45" s="636"/>
      <c r="BB45" s="636"/>
      <c r="BC45" s="636"/>
      <c r="BD45" s="636"/>
      <c r="BE45" s="637"/>
      <c r="BF45" s="637"/>
      <c r="BG45" s="637"/>
      <c r="BH45" s="637"/>
      <c r="BI45" s="638"/>
      <c r="BJ45" s="512"/>
      <c r="BK45" s="512"/>
      <c r="BL45" s="512"/>
      <c r="BM45" s="512"/>
      <c r="BN45" s="512"/>
      <c r="BO45" s="616"/>
      <c r="BP45" s="616"/>
      <c r="BQ45" s="579">
        <v>39</v>
      </c>
      <c r="BR45" s="580"/>
      <c r="BS45" s="581"/>
      <c r="BT45" s="582"/>
      <c r="BU45" s="582"/>
      <c r="BV45" s="582"/>
      <c r="BW45" s="582"/>
      <c r="BX45" s="582"/>
      <c r="BY45" s="582"/>
      <c r="BZ45" s="582"/>
      <c r="CA45" s="582"/>
      <c r="CB45" s="582"/>
      <c r="CC45" s="582"/>
      <c r="CD45" s="582"/>
      <c r="CE45" s="582"/>
      <c r="CF45" s="582"/>
      <c r="CG45" s="583"/>
      <c r="CH45" s="584"/>
      <c r="CI45" s="585"/>
      <c r="CJ45" s="585"/>
      <c r="CK45" s="585"/>
      <c r="CL45" s="586"/>
      <c r="CM45" s="584"/>
      <c r="CN45" s="585"/>
      <c r="CO45" s="585"/>
      <c r="CP45" s="585"/>
      <c r="CQ45" s="586"/>
      <c r="CR45" s="584"/>
      <c r="CS45" s="585"/>
      <c r="CT45" s="585"/>
      <c r="CU45" s="585"/>
      <c r="CV45" s="586"/>
      <c r="CW45" s="584"/>
      <c r="CX45" s="585"/>
      <c r="CY45" s="585"/>
      <c r="CZ45" s="585"/>
      <c r="DA45" s="586"/>
      <c r="DB45" s="584"/>
      <c r="DC45" s="585"/>
      <c r="DD45" s="585"/>
      <c r="DE45" s="585"/>
      <c r="DF45" s="586"/>
      <c r="DG45" s="584"/>
      <c r="DH45" s="585"/>
      <c r="DI45" s="585"/>
      <c r="DJ45" s="585"/>
      <c r="DK45" s="586"/>
      <c r="DL45" s="584"/>
      <c r="DM45" s="585"/>
      <c r="DN45" s="585"/>
      <c r="DO45" s="585"/>
      <c r="DP45" s="586"/>
      <c r="DQ45" s="584"/>
      <c r="DR45" s="585"/>
      <c r="DS45" s="585"/>
      <c r="DT45" s="585"/>
      <c r="DU45" s="586"/>
      <c r="DV45" s="587"/>
      <c r="DW45" s="588"/>
      <c r="DX45" s="588"/>
      <c r="DY45" s="588"/>
      <c r="DZ45" s="589"/>
      <c r="EA45" s="502"/>
    </row>
    <row r="46" spans="1:131" s="503" customFormat="1" ht="26.25" customHeight="1">
      <c r="A46" s="565">
        <v>19</v>
      </c>
      <c r="B46" s="566"/>
      <c r="C46" s="567"/>
      <c r="D46" s="567"/>
      <c r="E46" s="567"/>
      <c r="F46" s="567"/>
      <c r="G46" s="567"/>
      <c r="H46" s="567"/>
      <c r="I46" s="567"/>
      <c r="J46" s="567"/>
      <c r="K46" s="567"/>
      <c r="L46" s="567"/>
      <c r="M46" s="567"/>
      <c r="N46" s="567"/>
      <c r="O46" s="567"/>
      <c r="P46" s="568"/>
      <c r="Q46" s="569"/>
      <c r="R46" s="570"/>
      <c r="S46" s="570"/>
      <c r="T46" s="570"/>
      <c r="U46" s="570"/>
      <c r="V46" s="570"/>
      <c r="W46" s="570"/>
      <c r="X46" s="570"/>
      <c r="Y46" s="570"/>
      <c r="Z46" s="570"/>
      <c r="AA46" s="570"/>
      <c r="AB46" s="570"/>
      <c r="AC46" s="570"/>
      <c r="AD46" s="570"/>
      <c r="AE46" s="571"/>
      <c r="AF46" s="572"/>
      <c r="AG46" s="573"/>
      <c r="AH46" s="573"/>
      <c r="AI46" s="573"/>
      <c r="AJ46" s="574"/>
      <c r="AK46" s="634"/>
      <c r="AL46" s="635"/>
      <c r="AM46" s="635"/>
      <c r="AN46" s="635"/>
      <c r="AO46" s="635"/>
      <c r="AP46" s="635"/>
      <c r="AQ46" s="635"/>
      <c r="AR46" s="635"/>
      <c r="AS46" s="635"/>
      <c r="AT46" s="635"/>
      <c r="AU46" s="635"/>
      <c r="AV46" s="635"/>
      <c r="AW46" s="635"/>
      <c r="AX46" s="635"/>
      <c r="AY46" s="635"/>
      <c r="AZ46" s="636"/>
      <c r="BA46" s="636"/>
      <c r="BB46" s="636"/>
      <c r="BC46" s="636"/>
      <c r="BD46" s="636"/>
      <c r="BE46" s="637"/>
      <c r="BF46" s="637"/>
      <c r="BG46" s="637"/>
      <c r="BH46" s="637"/>
      <c r="BI46" s="638"/>
      <c r="BJ46" s="512"/>
      <c r="BK46" s="512"/>
      <c r="BL46" s="512"/>
      <c r="BM46" s="512"/>
      <c r="BN46" s="512"/>
      <c r="BO46" s="616"/>
      <c r="BP46" s="616"/>
      <c r="BQ46" s="579">
        <v>40</v>
      </c>
      <c r="BR46" s="580"/>
      <c r="BS46" s="581"/>
      <c r="BT46" s="582"/>
      <c r="BU46" s="582"/>
      <c r="BV46" s="582"/>
      <c r="BW46" s="582"/>
      <c r="BX46" s="582"/>
      <c r="BY46" s="582"/>
      <c r="BZ46" s="582"/>
      <c r="CA46" s="582"/>
      <c r="CB46" s="582"/>
      <c r="CC46" s="582"/>
      <c r="CD46" s="582"/>
      <c r="CE46" s="582"/>
      <c r="CF46" s="582"/>
      <c r="CG46" s="583"/>
      <c r="CH46" s="584"/>
      <c r="CI46" s="585"/>
      <c r="CJ46" s="585"/>
      <c r="CK46" s="585"/>
      <c r="CL46" s="586"/>
      <c r="CM46" s="584"/>
      <c r="CN46" s="585"/>
      <c r="CO46" s="585"/>
      <c r="CP46" s="585"/>
      <c r="CQ46" s="586"/>
      <c r="CR46" s="584"/>
      <c r="CS46" s="585"/>
      <c r="CT46" s="585"/>
      <c r="CU46" s="585"/>
      <c r="CV46" s="586"/>
      <c r="CW46" s="584"/>
      <c r="CX46" s="585"/>
      <c r="CY46" s="585"/>
      <c r="CZ46" s="585"/>
      <c r="DA46" s="586"/>
      <c r="DB46" s="584"/>
      <c r="DC46" s="585"/>
      <c r="DD46" s="585"/>
      <c r="DE46" s="585"/>
      <c r="DF46" s="586"/>
      <c r="DG46" s="584"/>
      <c r="DH46" s="585"/>
      <c r="DI46" s="585"/>
      <c r="DJ46" s="585"/>
      <c r="DK46" s="586"/>
      <c r="DL46" s="584"/>
      <c r="DM46" s="585"/>
      <c r="DN46" s="585"/>
      <c r="DO46" s="585"/>
      <c r="DP46" s="586"/>
      <c r="DQ46" s="584"/>
      <c r="DR46" s="585"/>
      <c r="DS46" s="585"/>
      <c r="DT46" s="585"/>
      <c r="DU46" s="586"/>
      <c r="DV46" s="587"/>
      <c r="DW46" s="588"/>
      <c r="DX46" s="588"/>
      <c r="DY46" s="588"/>
      <c r="DZ46" s="589"/>
      <c r="EA46" s="502"/>
    </row>
    <row r="47" spans="1:131" s="503" customFormat="1" ht="26.25" customHeight="1">
      <c r="A47" s="565">
        <v>20</v>
      </c>
      <c r="B47" s="566"/>
      <c r="C47" s="567"/>
      <c r="D47" s="567"/>
      <c r="E47" s="567"/>
      <c r="F47" s="567"/>
      <c r="G47" s="567"/>
      <c r="H47" s="567"/>
      <c r="I47" s="567"/>
      <c r="J47" s="567"/>
      <c r="K47" s="567"/>
      <c r="L47" s="567"/>
      <c r="M47" s="567"/>
      <c r="N47" s="567"/>
      <c r="O47" s="567"/>
      <c r="P47" s="568"/>
      <c r="Q47" s="569"/>
      <c r="R47" s="570"/>
      <c r="S47" s="570"/>
      <c r="T47" s="570"/>
      <c r="U47" s="570"/>
      <c r="V47" s="570"/>
      <c r="W47" s="570"/>
      <c r="X47" s="570"/>
      <c r="Y47" s="570"/>
      <c r="Z47" s="570"/>
      <c r="AA47" s="570"/>
      <c r="AB47" s="570"/>
      <c r="AC47" s="570"/>
      <c r="AD47" s="570"/>
      <c r="AE47" s="571"/>
      <c r="AF47" s="572"/>
      <c r="AG47" s="573"/>
      <c r="AH47" s="573"/>
      <c r="AI47" s="573"/>
      <c r="AJ47" s="574"/>
      <c r="AK47" s="634"/>
      <c r="AL47" s="635"/>
      <c r="AM47" s="635"/>
      <c r="AN47" s="635"/>
      <c r="AO47" s="635"/>
      <c r="AP47" s="635"/>
      <c r="AQ47" s="635"/>
      <c r="AR47" s="635"/>
      <c r="AS47" s="635"/>
      <c r="AT47" s="635"/>
      <c r="AU47" s="635"/>
      <c r="AV47" s="635"/>
      <c r="AW47" s="635"/>
      <c r="AX47" s="635"/>
      <c r="AY47" s="635"/>
      <c r="AZ47" s="636"/>
      <c r="BA47" s="636"/>
      <c r="BB47" s="636"/>
      <c r="BC47" s="636"/>
      <c r="BD47" s="636"/>
      <c r="BE47" s="637"/>
      <c r="BF47" s="637"/>
      <c r="BG47" s="637"/>
      <c r="BH47" s="637"/>
      <c r="BI47" s="638"/>
      <c r="BJ47" s="512"/>
      <c r="BK47" s="512"/>
      <c r="BL47" s="512"/>
      <c r="BM47" s="512"/>
      <c r="BN47" s="512"/>
      <c r="BO47" s="616"/>
      <c r="BP47" s="616"/>
      <c r="BQ47" s="579">
        <v>41</v>
      </c>
      <c r="BR47" s="580"/>
      <c r="BS47" s="581"/>
      <c r="BT47" s="582"/>
      <c r="BU47" s="582"/>
      <c r="BV47" s="582"/>
      <c r="BW47" s="582"/>
      <c r="BX47" s="582"/>
      <c r="BY47" s="582"/>
      <c r="BZ47" s="582"/>
      <c r="CA47" s="582"/>
      <c r="CB47" s="582"/>
      <c r="CC47" s="582"/>
      <c r="CD47" s="582"/>
      <c r="CE47" s="582"/>
      <c r="CF47" s="582"/>
      <c r="CG47" s="583"/>
      <c r="CH47" s="584"/>
      <c r="CI47" s="585"/>
      <c r="CJ47" s="585"/>
      <c r="CK47" s="585"/>
      <c r="CL47" s="586"/>
      <c r="CM47" s="584"/>
      <c r="CN47" s="585"/>
      <c r="CO47" s="585"/>
      <c r="CP47" s="585"/>
      <c r="CQ47" s="586"/>
      <c r="CR47" s="584"/>
      <c r="CS47" s="585"/>
      <c r="CT47" s="585"/>
      <c r="CU47" s="585"/>
      <c r="CV47" s="586"/>
      <c r="CW47" s="584"/>
      <c r="CX47" s="585"/>
      <c r="CY47" s="585"/>
      <c r="CZ47" s="585"/>
      <c r="DA47" s="586"/>
      <c r="DB47" s="584"/>
      <c r="DC47" s="585"/>
      <c r="DD47" s="585"/>
      <c r="DE47" s="585"/>
      <c r="DF47" s="586"/>
      <c r="DG47" s="584"/>
      <c r="DH47" s="585"/>
      <c r="DI47" s="585"/>
      <c r="DJ47" s="585"/>
      <c r="DK47" s="586"/>
      <c r="DL47" s="584"/>
      <c r="DM47" s="585"/>
      <c r="DN47" s="585"/>
      <c r="DO47" s="585"/>
      <c r="DP47" s="586"/>
      <c r="DQ47" s="584"/>
      <c r="DR47" s="585"/>
      <c r="DS47" s="585"/>
      <c r="DT47" s="585"/>
      <c r="DU47" s="586"/>
      <c r="DV47" s="587"/>
      <c r="DW47" s="588"/>
      <c r="DX47" s="588"/>
      <c r="DY47" s="588"/>
      <c r="DZ47" s="589"/>
      <c r="EA47" s="502"/>
    </row>
    <row r="48" spans="1:131" s="503" customFormat="1" ht="26.25" customHeight="1">
      <c r="A48" s="565">
        <v>21</v>
      </c>
      <c r="B48" s="566"/>
      <c r="C48" s="567"/>
      <c r="D48" s="567"/>
      <c r="E48" s="567"/>
      <c r="F48" s="567"/>
      <c r="G48" s="567"/>
      <c r="H48" s="567"/>
      <c r="I48" s="567"/>
      <c r="J48" s="567"/>
      <c r="K48" s="567"/>
      <c r="L48" s="567"/>
      <c r="M48" s="567"/>
      <c r="N48" s="567"/>
      <c r="O48" s="567"/>
      <c r="P48" s="568"/>
      <c r="Q48" s="569"/>
      <c r="R48" s="570"/>
      <c r="S48" s="570"/>
      <c r="T48" s="570"/>
      <c r="U48" s="570"/>
      <c r="V48" s="570"/>
      <c r="W48" s="570"/>
      <c r="X48" s="570"/>
      <c r="Y48" s="570"/>
      <c r="Z48" s="570"/>
      <c r="AA48" s="570"/>
      <c r="AB48" s="570"/>
      <c r="AC48" s="570"/>
      <c r="AD48" s="570"/>
      <c r="AE48" s="571"/>
      <c r="AF48" s="572"/>
      <c r="AG48" s="573"/>
      <c r="AH48" s="573"/>
      <c r="AI48" s="573"/>
      <c r="AJ48" s="574"/>
      <c r="AK48" s="634"/>
      <c r="AL48" s="635"/>
      <c r="AM48" s="635"/>
      <c r="AN48" s="635"/>
      <c r="AO48" s="635"/>
      <c r="AP48" s="635"/>
      <c r="AQ48" s="635"/>
      <c r="AR48" s="635"/>
      <c r="AS48" s="635"/>
      <c r="AT48" s="635"/>
      <c r="AU48" s="635"/>
      <c r="AV48" s="635"/>
      <c r="AW48" s="635"/>
      <c r="AX48" s="635"/>
      <c r="AY48" s="635"/>
      <c r="AZ48" s="636"/>
      <c r="BA48" s="636"/>
      <c r="BB48" s="636"/>
      <c r="BC48" s="636"/>
      <c r="BD48" s="636"/>
      <c r="BE48" s="637"/>
      <c r="BF48" s="637"/>
      <c r="BG48" s="637"/>
      <c r="BH48" s="637"/>
      <c r="BI48" s="638"/>
      <c r="BJ48" s="512"/>
      <c r="BK48" s="512"/>
      <c r="BL48" s="512"/>
      <c r="BM48" s="512"/>
      <c r="BN48" s="512"/>
      <c r="BO48" s="616"/>
      <c r="BP48" s="616"/>
      <c r="BQ48" s="579">
        <v>42</v>
      </c>
      <c r="BR48" s="580"/>
      <c r="BS48" s="581"/>
      <c r="BT48" s="582"/>
      <c r="BU48" s="582"/>
      <c r="BV48" s="582"/>
      <c r="BW48" s="582"/>
      <c r="BX48" s="582"/>
      <c r="BY48" s="582"/>
      <c r="BZ48" s="582"/>
      <c r="CA48" s="582"/>
      <c r="CB48" s="582"/>
      <c r="CC48" s="582"/>
      <c r="CD48" s="582"/>
      <c r="CE48" s="582"/>
      <c r="CF48" s="582"/>
      <c r="CG48" s="583"/>
      <c r="CH48" s="584"/>
      <c r="CI48" s="585"/>
      <c r="CJ48" s="585"/>
      <c r="CK48" s="585"/>
      <c r="CL48" s="586"/>
      <c r="CM48" s="584"/>
      <c r="CN48" s="585"/>
      <c r="CO48" s="585"/>
      <c r="CP48" s="585"/>
      <c r="CQ48" s="586"/>
      <c r="CR48" s="584"/>
      <c r="CS48" s="585"/>
      <c r="CT48" s="585"/>
      <c r="CU48" s="585"/>
      <c r="CV48" s="586"/>
      <c r="CW48" s="584"/>
      <c r="CX48" s="585"/>
      <c r="CY48" s="585"/>
      <c r="CZ48" s="585"/>
      <c r="DA48" s="586"/>
      <c r="DB48" s="584"/>
      <c r="DC48" s="585"/>
      <c r="DD48" s="585"/>
      <c r="DE48" s="585"/>
      <c r="DF48" s="586"/>
      <c r="DG48" s="584"/>
      <c r="DH48" s="585"/>
      <c r="DI48" s="585"/>
      <c r="DJ48" s="585"/>
      <c r="DK48" s="586"/>
      <c r="DL48" s="584"/>
      <c r="DM48" s="585"/>
      <c r="DN48" s="585"/>
      <c r="DO48" s="585"/>
      <c r="DP48" s="586"/>
      <c r="DQ48" s="584"/>
      <c r="DR48" s="585"/>
      <c r="DS48" s="585"/>
      <c r="DT48" s="585"/>
      <c r="DU48" s="586"/>
      <c r="DV48" s="587"/>
      <c r="DW48" s="588"/>
      <c r="DX48" s="588"/>
      <c r="DY48" s="588"/>
      <c r="DZ48" s="589"/>
      <c r="EA48" s="502"/>
    </row>
    <row r="49" spans="1:131" s="503" customFormat="1" ht="26.25" customHeight="1">
      <c r="A49" s="565">
        <v>22</v>
      </c>
      <c r="B49" s="566"/>
      <c r="C49" s="567"/>
      <c r="D49" s="567"/>
      <c r="E49" s="567"/>
      <c r="F49" s="567"/>
      <c r="G49" s="567"/>
      <c r="H49" s="567"/>
      <c r="I49" s="567"/>
      <c r="J49" s="567"/>
      <c r="K49" s="567"/>
      <c r="L49" s="567"/>
      <c r="M49" s="567"/>
      <c r="N49" s="567"/>
      <c r="O49" s="567"/>
      <c r="P49" s="568"/>
      <c r="Q49" s="569"/>
      <c r="R49" s="570"/>
      <c r="S49" s="570"/>
      <c r="T49" s="570"/>
      <c r="U49" s="570"/>
      <c r="V49" s="570"/>
      <c r="W49" s="570"/>
      <c r="X49" s="570"/>
      <c r="Y49" s="570"/>
      <c r="Z49" s="570"/>
      <c r="AA49" s="570"/>
      <c r="AB49" s="570"/>
      <c r="AC49" s="570"/>
      <c r="AD49" s="570"/>
      <c r="AE49" s="571"/>
      <c r="AF49" s="572"/>
      <c r="AG49" s="573"/>
      <c r="AH49" s="573"/>
      <c r="AI49" s="573"/>
      <c r="AJ49" s="574"/>
      <c r="AK49" s="634"/>
      <c r="AL49" s="635"/>
      <c r="AM49" s="635"/>
      <c r="AN49" s="635"/>
      <c r="AO49" s="635"/>
      <c r="AP49" s="635"/>
      <c r="AQ49" s="635"/>
      <c r="AR49" s="635"/>
      <c r="AS49" s="635"/>
      <c r="AT49" s="635"/>
      <c r="AU49" s="635"/>
      <c r="AV49" s="635"/>
      <c r="AW49" s="635"/>
      <c r="AX49" s="635"/>
      <c r="AY49" s="635"/>
      <c r="AZ49" s="636"/>
      <c r="BA49" s="636"/>
      <c r="BB49" s="636"/>
      <c r="BC49" s="636"/>
      <c r="BD49" s="636"/>
      <c r="BE49" s="637"/>
      <c r="BF49" s="637"/>
      <c r="BG49" s="637"/>
      <c r="BH49" s="637"/>
      <c r="BI49" s="638"/>
      <c r="BJ49" s="512"/>
      <c r="BK49" s="512"/>
      <c r="BL49" s="512"/>
      <c r="BM49" s="512"/>
      <c r="BN49" s="512"/>
      <c r="BO49" s="616"/>
      <c r="BP49" s="616"/>
      <c r="BQ49" s="579">
        <v>43</v>
      </c>
      <c r="BR49" s="580"/>
      <c r="BS49" s="581"/>
      <c r="BT49" s="582"/>
      <c r="BU49" s="582"/>
      <c r="BV49" s="582"/>
      <c r="BW49" s="582"/>
      <c r="BX49" s="582"/>
      <c r="BY49" s="582"/>
      <c r="BZ49" s="582"/>
      <c r="CA49" s="582"/>
      <c r="CB49" s="582"/>
      <c r="CC49" s="582"/>
      <c r="CD49" s="582"/>
      <c r="CE49" s="582"/>
      <c r="CF49" s="582"/>
      <c r="CG49" s="583"/>
      <c r="CH49" s="584"/>
      <c r="CI49" s="585"/>
      <c r="CJ49" s="585"/>
      <c r="CK49" s="585"/>
      <c r="CL49" s="586"/>
      <c r="CM49" s="584"/>
      <c r="CN49" s="585"/>
      <c r="CO49" s="585"/>
      <c r="CP49" s="585"/>
      <c r="CQ49" s="586"/>
      <c r="CR49" s="584"/>
      <c r="CS49" s="585"/>
      <c r="CT49" s="585"/>
      <c r="CU49" s="585"/>
      <c r="CV49" s="586"/>
      <c r="CW49" s="584"/>
      <c r="CX49" s="585"/>
      <c r="CY49" s="585"/>
      <c r="CZ49" s="585"/>
      <c r="DA49" s="586"/>
      <c r="DB49" s="584"/>
      <c r="DC49" s="585"/>
      <c r="DD49" s="585"/>
      <c r="DE49" s="585"/>
      <c r="DF49" s="586"/>
      <c r="DG49" s="584"/>
      <c r="DH49" s="585"/>
      <c r="DI49" s="585"/>
      <c r="DJ49" s="585"/>
      <c r="DK49" s="586"/>
      <c r="DL49" s="584"/>
      <c r="DM49" s="585"/>
      <c r="DN49" s="585"/>
      <c r="DO49" s="585"/>
      <c r="DP49" s="586"/>
      <c r="DQ49" s="584"/>
      <c r="DR49" s="585"/>
      <c r="DS49" s="585"/>
      <c r="DT49" s="585"/>
      <c r="DU49" s="586"/>
      <c r="DV49" s="587"/>
      <c r="DW49" s="588"/>
      <c r="DX49" s="588"/>
      <c r="DY49" s="588"/>
      <c r="DZ49" s="589"/>
      <c r="EA49" s="502"/>
    </row>
    <row r="50" spans="1:131" s="503" customFormat="1" ht="26.25" customHeight="1">
      <c r="A50" s="565">
        <v>23</v>
      </c>
      <c r="B50" s="566"/>
      <c r="C50" s="567"/>
      <c r="D50" s="567"/>
      <c r="E50" s="567"/>
      <c r="F50" s="567"/>
      <c r="G50" s="567"/>
      <c r="H50" s="567"/>
      <c r="I50" s="567"/>
      <c r="J50" s="567"/>
      <c r="K50" s="567"/>
      <c r="L50" s="567"/>
      <c r="M50" s="567"/>
      <c r="N50" s="567"/>
      <c r="O50" s="567"/>
      <c r="P50" s="568"/>
      <c r="Q50" s="639"/>
      <c r="R50" s="640"/>
      <c r="S50" s="640"/>
      <c r="T50" s="640"/>
      <c r="U50" s="640"/>
      <c r="V50" s="640"/>
      <c r="W50" s="640"/>
      <c r="X50" s="640"/>
      <c r="Y50" s="640"/>
      <c r="Z50" s="640"/>
      <c r="AA50" s="640"/>
      <c r="AB50" s="640"/>
      <c r="AC50" s="640"/>
      <c r="AD50" s="640"/>
      <c r="AE50" s="641"/>
      <c r="AF50" s="572"/>
      <c r="AG50" s="573"/>
      <c r="AH50" s="573"/>
      <c r="AI50" s="573"/>
      <c r="AJ50" s="574"/>
      <c r="AK50" s="642"/>
      <c r="AL50" s="640"/>
      <c r="AM50" s="640"/>
      <c r="AN50" s="640"/>
      <c r="AO50" s="640"/>
      <c r="AP50" s="640"/>
      <c r="AQ50" s="640"/>
      <c r="AR50" s="640"/>
      <c r="AS50" s="640"/>
      <c r="AT50" s="640"/>
      <c r="AU50" s="640"/>
      <c r="AV50" s="640"/>
      <c r="AW50" s="640"/>
      <c r="AX50" s="640"/>
      <c r="AY50" s="640"/>
      <c r="AZ50" s="643"/>
      <c r="BA50" s="643"/>
      <c r="BB50" s="643"/>
      <c r="BC50" s="643"/>
      <c r="BD50" s="643"/>
      <c r="BE50" s="637"/>
      <c r="BF50" s="637"/>
      <c r="BG50" s="637"/>
      <c r="BH50" s="637"/>
      <c r="BI50" s="638"/>
      <c r="BJ50" s="512"/>
      <c r="BK50" s="512"/>
      <c r="BL50" s="512"/>
      <c r="BM50" s="512"/>
      <c r="BN50" s="512"/>
      <c r="BO50" s="616"/>
      <c r="BP50" s="616"/>
      <c r="BQ50" s="579">
        <v>44</v>
      </c>
      <c r="BR50" s="580"/>
      <c r="BS50" s="581"/>
      <c r="BT50" s="582"/>
      <c r="BU50" s="582"/>
      <c r="BV50" s="582"/>
      <c r="BW50" s="582"/>
      <c r="BX50" s="582"/>
      <c r="BY50" s="582"/>
      <c r="BZ50" s="582"/>
      <c r="CA50" s="582"/>
      <c r="CB50" s="582"/>
      <c r="CC50" s="582"/>
      <c r="CD50" s="582"/>
      <c r="CE50" s="582"/>
      <c r="CF50" s="582"/>
      <c r="CG50" s="583"/>
      <c r="CH50" s="584"/>
      <c r="CI50" s="585"/>
      <c r="CJ50" s="585"/>
      <c r="CK50" s="585"/>
      <c r="CL50" s="586"/>
      <c r="CM50" s="584"/>
      <c r="CN50" s="585"/>
      <c r="CO50" s="585"/>
      <c r="CP50" s="585"/>
      <c r="CQ50" s="586"/>
      <c r="CR50" s="584"/>
      <c r="CS50" s="585"/>
      <c r="CT50" s="585"/>
      <c r="CU50" s="585"/>
      <c r="CV50" s="586"/>
      <c r="CW50" s="584"/>
      <c r="CX50" s="585"/>
      <c r="CY50" s="585"/>
      <c r="CZ50" s="585"/>
      <c r="DA50" s="586"/>
      <c r="DB50" s="584"/>
      <c r="DC50" s="585"/>
      <c r="DD50" s="585"/>
      <c r="DE50" s="585"/>
      <c r="DF50" s="586"/>
      <c r="DG50" s="584"/>
      <c r="DH50" s="585"/>
      <c r="DI50" s="585"/>
      <c r="DJ50" s="585"/>
      <c r="DK50" s="586"/>
      <c r="DL50" s="584"/>
      <c r="DM50" s="585"/>
      <c r="DN50" s="585"/>
      <c r="DO50" s="585"/>
      <c r="DP50" s="586"/>
      <c r="DQ50" s="584"/>
      <c r="DR50" s="585"/>
      <c r="DS50" s="585"/>
      <c r="DT50" s="585"/>
      <c r="DU50" s="586"/>
      <c r="DV50" s="587"/>
      <c r="DW50" s="588"/>
      <c r="DX50" s="588"/>
      <c r="DY50" s="588"/>
      <c r="DZ50" s="589"/>
      <c r="EA50" s="502"/>
    </row>
    <row r="51" spans="1:131" s="503" customFormat="1" ht="26.25" customHeight="1">
      <c r="A51" s="565">
        <v>24</v>
      </c>
      <c r="B51" s="566"/>
      <c r="C51" s="567"/>
      <c r="D51" s="567"/>
      <c r="E51" s="567"/>
      <c r="F51" s="567"/>
      <c r="G51" s="567"/>
      <c r="H51" s="567"/>
      <c r="I51" s="567"/>
      <c r="J51" s="567"/>
      <c r="K51" s="567"/>
      <c r="L51" s="567"/>
      <c r="M51" s="567"/>
      <c r="N51" s="567"/>
      <c r="O51" s="567"/>
      <c r="P51" s="568"/>
      <c r="Q51" s="639"/>
      <c r="R51" s="640"/>
      <c r="S51" s="640"/>
      <c r="T51" s="640"/>
      <c r="U51" s="640"/>
      <c r="V51" s="640"/>
      <c r="W51" s="640"/>
      <c r="X51" s="640"/>
      <c r="Y51" s="640"/>
      <c r="Z51" s="640"/>
      <c r="AA51" s="640"/>
      <c r="AB51" s="640"/>
      <c r="AC51" s="640"/>
      <c r="AD51" s="640"/>
      <c r="AE51" s="641"/>
      <c r="AF51" s="572"/>
      <c r="AG51" s="573"/>
      <c r="AH51" s="573"/>
      <c r="AI51" s="573"/>
      <c r="AJ51" s="574"/>
      <c r="AK51" s="642"/>
      <c r="AL51" s="640"/>
      <c r="AM51" s="640"/>
      <c r="AN51" s="640"/>
      <c r="AO51" s="640"/>
      <c r="AP51" s="640"/>
      <c r="AQ51" s="640"/>
      <c r="AR51" s="640"/>
      <c r="AS51" s="640"/>
      <c r="AT51" s="640"/>
      <c r="AU51" s="640"/>
      <c r="AV51" s="640"/>
      <c r="AW51" s="640"/>
      <c r="AX51" s="640"/>
      <c r="AY51" s="640"/>
      <c r="AZ51" s="643"/>
      <c r="BA51" s="643"/>
      <c r="BB51" s="643"/>
      <c r="BC51" s="643"/>
      <c r="BD51" s="643"/>
      <c r="BE51" s="637"/>
      <c r="BF51" s="637"/>
      <c r="BG51" s="637"/>
      <c r="BH51" s="637"/>
      <c r="BI51" s="638"/>
      <c r="BJ51" s="512"/>
      <c r="BK51" s="512"/>
      <c r="BL51" s="512"/>
      <c r="BM51" s="512"/>
      <c r="BN51" s="512"/>
      <c r="BO51" s="616"/>
      <c r="BP51" s="616"/>
      <c r="BQ51" s="579">
        <v>45</v>
      </c>
      <c r="BR51" s="580"/>
      <c r="BS51" s="581"/>
      <c r="BT51" s="582"/>
      <c r="BU51" s="582"/>
      <c r="BV51" s="582"/>
      <c r="BW51" s="582"/>
      <c r="BX51" s="582"/>
      <c r="BY51" s="582"/>
      <c r="BZ51" s="582"/>
      <c r="CA51" s="582"/>
      <c r="CB51" s="582"/>
      <c r="CC51" s="582"/>
      <c r="CD51" s="582"/>
      <c r="CE51" s="582"/>
      <c r="CF51" s="582"/>
      <c r="CG51" s="583"/>
      <c r="CH51" s="584"/>
      <c r="CI51" s="585"/>
      <c r="CJ51" s="585"/>
      <c r="CK51" s="585"/>
      <c r="CL51" s="586"/>
      <c r="CM51" s="584"/>
      <c r="CN51" s="585"/>
      <c r="CO51" s="585"/>
      <c r="CP51" s="585"/>
      <c r="CQ51" s="586"/>
      <c r="CR51" s="584"/>
      <c r="CS51" s="585"/>
      <c r="CT51" s="585"/>
      <c r="CU51" s="585"/>
      <c r="CV51" s="586"/>
      <c r="CW51" s="584"/>
      <c r="CX51" s="585"/>
      <c r="CY51" s="585"/>
      <c r="CZ51" s="585"/>
      <c r="DA51" s="586"/>
      <c r="DB51" s="584"/>
      <c r="DC51" s="585"/>
      <c r="DD51" s="585"/>
      <c r="DE51" s="585"/>
      <c r="DF51" s="586"/>
      <c r="DG51" s="584"/>
      <c r="DH51" s="585"/>
      <c r="DI51" s="585"/>
      <c r="DJ51" s="585"/>
      <c r="DK51" s="586"/>
      <c r="DL51" s="584"/>
      <c r="DM51" s="585"/>
      <c r="DN51" s="585"/>
      <c r="DO51" s="585"/>
      <c r="DP51" s="586"/>
      <c r="DQ51" s="584"/>
      <c r="DR51" s="585"/>
      <c r="DS51" s="585"/>
      <c r="DT51" s="585"/>
      <c r="DU51" s="586"/>
      <c r="DV51" s="587"/>
      <c r="DW51" s="588"/>
      <c r="DX51" s="588"/>
      <c r="DY51" s="588"/>
      <c r="DZ51" s="589"/>
      <c r="EA51" s="502"/>
    </row>
    <row r="52" spans="1:131" s="503" customFormat="1" ht="26.25" customHeight="1">
      <c r="A52" s="565">
        <v>25</v>
      </c>
      <c r="B52" s="566"/>
      <c r="C52" s="567"/>
      <c r="D52" s="567"/>
      <c r="E52" s="567"/>
      <c r="F52" s="567"/>
      <c r="G52" s="567"/>
      <c r="H52" s="567"/>
      <c r="I52" s="567"/>
      <c r="J52" s="567"/>
      <c r="K52" s="567"/>
      <c r="L52" s="567"/>
      <c r="M52" s="567"/>
      <c r="N52" s="567"/>
      <c r="O52" s="567"/>
      <c r="P52" s="568"/>
      <c r="Q52" s="639"/>
      <c r="R52" s="640"/>
      <c r="S52" s="640"/>
      <c r="T52" s="640"/>
      <c r="U52" s="640"/>
      <c r="V52" s="640"/>
      <c r="W52" s="640"/>
      <c r="X52" s="640"/>
      <c r="Y52" s="640"/>
      <c r="Z52" s="640"/>
      <c r="AA52" s="640"/>
      <c r="AB52" s="640"/>
      <c r="AC52" s="640"/>
      <c r="AD52" s="640"/>
      <c r="AE52" s="641"/>
      <c r="AF52" s="572"/>
      <c r="AG52" s="573"/>
      <c r="AH52" s="573"/>
      <c r="AI52" s="573"/>
      <c r="AJ52" s="574"/>
      <c r="AK52" s="642"/>
      <c r="AL52" s="640"/>
      <c r="AM52" s="640"/>
      <c r="AN52" s="640"/>
      <c r="AO52" s="640"/>
      <c r="AP52" s="640"/>
      <c r="AQ52" s="640"/>
      <c r="AR52" s="640"/>
      <c r="AS52" s="640"/>
      <c r="AT52" s="640"/>
      <c r="AU52" s="640"/>
      <c r="AV52" s="640"/>
      <c r="AW52" s="640"/>
      <c r="AX52" s="640"/>
      <c r="AY52" s="640"/>
      <c r="AZ52" s="643"/>
      <c r="BA52" s="643"/>
      <c r="BB52" s="643"/>
      <c r="BC52" s="643"/>
      <c r="BD52" s="643"/>
      <c r="BE52" s="637"/>
      <c r="BF52" s="637"/>
      <c r="BG52" s="637"/>
      <c r="BH52" s="637"/>
      <c r="BI52" s="638"/>
      <c r="BJ52" s="512"/>
      <c r="BK52" s="512"/>
      <c r="BL52" s="512"/>
      <c r="BM52" s="512"/>
      <c r="BN52" s="512"/>
      <c r="BO52" s="616"/>
      <c r="BP52" s="616"/>
      <c r="BQ52" s="579">
        <v>46</v>
      </c>
      <c r="BR52" s="580"/>
      <c r="BS52" s="581"/>
      <c r="BT52" s="582"/>
      <c r="BU52" s="582"/>
      <c r="BV52" s="582"/>
      <c r="BW52" s="582"/>
      <c r="BX52" s="582"/>
      <c r="BY52" s="582"/>
      <c r="BZ52" s="582"/>
      <c r="CA52" s="582"/>
      <c r="CB52" s="582"/>
      <c r="CC52" s="582"/>
      <c r="CD52" s="582"/>
      <c r="CE52" s="582"/>
      <c r="CF52" s="582"/>
      <c r="CG52" s="583"/>
      <c r="CH52" s="584"/>
      <c r="CI52" s="585"/>
      <c r="CJ52" s="585"/>
      <c r="CK52" s="585"/>
      <c r="CL52" s="586"/>
      <c r="CM52" s="584"/>
      <c r="CN52" s="585"/>
      <c r="CO52" s="585"/>
      <c r="CP52" s="585"/>
      <c r="CQ52" s="586"/>
      <c r="CR52" s="584"/>
      <c r="CS52" s="585"/>
      <c r="CT52" s="585"/>
      <c r="CU52" s="585"/>
      <c r="CV52" s="586"/>
      <c r="CW52" s="584"/>
      <c r="CX52" s="585"/>
      <c r="CY52" s="585"/>
      <c r="CZ52" s="585"/>
      <c r="DA52" s="586"/>
      <c r="DB52" s="584"/>
      <c r="DC52" s="585"/>
      <c r="DD52" s="585"/>
      <c r="DE52" s="585"/>
      <c r="DF52" s="586"/>
      <c r="DG52" s="584"/>
      <c r="DH52" s="585"/>
      <c r="DI52" s="585"/>
      <c r="DJ52" s="585"/>
      <c r="DK52" s="586"/>
      <c r="DL52" s="584"/>
      <c r="DM52" s="585"/>
      <c r="DN52" s="585"/>
      <c r="DO52" s="585"/>
      <c r="DP52" s="586"/>
      <c r="DQ52" s="584"/>
      <c r="DR52" s="585"/>
      <c r="DS52" s="585"/>
      <c r="DT52" s="585"/>
      <c r="DU52" s="586"/>
      <c r="DV52" s="587"/>
      <c r="DW52" s="588"/>
      <c r="DX52" s="588"/>
      <c r="DY52" s="588"/>
      <c r="DZ52" s="589"/>
      <c r="EA52" s="502"/>
    </row>
    <row r="53" spans="1:131" s="503" customFormat="1" ht="26.25" customHeight="1">
      <c r="A53" s="565">
        <v>26</v>
      </c>
      <c r="B53" s="566"/>
      <c r="C53" s="567"/>
      <c r="D53" s="567"/>
      <c r="E53" s="567"/>
      <c r="F53" s="567"/>
      <c r="G53" s="567"/>
      <c r="H53" s="567"/>
      <c r="I53" s="567"/>
      <c r="J53" s="567"/>
      <c r="K53" s="567"/>
      <c r="L53" s="567"/>
      <c r="M53" s="567"/>
      <c r="N53" s="567"/>
      <c r="O53" s="567"/>
      <c r="P53" s="568"/>
      <c r="Q53" s="639"/>
      <c r="R53" s="640"/>
      <c r="S53" s="640"/>
      <c r="T53" s="640"/>
      <c r="U53" s="640"/>
      <c r="V53" s="640"/>
      <c r="W53" s="640"/>
      <c r="X53" s="640"/>
      <c r="Y53" s="640"/>
      <c r="Z53" s="640"/>
      <c r="AA53" s="640"/>
      <c r="AB53" s="640"/>
      <c r="AC53" s="640"/>
      <c r="AD53" s="640"/>
      <c r="AE53" s="641"/>
      <c r="AF53" s="572"/>
      <c r="AG53" s="573"/>
      <c r="AH53" s="573"/>
      <c r="AI53" s="573"/>
      <c r="AJ53" s="574"/>
      <c r="AK53" s="642"/>
      <c r="AL53" s="640"/>
      <c r="AM53" s="640"/>
      <c r="AN53" s="640"/>
      <c r="AO53" s="640"/>
      <c r="AP53" s="640"/>
      <c r="AQ53" s="640"/>
      <c r="AR53" s="640"/>
      <c r="AS53" s="640"/>
      <c r="AT53" s="640"/>
      <c r="AU53" s="640"/>
      <c r="AV53" s="640"/>
      <c r="AW53" s="640"/>
      <c r="AX53" s="640"/>
      <c r="AY53" s="640"/>
      <c r="AZ53" s="643"/>
      <c r="BA53" s="643"/>
      <c r="BB53" s="643"/>
      <c r="BC53" s="643"/>
      <c r="BD53" s="643"/>
      <c r="BE53" s="637"/>
      <c r="BF53" s="637"/>
      <c r="BG53" s="637"/>
      <c r="BH53" s="637"/>
      <c r="BI53" s="638"/>
      <c r="BJ53" s="512"/>
      <c r="BK53" s="512"/>
      <c r="BL53" s="512"/>
      <c r="BM53" s="512"/>
      <c r="BN53" s="512"/>
      <c r="BO53" s="616"/>
      <c r="BP53" s="616"/>
      <c r="BQ53" s="579">
        <v>47</v>
      </c>
      <c r="BR53" s="580"/>
      <c r="BS53" s="581"/>
      <c r="BT53" s="582"/>
      <c r="BU53" s="582"/>
      <c r="BV53" s="582"/>
      <c r="BW53" s="582"/>
      <c r="BX53" s="582"/>
      <c r="BY53" s="582"/>
      <c r="BZ53" s="582"/>
      <c r="CA53" s="582"/>
      <c r="CB53" s="582"/>
      <c r="CC53" s="582"/>
      <c r="CD53" s="582"/>
      <c r="CE53" s="582"/>
      <c r="CF53" s="582"/>
      <c r="CG53" s="583"/>
      <c r="CH53" s="584"/>
      <c r="CI53" s="585"/>
      <c r="CJ53" s="585"/>
      <c r="CK53" s="585"/>
      <c r="CL53" s="586"/>
      <c r="CM53" s="584"/>
      <c r="CN53" s="585"/>
      <c r="CO53" s="585"/>
      <c r="CP53" s="585"/>
      <c r="CQ53" s="586"/>
      <c r="CR53" s="584"/>
      <c r="CS53" s="585"/>
      <c r="CT53" s="585"/>
      <c r="CU53" s="585"/>
      <c r="CV53" s="586"/>
      <c r="CW53" s="584"/>
      <c r="CX53" s="585"/>
      <c r="CY53" s="585"/>
      <c r="CZ53" s="585"/>
      <c r="DA53" s="586"/>
      <c r="DB53" s="584"/>
      <c r="DC53" s="585"/>
      <c r="DD53" s="585"/>
      <c r="DE53" s="585"/>
      <c r="DF53" s="586"/>
      <c r="DG53" s="584"/>
      <c r="DH53" s="585"/>
      <c r="DI53" s="585"/>
      <c r="DJ53" s="585"/>
      <c r="DK53" s="586"/>
      <c r="DL53" s="584"/>
      <c r="DM53" s="585"/>
      <c r="DN53" s="585"/>
      <c r="DO53" s="585"/>
      <c r="DP53" s="586"/>
      <c r="DQ53" s="584"/>
      <c r="DR53" s="585"/>
      <c r="DS53" s="585"/>
      <c r="DT53" s="585"/>
      <c r="DU53" s="586"/>
      <c r="DV53" s="587"/>
      <c r="DW53" s="588"/>
      <c r="DX53" s="588"/>
      <c r="DY53" s="588"/>
      <c r="DZ53" s="589"/>
      <c r="EA53" s="502"/>
    </row>
    <row r="54" spans="1:131" s="503" customFormat="1" ht="26.25" customHeight="1">
      <c r="A54" s="565">
        <v>27</v>
      </c>
      <c r="B54" s="566"/>
      <c r="C54" s="567"/>
      <c r="D54" s="567"/>
      <c r="E54" s="567"/>
      <c r="F54" s="567"/>
      <c r="G54" s="567"/>
      <c r="H54" s="567"/>
      <c r="I54" s="567"/>
      <c r="J54" s="567"/>
      <c r="K54" s="567"/>
      <c r="L54" s="567"/>
      <c r="M54" s="567"/>
      <c r="N54" s="567"/>
      <c r="O54" s="567"/>
      <c r="P54" s="568"/>
      <c r="Q54" s="639"/>
      <c r="R54" s="640"/>
      <c r="S54" s="640"/>
      <c r="T54" s="640"/>
      <c r="U54" s="640"/>
      <c r="V54" s="640"/>
      <c r="W54" s="640"/>
      <c r="X54" s="640"/>
      <c r="Y54" s="640"/>
      <c r="Z54" s="640"/>
      <c r="AA54" s="640"/>
      <c r="AB54" s="640"/>
      <c r="AC54" s="640"/>
      <c r="AD54" s="640"/>
      <c r="AE54" s="641"/>
      <c r="AF54" s="572"/>
      <c r="AG54" s="573"/>
      <c r="AH54" s="573"/>
      <c r="AI54" s="573"/>
      <c r="AJ54" s="574"/>
      <c r="AK54" s="642"/>
      <c r="AL54" s="640"/>
      <c r="AM54" s="640"/>
      <c r="AN54" s="640"/>
      <c r="AO54" s="640"/>
      <c r="AP54" s="640"/>
      <c r="AQ54" s="640"/>
      <c r="AR54" s="640"/>
      <c r="AS54" s="640"/>
      <c r="AT54" s="640"/>
      <c r="AU54" s="640"/>
      <c r="AV54" s="640"/>
      <c r="AW54" s="640"/>
      <c r="AX54" s="640"/>
      <c r="AY54" s="640"/>
      <c r="AZ54" s="643"/>
      <c r="BA54" s="643"/>
      <c r="BB54" s="643"/>
      <c r="BC54" s="643"/>
      <c r="BD54" s="643"/>
      <c r="BE54" s="637"/>
      <c r="BF54" s="637"/>
      <c r="BG54" s="637"/>
      <c r="BH54" s="637"/>
      <c r="BI54" s="638"/>
      <c r="BJ54" s="512"/>
      <c r="BK54" s="512"/>
      <c r="BL54" s="512"/>
      <c r="BM54" s="512"/>
      <c r="BN54" s="512"/>
      <c r="BO54" s="616"/>
      <c r="BP54" s="616"/>
      <c r="BQ54" s="579">
        <v>48</v>
      </c>
      <c r="BR54" s="580"/>
      <c r="BS54" s="581"/>
      <c r="BT54" s="582"/>
      <c r="BU54" s="582"/>
      <c r="BV54" s="582"/>
      <c r="BW54" s="582"/>
      <c r="BX54" s="582"/>
      <c r="BY54" s="582"/>
      <c r="BZ54" s="582"/>
      <c r="CA54" s="582"/>
      <c r="CB54" s="582"/>
      <c r="CC54" s="582"/>
      <c r="CD54" s="582"/>
      <c r="CE54" s="582"/>
      <c r="CF54" s="582"/>
      <c r="CG54" s="583"/>
      <c r="CH54" s="584"/>
      <c r="CI54" s="585"/>
      <c r="CJ54" s="585"/>
      <c r="CK54" s="585"/>
      <c r="CL54" s="586"/>
      <c r="CM54" s="584"/>
      <c r="CN54" s="585"/>
      <c r="CO54" s="585"/>
      <c r="CP54" s="585"/>
      <c r="CQ54" s="586"/>
      <c r="CR54" s="584"/>
      <c r="CS54" s="585"/>
      <c r="CT54" s="585"/>
      <c r="CU54" s="585"/>
      <c r="CV54" s="586"/>
      <c r="CW54" s="584"/>
      <c r="CX54" s="585"/>
      <c r="CY54" s="585"/>
      <c r="CZ54" s="585"/>
      <c r="DA54" s="586"/>
      <c r="DB54" s="584"/>
      <c r="DC54" s="585"/>
      <c r="DD54" s="585"/>
      <c r="DE54" s="585"/>
      <c r="DF54" s="586"/>
      <c r="DG54" s="584"/>
      <c r="DH54" s="585"/>
      <c r="DI54" s="585"/>
      <c r="DJ54" s="585"/>
      <c r="DK54" s="586"/>
      <c r="DL54" s="584"/>
      <c r="DM54" s="585"/>
      <c r="DN54" s="585"/>
      <c r="DO54" s="585"/>
      <c r="DP54" s="586"/>
      <c r="DQ54" s="584"/>
      <c r="DR54" s="585"/>
      <c r="DS54" s="585"/>
      <c r="DT54" s="585"/>
      <c r="DU54" s="586"/>
      <c r="DV54" s="587"/>
      <c r="DW54" s="588"/>
      <c r="DX54" s="588"/>
      <c r="DY54" s="588"/>
      <c r="DZ54" s="589"/>
      <c r="EA54" s="502"/>
    </row>
    <row r="55" spans="1:131" s="503" customFormat="1" ht="26.25" customHeight="1">
      <c r="A55" s="565">
        <v>28</v>
      </c>
      <c r="B55" s="566"/>
      <c r="C55" s="567"/>
      <c r="D55" s="567"/>
      <c r="E55" s="567"/>
      <c r="F55" s="567"/>
      <c r="G55" s="567"/>
      <c r="H55" s="567"/>
      <c r="I55" s="567"/>
      <c r="J55" s="567"/>
      <c r="K55" s="567"/>
      <c r="L55" s="567"/>
      <c r="M55" s="567"/>
      <c r="N55" s="567"/>
      <c r="O55" s="567"/>
      <c r="P55" s="568"/>
      <c r="Q55" s="639"/>
      <c r="R55" s="640"/>
      <c r="S55" s="640"/>
      <c r="T55" s="640"/>
      <c r="U55" s="640"/>
      <c r="V55" s="640"/>
      <c r="W55" s="640"/>
      <c r="X55" s="640"/>
      <c r="Y55" s="640"/>
      <c r="Z55" s="640"/>
      <c r="AA55" s="640"/>
      <c r="AB55" s="640"/>
      <c r="AC55" s="640"/>
      <c r="AD55" s="640"/>
      <c r="AE55" s="641"/>
      <c r="AF55" s="572"/>
      <c r="AG55" s="573"/>
      <c r="AH55" s="573"/>
      <c r="AI55" s="573"/>
      <c r="AJ55" s="574"/>
      <c r="AK55" s="642"/>
      <c r="AL55" s="640"/>
      <c r="AM55" s="640"/>
      <c r="AN55" s="640"/>
      <c r="AO55" s="640"/>
      <c r="AP55" s="640"/>
      <c r="AQ55" s="640"/>
      <c r="AR55" s="640"/>
      <c r="AS55" s="640"/>
      <c r="AT55" s="640"/>
      <c r="AU55" s="640"/>
      <c r="AV55" s="640"/>
      <c r="AW55" s="640"/>
      <c r="AX55" s="640"/>
      <c r="AY55" s="640"/>
      <c r="AZ55" s="643"/>
      <c r="BA55" s="643"/>
      <c r="BB55" s="643"/>
      <c r="BC55" s="643"/>
      <c r="BD55" s="643"/>
      <c r="BE55" s="637"/>
      <c r="BF55" s="637"/>
      <c r="BG55" s="637"/>
      <c r="BH55" s="637"/>
      <c r="BI55" s="638"/>
      <c r="BJ55" s="512"/>
      <c r="BK55" s="512"/>
      <c r="BL55" s="512"/>
      <c r="BM55" s="512"/>
      <c r="BN55" s="512"/>
      <c r="BO55" s="616"/>
      <c r="BP55" s="616"/>
      <c r="BQ55" s="579">
        <v>49</v>
      </c>
      <c r="BR55" s="580"/>
      <c r="BS55" s="581"/>
      <c r="BT55" s="582"/>
      <c r="BU55" s="582"/>
      <c r="BV55" s="582"/>
      <c r="BW55" s="582"/>
      <c r="BX55" s="582"/>
      <c r="BY55" s="582"/>
      <c r="BZ55" s="582"/>
      <c r="CA55" s="582"/>
      <c r="CB55" s="582"/>
      <c r="CC55" s="582"/>
      <c r="CD55" s="582"/>
      <c r="CE55" s="582"/>
      <c r="CF55" s="582"/>
      <c r="CG55" s="583"/>
      <c r="CH55" s="584"/>
      <c r="CI55" s="585"/>
      <c r="CJ55" s="585"/>
      <c r="CK55" s="585"/>
      <c r="CL55" s="586"/>
      <c r="CM55" s="584"/>
      <c r="CN55" s="585"/>
      <c r="CO55" s="585"/>
      <c r="CP55" s="585"/>
      <c r="CQ55" s="586"/>
      <c r="CR55" s="584"/>
      <c r="CS55" s="585"/>
      <c r="CT55" s="585"/>
      <c r="CU55" s="585"/>
      <c r="CV55" s="586"/>
      <c r="CW55" s="584"/>
      <c r="CX55" s="585"/>
      <c r="CY55" s="585"/>
      <c r="CZ55" s="585"/>
      <c r="DA55" s="586"/>
      <c r="DB55" s="584"/>
      <c r="DC55" s="585"/>
      <c r="DD55" s="585"/>
      <c r="DE55" s="585"/>
      <c r="DF55" s="586"/>
      <c r="DG55" s="584"/>
      <c r="DH55" s="585"/>
      <c r="DI55" s="585"/>
      <c r="DJ55" s="585"/>
      <c r="DK55" s="586"/>
      <c r="DL55" s="584"/>
      <c r="DM55" s="585"/>
      <c r="DN55" s="585"/>
      <c r="DO55" s="585"/>
      <c r="DP55" s="586"/>
      <c r="DQ55" s="584"/>
      <c r="DR55" s="585"/>
      <c r="DS55" s="585"/>
      <c r="DT55" s="585"/>
      <c r="DU55" s="586"/>
      <c r="DV55" s="587"/>
      <c r="DW55" s="588"/>
      <c r="DX55" s="588"/>
      <c r="DY55" s="588"/>
      <c r="DZ55" s="589"/>
      <c r="EA55" s="502"/>
    </row>
    <row r="56" spans="1:131" s="503" customFormat="1" ht="26.25" customHeight="1">
      <c r="A56" s="565">
        <v>29</v>
      </c>
      <c r="B56" s="566"/>
      <c r="C56" s="567"/>
      <c r="D56" s="567"/>
      <c r="E56" s="567"/>
      <c r="F56" s="567"/>
      <c r="G56" s="567"/>
      <c r="H56" s="567"/>
      <c r="I56" s="567"/>
      <c r="J56" s="567"/>
      <c r="K56" s="567"/>
      <c r="L56" s="567"/>
      <c r="M56" s="567"/>
      <c r="N56" s="567"/>
      <c r="O56" s="567"/>
      <c r="P56" s="568"/>
      <c r="Q56" s="639"/>
      <c r="R56" s="640"/>
      <c r="S56" s="640"/>
      <c r="T56" s="640"/>
      <c r="U56" s="640"/>
      <c r="V56" s="640"/>
      <c r="W56" s="640"/>
      <c r="X56" s="640"/>
      <c r="Y56" s="640"/>
      <c r="Z56" s="640"/>
      <c r="AA56" s="640"/>
      <c r="AB56" s="640"/>
      <c r="AC56" s="640"/>
      <c r="AD56" s="640"/>
      <c r="AE56" s="641"/>
      <c r="AF56" s="572"/>
      <c r="AG56" s="573"/>
      <c r="AH56" s="573"/>
      <c r="AI56" s="573"/>
      <c r="AJ56" s="574"/>
      <c r="AK56" s="642"/>
      <c r="AL56" s="640"/>
      <c r="AM56" s="640"/>
      <c r="AN56" s="640"/>
      <c r="AO56" s="640"/>
      <c r="AP56" s="640"/>
      <c r="AQ56" s="640"/>
      <c r="AR56" s="640"/>
      <c r="AS56" s="640"/>
      <c r="AT56" s="640"/>
      <c r="AU56" s="640"/>
      <c r="AV56" s="640"/>
      <c r="AW56" s="640"/>
      <c r="AX56" s="640"/>
      <c r="AY56" s="640"/>
      <c r="AZ56" s="643"/>
      <c r="BA56" s="643"/>
      <c r="BB56" s="643"/>
      <c r="BC56" s="643"/>
      <c r="BD56" s="643"/>
      <c r="BE56" s="637"/>
      <c r="BF56" s="637"/>
      <c r="BG56" s="637"/>
      <c r="BH56" s="637"/>
      <c r="BI56" s="638"/>
      <c r="BJ56" s="512"/>
      <c r="BK56" s="512"/>
      <c r="BL56" s="512"/>
      <c r="BM56" s="512"/>
      <c r="BN56" s="512"/>
      <c r="BO56" s="616"/>
      <c r="BP56" s="616"/>
      <c r="BQ56" s="579">
        <v>50</v>
      </c>
      <c r="BR56" s="580"/>
      <c r="BS56" s="581"/>
      <c r="BT56" s="582"/>
      <c r="BU56" s="582"/>
      <c r="BV56" s="582"/>
      <c r="BW56" s="582"/>
      <c r="BX56" s="582"/>
      <c r="BY56" s="582"/>
      <c r="BZ56" s="582"/>
      <c r="CA56" s="582"/>
      <c r="CB56" s="582"/>
      <c r="CC56" s="582"/>
      <c r="CD56" s="582"/>
      <c r="CE56" s="582"/>
      <c r="CF56" s="582"/>
      <c r="CG56" s="583"/>
      <c r="CH56" s="584"/>
      <c r="CI56" s="585"/>
      <c r="CJ56" s="585"/>
      <c r="CK56" s="585"/>
      <c r="CL56" s="586"/>
      <c r="CM56" s="584"/>
      <c r="CN56" s="585"/>
      <c r="CO56" s="585"/>
      <c r="CP56" s="585"/>
      <c r="CQ56" s="586"/>
      <c r="CR56" s="584"/>
      <c r="CS56" s="585"/>
      <c r="CT56" s="585"/>
      <c r="CU56" s="585"/>
      <c r="CV56" s="586"/>
      <c r="CW56" s="584"/>
      <c r="CX56" s="585"/>
      <c r="CY56" s="585"/>
      <c r="CZ56" s="585"/>
      <c r="DA56" s="586"/>
      <c r="DB56" s="584"/>
      <c r="DC56" s="585"/>
      <c r="DD56" s="585"/>
      <c r="DE56" s="585"/>
      <c r="DF56" s="586"/>
      <c r="DG56" s="584"/>
      <c r="DH56" s="585"/>
      <c r="DI56" s="585"/>
      <c r="DJ56" s="585"/>
      <c r="DK56" s="586"/>
      <c r="DL56" s="584"/>
      <c r="DM56" s="585"/>
      <c r="DN56" s="585"/>
      <c r="DO56" s="585"/>
      <c r="DP56" s="586"/>
      <c r="DQ56" s="584"/>
      <c r="DR56" s="585"/>
      <c r="DS56" s="585"/>
      <c r="DT56" s="585"/>
      <c r="DU56" s="586"/>
      <c r="DV56" s="587"/>
      <c r="DW56" s="588"/>
      <c r="DX56" s="588"/>
      <c r="DY56" s="588"/>
      <c r="DZ56" s="589"/>
      <c r="EA56" s="502"/>
    </row>
    <row r="57" spans="1:131" s="503" customFormat="1" ht="26.25" customHeight="1">
      <c r="A57" s="565">
        <v>30</v>
      </c>
      <c r="B57" s="566"/>
      <c r="C57" s="567"/>
      <c r="D57" s="567"/>
      <c r="E57" s="567"/>
      <c r="F57" s="567"/>
      <c r="G57" s="567"/>
      <c r="H57" s="567"/>
      <c r="I57" s="567"/>
      <c r="J57" s="567"/>
      <c r="K57" s="567"/>
      <c r="L57" s="567"/>
      <c r="M57" s="567"/>
      <c r="N57" s="567"/>
      <c r="O57" s="567"/>
      <c r="P57" s="568"/>
      <c r="Q57" s="639"/>
      <c r="R57" s="640"/>
      <c r="S57" s="640"/>
      <c r="T57" s="640"/>
      <c r="U57" s="640"/>
      <c r="V57" s="640"/>
      <c r="W57" s="640"/>
      <c r="X57" s="640"/>
      <c r="Y57" s="640"/>
      <c r="Z57" s="640"/>
      <c r="AA57" s="640"/>
      <c r="AB57" s="640"/>
      <c r="AC57" s="640"/>
      <c r="AD57" s="640"/>
      <c r="AE57" s="641"/>
      <c r="AF57" s="572"/>
      <c r="AG57" s="573"/>
      <c r="AH57" s="573"/>
      <c r="AI57" s="573"/>
      <c r="AJ57" s="574"/>
      <c r="AK57" s="642"/>
      <c r="AL57" s="640"/>
      <c r="AM57" s="640"/>
      <c r="AN57" s="640"/>
      <c r="AO57" s="640"/>
      <c r="AP57" s="640"/>
      <c r="AQ57" s="640"/>
      <c r="AR57" s="640"/>
      <c r="AS57" s="640"/>
      <c r="AT57" s="640"/>
      <c r="AU57" s="640"/>
      <c r="AV57" s="640"/>
      <c r="AW57" s="640"/>
      <c r="AX57" s="640"/>
      <c r="AY57" s="640"/>
      <c r="AZ57" s="643"/>
      <c r="BA57" s="643"/>
      <c r="BB57" s="643"/>
      <c r="BC57" s="643"/>
      <c r="BD57" s="643"/>
      <c r="BE57" s="637"/>
      <c r="BF57" s="637"/>
      <c r="BG57" s="637"/>
      <c r="BH57" s="637"/>
      <c r="BI57" s="638"/>
      <c r="BJ57" s="512"/>
      <c r="BK57" s="512"/>
      <c r="BL57" s="512"/>
      <c r="BM57" s="512"/>
      <c r="BN57" s="512"/>
      <c r="BO57" s="616"/>
      <c r="BP57" s="616"/>
      <c r="BQ57" s="579">
        <v>51</v>
      </c>
      <c r="BR57" s="580"/>
      <c r="BS57" s="581"/>
      <c r="BT57" s="582"/>
      <c r="BU57" s="582"/>
      <c r="BV57" s="582"/>
      <c r="BW57" s="582"/>
      <c r="BX57" s="582"/>
      <c r="BY57" s="582"/>
      <c r="BZ57" s="582"/>
      <c r="CA57" s="582"/>
      <c r="CB57" s="582"/>
      <c r="CC57" s="582"/>
      <c r="CD57" s="582"/>
      <c r="CE57" s="582"/>
      <c r="CF57" s="582"/>
      <c r="CG57" s="583"/>
      <c r="CH57" s="584"/>
      <c r="CI57" s="585"/>
      <c r="CJ57" s="585"/>
      <c r="CK57" s="585"/>
      <c r="CL57" s="586"/>
      <c r="CM57" s="584"/>
      <c r="CN57" s="585"/>
      <c r="CO57" s="585"/>
      <c r="CP57" s="585"/>
      <c r="CQ57" s="586"/>
      <c r="CR57" s="584"/>
      <c r="CS57" s="585"/>
      <c r="CT57" s="585"/>
      <c r="CU57" s="585"/>
      <c r="CV57" s="586"/>
      <c r="CW57" s="584"/>
      <c r="CX57" s="585"/>
      <c r="CY57" s="585"/>
      <c r="CZ57" s="585"/>
      <c r="DA57" s="586"/>
      <c r="DB57" s="584"/>
      <c r="DC57" s="585"/>
      <c r="DD57" s="585"/>
      <c r="DE57" s="585"/>
      <c r="DF57" s="586"/>
      <c r="DG57" s="584"/>
      <c r="DH57" s="585"/>
      <c r="DI57" s="585"/>
      <c r="DJ57" s="585"/>
      <c r="DK57" s="586"/>
      <c r="DL57" s="584"/>
      <c r="DM57" s="585"/>
      <c r="DN57" s="585"/>
      <c r="DO57" s="585"/>
      <c r="DP57" s="586"/>
      <c r="DQ57" s="584"/>
      <c r="DR57" s="585"/>
      <c r="DS57" s="585"/>
      <c r="DT57" s="585"/>
      <c r="DU57" s="586"/>
      <c r="DV57" s="587"/>
      <c r="DW57" s="588"/>
      <c r="DX57" s="588"/>
      <c r="DY57" s="588"/>
      <c r="DZ57" s="589"/>
      <c r="EA57" s="502"/>
    </row>
    <row r="58" spans="1:131" s="503" customFormat="1" ht="26.25" customHeight="1">
      <c r="A58" s="565">
        <v>31</v>
      </c>
      <c r="B58" s="566"/>
      <c r="C58" s="567"/>
      <c r="D58" s="567"/>
      <c r="E58" s="567"/>
      <c r="F58" s="567"/>
      <c r="G58" s="567"/>
      <c r="H58" s="567"/>
      <c r="I58" s="567"/>
      <c r="J58" s="567"/>
      <c r="K58" s="567"/>
      <c r="L58" s="567"/>
      <c r="M58" s="567"/>
      <c r="N58" s="567"/>
      <c r="O58" s="567"/>
      <c r="P58" s="568"/>
      <c r="Q58" s="639"/>
      <c r="R58" s="640"/>
      <c r="S58" s="640"/>
      <c r="T58" s="640"/>
      <c r="U58" s="640"/>
      <c r="V58" s="640"/>
      <c r="W58" s="640"/>
      <c r="X58" s="640"/>
      <c r="Y58" s="640"/>
      <c r="Z58" s="640"/>
      <c r="AA58" s="640"/>
      <c r="AB58" s="640"/>
      <c r="AC58" s="640"/>
      <c r="AD58" s="640"/>
      <c r="AE58" s="641"/>
      <c r="AF58" s="572"/>
      <c r="AG58" s="573"/>
      <c r="AH58" s="573"/>
      <c r="AI58" s="573"/>
      <c r="AJ58" s="574"/>
      <c r="AK58" s="642"/>
      <c r="AL58" s="640"/>
      <c r="AM58" s="640"/>
      <c r="AN58" s="640"/>
      <c r="AO58" s="640"/>
      <c r="AP58" s="640"/>
      <c r="AQ58" s="640"/>
      <c r="AR58" s="640"/>
      <c r="AS58" s="640"/>
      <c r="AT58" s="640"/>
      <c r="AU58" s="640"/>
      <c r="AV58" s="640"/>
      <c r="AW58" s="640"/>
      <c r="AX58" s="640"/>
      <c r="AY58" s="640"/>
      <c r="AZ58" s="643"/>
      <c r="BA58" s="643"/>
      <c r="BB58" s="643"/>
      <c r="BC58" s="643"/>
      <c r="BD58" s="643"/>
      <c r="BE58" s="637"/>
      <c r="BF58" s="637"/>
      <c r="BG58" s="637"/>
      <c r="BH58" s="637"/>
      <c r="BI58" s="638"/>
      <c r="BJ58" s="512"/>
      <c r="BK58" s="512"/>
      <c r="BL58" s="512"/>
      <c r="BM58" s="512"/>
      <c r="BN58" s="512"/>
      <c r="BO58" s="616"/>
      <c r="BP58" s="616"/>
      <c r="BQ58" s="579">
        <v>52</v>
      </c>
      <c r="BR58" s="580"/>
      <c r="BS58" s="581"/>
      <c r="BT58" s="582"/>
      <c r="BU58" s="582"/>
      <c r="BV58" s="582"/>
      <c r="BW58" s="582"/>
      <c r="BX58" s="582"/>
      <c r="BY58" s="582"/>
      <c r="BZ58" s="582"/>
      <c r="CA58" s="582"/>
      <c r="CB58" s="582"/>
      <c r="CC58" s="582"/>
      <c r="CD58" s="582"/>
      <c r="CE58" s="582"/>
      <c r="CF58" s="582"/>
      <c r="CG58" s="583"/>
      <c r="CH58" s="584"/>
      <c r="CI58" s="585"/>
      <c r="CJ58" s="585"/>
      <c r="CK58" s="585"/>
      <c r="CL58" s="586"/>
      <c r="CM58" s="584"/>
      <c r="CN58" s="585"/>
      <c r="CO58" s="585"/>
      <c r="CP58" s="585"/>
      <c r="CQ58" s="586"/>
      <c r="CR58" s="584"/>
      <c r="CS58" s="585"/>
      <c r="CT58" s="585"/>
      <c r="CU58" s="585"/>
      <c r="CV58" s="586"/>
      <c r="CW58" s="584"/>
      <c r="CX58" s="585"/>
      <c r="CY58" s="585"/>
      <c r="CZ58" s="585"/>
      <c r="DA58" s="586"/>
      <c r="DB58" s="584"/>
      <c r="DC58" s="585"/>
      <c r="DD58" s="585"/>
      <c r="DE58" s="585"/>
      <c r="DF58" s="586"/>
      <c r="DG58" s="584"/>
      <c r="DH58" s="585"/>
      <c r="DI58" s="585"/>
      <c r="DJ58" s="585"/>
      <c r="DK58" s="586"/>
      <c r="DL58" s="584"/>
      <c r="DM58" s="585"/>
      <c r="DN58" s="585"/>
      <c r="DO58" s="585"/>
      <c r="DP58" s="586"/>
      <c r="DQ58" s="584"/>
      <c r="DR58" s="585"/>
      <c r="DS58" s="585"/>
      <c r="DT58" s="585"/>
      <c r="DU58" s="586"/>
      <c r="DV58" s="587"/>
      <c r="DW58" s="588"/>
      <c r="DX58" s="588"/>
      <c r="DY58" s="588"/>
      <c r="DZ58" s="589"/>
      <c r="EA58" s="502"/>
    </row>
    <row r="59" spans="1:131" s="503" customFormat="1" ht="26.25" customHeight="1">
      <c r="A59" s="565">
        <v>32</v>
      </c>
      <c r="B59" s="566"/>
      <c r="C59" s="567"/>
      <c r="D59" s="567"/>
      <c r="E59" s="567"/>
      <c r="F59" s="567"/>
      <c r="G59" s="567"/>
      <c r="H59" s="567"/>
      <c r="I59" s="567"/>
      <c r="J59" s="567"/>
      <c r="K59" s="567"/>
      <c r="L59" s="567"/>
      <c r="M59" s="567"/>
      <c r="N59" s="567"/>
      <c r="O59" s="567"/>
      <c r="P59" s="568"/>
      <c r="Q59" s="639"/>
      <c r="R59" s="640"/>
      <c r="S59" s="640"/>
      <c r="T59" s="640"/>
      <c r="U59" s="640"/>
      <c r="V59" s="640"/>
      <c r="W59" s="640"/>
      <c r="X59" s="640"/>
      <c r="Y59" s="640"/>
      <c r="Z59" s="640"/>
      <c r="AA59" s="640"/>
      <c r="AB59" s="640"/>
      <c r="AC59" s="640"/>
      <c r="AD59" s="640"/>
      <c r="AE59" s="641"/>
      <c r="AF59" s="572"/>
      <c r="AG59" s="573"/>
      <c r="AH59" s="573"/>
      <c r="AI59" s="573"/>
      <c r="AJ59" s="574"/>
      <c r="AK59" s="642"/>
      <c r="AL59" s="640"/>
      <c r="AM59" s="640"/>
      <c r="AN59" s="640"/>
      <c r="AO59" s="640"/>
      <c r="AP59" s="640"/>
      <c r="AQ59" s="640"/>
      <c r="AR59" s="640"/>
      <c r="AS59" s="640"/>
      <c r="AT59" s="640"/>
      <c r="AU59" s="640"/>
      <c r="AV59" s="640"/>
      <c r="AW59" s="640"/>
      <c r="AX59" s="640"/>
      <c r="AY59" s="640"/>
      <c r="AZ59" s="643"/>
      <c r="BA59" s="643"/>
      <c r="BB59" s="643"/>
      <c r="BC59" s="643"/>
      <c r="BD59" s="643"/>
      <c r="BE59" s="637"/>
      <c r="BF59" s="637"/>
      <c r="BG59" s="637"/>
      <c r="BH59" s="637"/>
      <c r="BI59" s="638"/>
      <c r="BJ59" s="512"/>
      <c r="BK59" s="512"/>
      <c r="BL59" s="512"/>
      <c r="BM59" s="512"/>
      <c r="BN59" s="512"/>
      <c r="BO59" s="616"/>
      <c r="BP59" s="616"/>
      <c r="BQ59" s="579">
        <v>53</v>
      </c>
      <c r="BR59" s="580"/>
      <c r="BS59" s="581"/>
      <c r="BT59" s="582"/>
      <c r="BU59" s="582"/>
      <c r="BV59" s="582"/>
      <c r="BW59" s="582"/>
      <c r="BX59" s="582"/>
      <c r="BY59" s="582"/>
      <c r="BZ59" s="582"/>
      <c r="CA59" s="582"/>
      <c r="CB59" s="582"/>
      <c r="CC59" s="582"/>
      <c r="CD59" s="582"/>
      <c r="CE59" s="582"/>
      <c r="CF59" s="582"/>
      <c r="CG59" s="583"/>
      <c r="CH59" s="584"/>
      <c r="CI59" s="585"/>
      <c r="CJ59" s="585"/>
      <c r="CK59" s="585"/>
      <c r="CL59" s="586"/>
      <c r="CM59" s="584"/>
      <c r="CN59" s="585"/>
      <c r="CO59" s="585"/>
      <c r="CP59" s="585"/>
      <c r="CQ59" s="586"/>
      <c r="CR59" s="584"/>
      <c r="CS59" s="585"/>
      <c r="CT59" s="585"/>
      <c r="CU59" s="585"/>
      <c r="CV59" s="586"/>
      <c r="CW59" s="584"/>
      <c r="CX59" s="585"/>
      <c r="CY59" s="585"/>
      <c r="CZ59" s="585"/>
      <c r="DA59" s="586"/>
      <c r="DB59" s="584"/>
      <c r="DC59" s="585"/>
      <c r="DD59" s="585"/>
      <c r="DE59" s="585"/>
      <c r="DF59" s="586"/>
      <c r="DG59" s="584"/>
      <c r="DH59" s="585"/>
      <c r="DI59" s="585"/>
      <c r="DJ59" s="585"/>
      <c r="DK59" s="586"/>
      <c r="DL59" s="584"/>
      <c r="DM59" s="585"/>
      <c r="DN59" s="585"/>
      <c r="DO59" s="585"/>
      <c r="DP59" s="586"/>
      <c r="DQ59" s="584"/>
      <c r="DR59" s="585"/>
      <c r="DS59" s="585"/>
      <c r="DT59" s="585"/>
      <c r="DU59" s="586"/>
      <c r="DV59" s="587"/>
      <c r="DW59" s="588"/>
      <c r="DX59" s="588"/>
      <c r="DY59" s="588"/>
      <c r="DZ59" s="589"/>
      <c r="EA59" s="502"/>
    </row>
    <row r="60" spans="1:131" s="503" customFormat="1" ht="26.25" customHeight="1">
      <c r="A60" s="565">
        <v>33</v>
      </c>
      <c r="B60" s="566"/>
      <c r="C60" s="567"/>
      <c r="D60" s="567"/>
      <c r="E60" s="567"/>
      <c r="F60" s="567"/>
      <c r="G60" s="567"/>
      <c r="H60" s="567"/>
      <c r="I60" s="567"/>
      <c r="J60" s="567"/>
      <c r="K60" s="567"/>
      <c r="L60" s="567"/>
      <c r="M60" s="567"/>
      <c r="N60" s="567"/>
      <c r="O60" s="567"/>
      <c r="P60" s="568"/>
      <c r="Q60" s="639"/>
      <c r="R60" s="640"/>
      <c r="S60" s="640"/>
      <c r="T60" s="640"/>
      <c r="U60" s="640"/>
      <c r="V60" s="640"/>
      <c r="W60" s="640"/>
      <c r="X60" s="640"/>
      <c r="Y60" s="640"/>
      <c r="Z60" s="640"/>
      <c r="AA60" s="640"/>
      <c r="AB60" s="640"/>
      <c r="AC60" s="640"/>
      <c r="AD60" s="640"/>
      <c r="AE60" s="641"/>
      <c r="AF60" s="572"/>
      <c r="AG60" s="573"/>
      <c r="AH60" s="573"/>
      <c r="AI60" s="573"/>
      <c r="AJ60" s="574"/>
      <c r="AK60" s="642"/>
      <c r="AL60" s="640"/>
      <c r="AM60" s="640"/>
      <c r="AN60" s="640"/>
      <c r="AO60" s="640"/>
      <c r="AP60" s="640"/>
      <c r="AQ60" s="640"/>
      <c r="AR60" s="640"/>
      <c r="AS60" s="640"/>
      <c r="AT60" s="640"/>
      <c r="AU60" s="640"/>
      <c r="AV60" s="640"/>
      <c r="AW60" s="640"/>
      <c r="AX60" s="640"/>
      <c r="AY60" s="640"/>
      <c r="AZ60" s="643"/>
      <c r="BA60" s="643"/>
      <c r="BB60" s="643"/>
      <c r="BC60" s="643"/>
      <c r="BD60" s="643"/>
      <c r="BE60" s="637"/>
      <c r="BF60" s="637"/>
      <c r="BG60" s="637"/>
      <c r="BH60" s="637"/>
      <c r="BI60" s="638"/>
      <c r="BJ60" s="512"/>
      <c r="BK60" s="512"/>
      <c r="BL60" s="512"/>
      <c r="BM60" s="512"/>
      <c r="BN60" s="512"/>
      <c r="BO60" s="616"/>
      <c r="BP60" s="616"/>
      <c r="BQ60" s="579">
        <v>54</v>
      </c>
      <c r="BR60" s="580"/>
      <c r="BS60" s="581"/>
      <c r="BT60" s="582"/>
      <c r="BU60" s="582"/>
      <c r="BV60" s="582"/>
      <c r="BW60" s="582"/>
      <c r="BX60" s="582"/>
      <c r="BY60" s="582"/>
      <c r="BZ60" s="582"/>
      <c r="CA60" s="582"/>
      <c r="CB60" s="582"/>
      <c r="CC60" s="582"/>
      <c r="CD60" s="582"/>
      <c r="CE60" s="582"/>
      <c r="CF60" s="582"/>
      <c r="CG60" s="583"/>
      <c r="CH60" s="584"/>
      <c r="CI60" s="585"/>
      <c r="CJ60" s="585"/>
      <c r="CK60" s="585"/>
      <c r="CL60" s="586"/>
      <c r="CM60" s="584"/>
      <c r="CN60" s="585"/>
      <c r="CO60" s="585"/>
      <c r="CP60" s="585"/>
      <c r="CQ60" s="586"/>
      <c r="CR60" s="584"/>
      <c r="CS60" s="585"/>
      <c r="CT60" s="585"/>
      <c r="CU60" s="585"/>
      <c r="CV60" s="586"/>
      <c r="CW60" s="584"/>
      <c r="CX60" s="585"/>
      <c r="CY60" s="585"/>
      <c r="CZ60" s="585"/>
      <c r="DA60" s="586"/>
      <c r="DB60" s="584"/>
      <c r="DC60" s="585"/>
      <c r="DD60" s="585"/>
      <c r="DE60" s="585"/>
      <c r="DF60" s="586"/>
      <c r="DG60" s="584"/>
      <c r="DH60" s="585"/>
      <c r="DI60" s="585"/>
      <c r="DJ60" s="585"/>
      <c r="DK60" s="586"/>
      <c r="DL60" s="584"/>
      <c r="DM60" s="585"/>
      <c r="DN60" s="585"/>
      <c r="DO60" s="585"/>
      <c r="DP60" s="586"/>
      <c r="DQ60" s="584"/>
      <c r="DR60" s="585"/>
      <c r="DS60" s="585"/>
      <c r="DT60" s="585"/>
      <c r="DU60" s="586"/>
      <c r="DV60" s="587"/>
      <c r="DW60" s="588"/>
      <c r="DX60" s="588"/>
      <c r="DY60" s="588"/>
      <c r="DZ60" s="589"/>
      <c r="EA60" s="502"/>
    </row>
    <row r="61" spans="1:131" s="503" customFormat="1" ht="26.25" customHeight="1" thickBot="1">
      <c r="A61" s="565">
        <v>34</v>
      </c>
      <c r="B61" s="566"/>
      <c r="C61" s="567"/>
      <c r="D61" s="567"/>
      <c r="E61" s="567"/>
      <c r="F61" s="567"/>
      <c r="G61" s="567"/>
      <c r="H61" s="567"/>
      <c r="I61" s="567"/>
      <c r="J61" s="567"/>
      <c r="K61" s="567"/>
      <c r="L61" s="567"/>
      <c r="M61" s="567"/>
      <c r="N61" s="567"/>
      <c r="O61" s="567"/>
      <c r="P61" s="568"/>
      <c r="Q61" s="639"/>
      <c r="R61" s="640"/>
      <c r="S61" s="640"/>
      <c r="T61" s="640"/>
      <c r="U61" s="640"/>
      <c r="V61" s="640"/>
      <c r="W61" s="640"/>
      <c r="X61" s="640"/>
      <c r="Y61" s="640"/>
      <c r="Z61" s="640"/>
      <c r="AA61" s="640"/>
      <c r="AB61" s="640"/>
      <c r="AC61" s="640"/>
      <c r="AD61" s="640"/>
      <c r="AE61" s="641"/>
      <c r="AF61" s="572"/>
      <c r="AG61" s="573"/>
      <c r="AH61" s="573"/>
      <c r="AI61" s="573"/>
      <c r="AJ61" s="574"/>
      <c r="AK61" s="642"/>
      <c r="AL61" s="640"/>
      <c r="AM61" s="640"/>
      <c r="AN61" s="640"/>
      <c r="AO61" s="640"/>
      <c r="AP61" s="640"/>
      <c r="AQ61" s="640"/>
      <c r="AR61" s="640"/>
      <c r="AS61" s="640"/>
      <c r="AT61" s="640"/>
      <c r="AU61" s="640"/>
      <c r="AV61" s="640"/>
      <c r="AW61" s="640"/>
      <c r="AX61" s="640"/>
      <c r="AY61" s="640"/>
      <c r="AZ61" s="643"/>
      <c r="BA61" s="643"/>
      <c r="BB61" s="643"/>
      <c r="BC61" s="643"/>
      <c r="BD61" s="643"/>
      <c r="BE61" s="637"/>
      <c r="BF61" s="637"/>
      <c r="BG61" s="637"/>
      <c r="BH61" s="637"/>
      <c r="BI61" s="638"/>
      <c r="BJ61" s="512"/>
      <c r="BK61" s="512"/>
      <c r="BL61" s="512"/>
      <c r="BM61" s="512"/>
      <c r="BN61" s="512"/>
      <c r="BO61" s="616"/>
      <c r="BP61" s="616"/>
      <c r="BQ61" s="579">
        <v>55</v>
      </c>
      <c r="BR61" s="580"/>
      <c r="BS61" s="581"/>
      <c r="BT61" s="582"/>
      <c r="BU61" s="582"/>
      <c r="BV61" s="582"/>
      <c r="BW61" s="582"/>
      <c r="BX61" s="582"/>
      <c r="BY61" s="582"/>
      <c r="BZ61" s="582"/>
      <c r="CA61" s="582"/>
      <c r="CB61" s="582"/>
      <c r="CC61" s="582"/>
      <c r="CD61" s="582"/>
      <c r="CE61" s="582"/>
      <c r="CF61" s="582"/>
      <c r="CG61" s="583"/>
      <c r="CH61" s="584"/>
      <c r="CI61" s="585"/>
      <c r="CJ61" s="585"/>
      <c r="CK61" s="585"/>
      <c r="CL61" s="586"/>
      <c r="CM61" s="584"/>
      <c r="CN61" s="585"/>
      <c r="CO61" s="585"/>
      <c r="CP61" s="585"/>
      <c r="CQ61" s="586"/>
      <c r="CR61" s="584"/>
      <c r="CS61" s="585"/>
      <c r="CT61" s="585"/>
      <c r="CU61" s="585"/>
      <c r="CV61" s="586"/>
      <c r="CW61" s="584"/>
      <c r="CX61" s="585"/>
      <c r="CY61" s="585"/>
      <c r="CZ61" s="585"/>
      <c r="DA61" s="586"/>
      <c r="DB61" s="584"/>
      <c r="DC61" s="585"/>
      <c r="DD61" s="585"/>
      <c r="DE61" s="585"/>
      <c r="DF61" s="586"/>
      <c r="DG61" s="584"/>
      <c r="DH61" s="585"/>
      <c r="DI61" s="585"/>
      <c r="DJ61" s="585"/>
      <c r="DK61" s="586"/>
      <c r="DL61" s="584"/>
      <c r="DM61" s="585"/>
      <c r="DN61" s="585"/>
      <c r="DO61" s="585"/>
      <c r="DP61" s="586"/>
      <c r="DQ61" s="584"/>
      <c r="DR61" s="585"/>
      <c r="DS61" s="585"/>
      <c r="DT61" s="585"/>
      <c r="DU61" s="586"/>
      <c r="DV61" s="587"/>
      <c r="DW61" s="588"/>
      <c r="DX61" s="588"/>
      <c r="DY61" s="588"/>
      <c r="DZ61" s="589"/>
      <c r="EA61" s="502"/>
    </row>
    <row r="62" spans="1:131" s="503" customFormat="1" ht="26.25" customHeight="1">
      <c r="A62" s="565">
        <v>35</v>
      </c>
      <c r="B62" s="566"/>
      <c r="C62" s="567"/>
      <c r="D62" s="567"/>
      <c r="E62" s="567"/>
      <c r="F62" s="567"/>
      <c r="G62" s="567"/>
      <c r="H62" s="567"/>
      <c r="I62" s="567"/>
      <c r="J62" s="567"/>
      <c r="K62" s="567"/>
      <c r="L62" s="567"/>
      <c r="M62" s="567"/>
      <c r="N62" s="567"/>
      <c r="O62" s="567"/>
      <c r="P62" s="568"/>
      <c r="Q62" s="639"/>
      <c r="R62" s="640"/>
      <c r="S62" s="640"/>
      <c r="T62" s="640"/>
      <c r="U62" s="640"/>
      <c r="V62" s="640"/>
      <c r="W62" s="640"/>
      <c r="X62" s="640"/>
      <c r="Y62" s="640"/>
      <c r="Z62" s="640"/>
      <c r="AA62" s="640"/>
      <c r="AB62" s="640"/>
      <c r="AC62" s="640"/>
      <c r="AD62" s="640"/>
      <c r="AE62" s="641"/>
      <c r="AF62" s="572"/>
      <c r="AG62" s="573"/>
      <c r="AH62" s="573"/>
      <c r="AI62" s="573"/>
      <c r="AJ62" s="574"/>
      <c r="AK62" s="642"/>
      <c r="AL62" s="640"/>
      <c r="AM62" s="640"/>
      <c r="AN62" s="640"/>
      <c r="AO62" s="640"/>
      <c r="AP62" s="640"/>
      <c r="AQ62" s="640"/>
      <c r="AR62" s="640"/>
      <c r="AS62" s="640"/>
      <c r="AT62" s="640"/>
      <c r="AU62" s="640"/>
      <c r="AV62" s="640"/>
      <c r="AW62" s="640"/>
      <c r="AX62" s="640"/>
      <c r="AY62" s="640"/>
      <c r="AZ62" s="643"/>
      <c r="BA62" s="643"/>
      <c r="BB62" s="643"/>
      <c r="BC62" s="643"/>
      <c r="BD62" s="643"/>
      <c r="BE62" s="637"/>
      <c r="BF62" s="637"/>
      <c r="BG62" s="637"/>
      <c r="BH62" s="637"/>
      <c r="BI62" s="638"/>
      <c r="BJ62" s="644" t="s">
        <v>344</v>
      </c>
      <c r="BK62" s="597"/>
      <c r="BL62" s="597"/>
      <c r="BM62" s="597"/>
      <c r="BN62" s="598"/>
      <c r="BO62" s="616"/>
      <c r="BP62" s="616"/>
      <c r="BQ62" s="579">
        <v>56</v>
      </c>
      <c r="BR62" s="580"/>
      <c r="BS62" s="581"/>
      <c r="BT62" s="582"/>
      <c r="BU62" s="582"/>
      <c r="BV62" s="582"/>
      <c r="BW62" s="582"/>
      <c r="BX62" s="582"/>
      <c r="BY62" s="582"/>
      <c r="BZ62" s="582"/>
      <c r="CA62" s="582"/>
      <c r="CB62" s="582"/>
      <c r="CC62" s="582"/>
      <c r="CD62" s="582"/>
      <c r="CE62" s="582"/>
      <c r="CF62" s="582"/>
      <c r="CG62" s="583"/>
      <c r="CH62" s="584"/>
      <c r="CI62" s="585"/>
      <c r="CJ62" s="585"/>
      <c r="CK62" s="585"/>
      <c r="CL62" s="586"/>
      <c r="CM62" s="584"/>
      <c r="CN62" s="585"/>
      <c r="CO62" s="585"/>
      <c r="CP62" s="585"/>
      <c r="CQ62" s="586"/>
      <c r="CR62" s="584"/>
      <c r="CS62" s="585"/>
      <c r="CT62" s="585"/>
      <c r="CU62" s="585"/>
      <c r="CV62" s="586"/>
      <c r="CW62" s="584"/>
      <c r="CX62" s="585"/>
      <c r="CY62" s="585"/>
      <c r="CZ62" s="585"/>
      <c r="DA62" s="586"/>
      <c r="DB62" s="584"/>
      <c r="DC62" s="585"/>
      <c r="DD62" s="585"/>
      <c r="DE62" s="585"/>
      <c r="DF62" s="586"/>
      <c r="DG62" s="584"/>
      <c r="DH62" s="585"/>
      <c r="DI62" s="585"/>
      <c r="DJ62" s="585"/>
      <c r="DK62" s="586"/>
      <c r="DL62" s="584"/>
      <c r="DM62" s="585"/>
      <c r="DN62" s="585"/>
      <c r="DO62" s="585"/>
      <c r="DP62" s="586"/>
      <c r="DQ62" s="584"/>
      <c r="DR62" s="585"/>
      <c r="DS62" s="585"/>
      <c r="DT62" s="585"/>
      <c r="DU62" s="586"/>
      <c r="DV62" s="587"/>
      <c r="DW62" s="588"/>
      <c r="DX62" s="588"/>
      <c r="DY62" s="588"/>
      <c r="DZ62" s="589"/>
      <c r="EA62" s="502"/>
    </row>
    <row r="63" spans="1:131" s="503" customFormat="1" ht="26.25" customHeight="1" thickBot="1">
      <c r="A63" s="599" t="s">
        <v>325</v>
      </c>
      <c r="B63" s="600" t="s">
        <v>345</v>
      </c>
      <c r="C63" s="601"/>
      <c r="D63" s="601"/>
      <c r="E63" s="601"/>
      <c r="F63" s="601"/>
      <c r="G63" s="601"/>
      <c r="H63" s="601"/>
      <c r="I63" s="601"/>
      <c r="J63" s="601"/>
      <c r="K63" s="601"/>
      <c r="L63" s="601"/>
      <c r="M63" s="601"/>
      <c r="N63" s="601"/>
      <c r="O63" s="601"/>
      <c r="P63" s="602"/>
      <c r="Q63" s="645"/>
      <c r="R63" s="646"/>
      <c r="S63" s="646"/>
      <c r="T63" s="646"/>
      <c r="U63" s="646"/>
      <c r="V63" s="646"/>
      <c r="W63" s="646"/>
      <c r="X63" s="646"/>
      <c r="Y63" s="646"/>
      <c r="Z63" s="646"/>
      <c r="AA63" s="646"/>
      <c r="AB63" s="646"/>
      <c r="AC63" s="646"/>
      <c r="AD63" s="646"/>
      <c r="AE63" s="647"/>
      <c r="AF63" s="648">
        <v>232</v>
      </c>
      <c r="AG63" s="649"/>
      <c r="AH63" s="649"/>
      <c r="AI63" s="649"/>
      <c r="AJ63" s="650"/>
      <c r="AK63" s="651"/>
      <c r="AL63" s="646"/>
      <c r="AM63" s="646"/>
      <c r="AN63" s="646"/>
      <c r="AO63" s="646"/>
      <c r="AP63" s="649">
        <v>1565</v>
      </c>
      <c r="AQ63" s="649"/>
      <c r="AR63" s="649"/>
      <c r="AS63" s="649"/>
      <c r="AT63" s="649"/>
      <c r="AU63" s="649">
        <v>854</v>
      </c>
      <c r="AV63" s="649"/>
      <c r="AW63" s="649"/>
      <c r="AX63" s="649"/>
      <c r="AY63" s="649"/>
      <c r="AZ63" s="652"/>
      <c r="BA63" s="652"/>
      <c r="BB63" s="652"/>
      <c r="BC63" s="652"/>
      <c r="BD63" s="652"/>
      <c r="BE63" s="653"/>
      <c r="BF63" s="653"/>
      <c r="BG63" s="653"/>
      <c r="BH63" s="653"/>
      <c r="BI63" s="654"/>
      <c r="BJ63" s="655" t="s">
        <v>66</v>
      </c>
      <c r="BK63" s="656"/>
      <c r="BL63" s="656"/>
      <c r="BM63" s="656"/>
      <c r="BN63" s="657"/>
      <c r="BO63" s="616"/>
      <c r="BP63" s="616"/>
      <c r="BQ63" s="579">
        <v>57</v>
      </c>
      <c r="BR63" s="580"/>
      <c r="BS63" s="581"/>
      <c r="BT63" s="582"/>
      <c r="BU63" s="582"/>
      <c r="BV63" s="582"/>
      <c r="BW63" s="582"/>
      <c r="BX63" s="582"/>
      <c r="BY63" s="582"/>
      <c r="BZ63" s="582"/>
      <c r="CA63" s="582"/>
      <c r="CB63" s="582"/>
      <c r="CC63" s="582"/>
      <c r="CD63" s="582"/>
      <c r="CE63" s="582"/>
      <c r="CF63" s="582"/>
      <c r="CG63" s="583"/>
      <c r="CH63" s="584"/>
      <c r="CI63" s="585"/>
      <c r="CJ63" s="585"/>
      <c r="CK63" s="585"/>
      <c r="CL63" s="586"/>
      <c r="CM63" s="584"/>
      <c r="CN63" s="585"/>
      <c r="CO63" s="585"/>
      <c r="CP63" s="585"/>
      <c r="CQ63" s="586"/>
      <c r="CR63" s="584"/>
      <c r="CS63" s="585"/>
      <c r="CT63" s="585"/>
      <c r="CU63" s="585"/>
      <c r="CV63" s="586"/>
      <c r="CW63" s="584"/>
      <c r="CX63" s="585"/>
      <c r="CY63" s="585"/>
      <c r="CZ63" s="585"/>
      <c r="DA63" s="586"/>
      <c r="DB63" s="584"/>
      <c r="DC63" s="585"/>
      <c r="DD63" s="585"/>
      <c r="DE63" s="585"/>
      <c r="DF63" s="586"/>
      <c r="DG63" s="584"/>
      <c r="DH63" s="585"/>
      <c r="DI63" s="585"/>
      <c r="DJ63" s="585"/>
      <c r="DK63" s="586"/>
      <c r="DL63" s="584"/>
      <c r="DM63" s="585"/>
      <c r="DN63" s="585"/>
      <c r="DO63" s="585"/>
      <c r="DP63" s="586"/>
      <c r="DQ63" s="584"/>
      <c r="DR63" s="585"/>
      <c r="DS63" s="585"/>
      <c r="DT63" s="585"/>
      <c r="DU63" s="586"/>
      <c r="DV63" s="587"/>
      <c r="DW63" s="588"/>
      <c r="DX63" s="588"/>
      <c r="DY63" s="588"/>
      <c r="DZ63" s="589"/>
      <c r="EA63" s="502"/>
    </row>
    <row r="64" spans="1:131" s="503" customFormat="1" ht="26.25" customHeight="1">
      <c r="A64" s="616"/>
      <c r="B64" s="616"/>
      <c r="C64" s="616"/>
      <c r="D64" s="616"/>
      <c r="E64" s="616"/>
      <c r="F64" s="616"/>
      <c r="G64" s="616"/>
      <c r="H64" s="616"/>
      <c r="I64" s="616"/>
      <c r="J64" s="616"/>
      <c r="K64" s="616"/>
      <c r="L64" s="616"/>
      <c r="M64" s="616"/>
      <c r="N64" s="616"/>
      <c r="O64" s="616"/>
      <c r="P64" s="616"/>
      <c r="Q64" s="616"/>
      <c r="R64" s="616"/>
      <c r="S64" s="616"/>
      <c r="T64" s="616"/>
      <c r="U64" s="616"/>
      <c r="V64" s="616"/>
      <c r="W64" s="616"/>
      <c r="X64" s="616"/>
      <c r="Y64" s="616"/>
      <c r="Z64" s="616"/>
      <c r="AA64" s="616"/>
      <c r="AB64" s="616"/>
      <c r="AC64" s="616"/>
      <c r="AD64" s="616"/>
      <c r="AE64" s="616"/>
      <c r="AF64" s="616"/>
      <c r="AG64" s="616"/>
      <c r="AH64" s="616"/>
      <c r="AI64" s="616"/>
      <c r="AJ64" s="616"/>
      <c r="AK64" s="616"/>
      <c r="AL64" s="616"/>
      <c r="AM64" s="616"/>
      <c r="AN64" s="616"/>
      <c r="AO64" s="616"/>
      <c r="AP64" s="616"/>
      <c r="AQ64" s="616"/>
      <c r="AR64" s="616"/>
      <c r="AS64" s="616"/>
      <c r="AT64" s="616"/>
      <c r="AU64" s="616"/>
      <c r="AV64" s="616"/>
      <c r="AW64" s="616"/>
      <c r="AX64" s="616"/>
      <c r="AY64" s="616"/>
      <c r="AZ64" s="616"/>
      <c r="BA64" s="616"/>
      <c r="BB64" s="616"/>
      <c r="BC64" s="616"/>
      <c r="BD64" s="616"/>
      <c r="BE64" s="616"/>
      <c r="BF64" s="616"/>
      <c r="BG64" s="616"/>
      <c r="BH64" s="616"/>
      <c r="BI64" s="616"/>
      <c r="BJ64" s="616"/>
      <c r="BK64" s="616"/>
      <c r="BL64" s="616"/>
      <c r="BM64" s="616"/>
      <c r="BN64" s="616"/>
      <c r="BO64" s="616"/>
      <c r="BP64" s="616"/>
      <c r="BQ64" s="579">
        <v>58</v>
      </c>
      <c r="BR64" s="580"/>
      <c r="BS64" s="581"/>
      <c r="BT64" s="582"/>
      <c r="BU64" s="582"/>
      <c r="BV64" s="582"/>
      <c r="BW64" s="582"/>
      <c r="BX64" s="582"/>
      <c r="BY64" s="582"/>
      <c r="BZ64" s="582"/>
      <c r="CA64" s="582"/>
      <c r="CB64" s="582"/>
      <c r="CC64" s="582"/>
      <c r="CD64" s="582"/>
      <c r="CE64" s="582"/>
      <c r="CF64" s="582"/>
      <c r="CG64" s="583"/>
      <c r="CH64" s="584"/>
      <c r="CI64" s="585"/>
      <c r="CJ64" s="585"/>
      <c r="CK64" s="585"/>
      <c r="CL64" s="586"/>
      <c r="CM64" s="584"/>
      <c r="CN64" s="585"/>
      <c r="CO64" s="585"/>
      <c r="CP64" s="585"/>
      <c r="CQ64" s="586"/>
      <c r="CR64" s="584"/>
      <c r="CS64" s="585"/>
      <c r="CT64" s="585"/>
      <c r="CU64" s="585"/>
      <c r="CV64" s="586"/>
      <c r="CW64" s="584"/>
      <c r="CX64" s="585"/>
      <c r="CY64" s="585"/>
      <c r="CZ64" s="585"/>
      <c r="DA64" s="586"/>
      <c r="DB64" s="584"/>
      <c r="DC64" s="585"/>
      <c r="DD64" s="585"/>
      <c r="DE64" s="585"/>
      <c r="DF64" s="586"/>
      <c r="DG64" s="584"/>
      <c r="DH64" s="585"/>
      <c r="DI64" s="585"/>
      <c r="DJ64" s="585"/>
      <c r="DK64" s="586"/>
      <c r="DL64" s="584"/>
      <c r="DM64" s="585"/>
      <c r="DN64" s="585"/>
      <c r="DO64" s="585"/>
      <c r="DP64" s="586"/>
      <c r="DQ64" s="584"/>
      <c r="DR64" s="585"/>
      <c r="DS64" s="585"/>
      <c r="DT64" s="585"/>
      <c r="DU64" s="586"/>
      <c r="DV64" s="587"/>
      <c r="DW64" s="588"/>
      <c r="DX64" s="588"/>
      <c r="DY64" s="588"/>
      <c r="DZ64" s="589"/>
      <c r="EA64" s="502"/>
    </row>
    <row r="65" spans="1:131" s="503" customFormat="1" ht="26.25" customHeight="1" thickBot="1">
      <c r="A65" s="512" t="s">
        <v>346</v>
      </c>
      <c r="B65" s="512"/>
      <c r="C65" s="512"/>
      <c r="D65" s="512"/>
      <c r="E65" s="512"/>
      <c r="F65" s="512"/>
      <c r="G65" s="512"/>
      <c r="H65" s="512"/>
      <c r="I65" s="512"/>
      <c r="J65" s="512"/>
      <c r="K65" s="512"/>
      <c r="L65" s="512"/>
      <c r="M65" s="512"/>
      <c r="N65" s="512"/>
      <c r="O65" s="512"/>
      <c r="P65" s="512"/>
      <c r="Q65" s="512"/>
      <c r="R65" s="512"/>
      <c r="S65" s="512"/>
      <c r="T65" s="512"/>
      <c r="U65" s="512"/>
      <c r="V65" s="512"/>
      <c r="W65" s="512"/>
      <c r="X65" s="512"/>
      <c r="Y65" s="512"/>
      <c r="Z65" s="512"/>
      <c r="AA65" s="512"/>
      <c r="AB65" s="512"/>
      <c r="AC65" s="512"/>
      <c r="AD65" s="512"/>
      <c r="AE65" s="512"/>
      <c r="AF65" s="512"/>
      <c r="AG65" s="512"/>
      <c r="AH65" s="512"/>
      <c r="AI65" s="512"/>
      <c r="AJ65" s="512"/>
      <c r="AK65" s="512"/>
      <c r="AL65" s="512"/>
      <c r="AM65" s="512"/>
      <c r="AN65" s="512"/>
      <c r="AO65" s="512"/>
      <c r="AP65" s="512"/>
      <c r="AQ65" s="512"/>
      <c r="AR65" s="512"/>
      <c r="AS65" s="512"/>
      <c r="AT65" s="512"/>
      <c r="AU65" s="512"/>
      <c r="AV65" s="512"/>
      <c r="AW65" s="512"/>
      <c r="AX65" s="512"/>
      <c r="AY65" s="512"/>
      <c r="AZ65" s="512"/>
      <c r="BA65" s="512"/>
      <c r="BB65" s="512"/>
      <c r="BC65" s="512"/>
      <c r="BD65" s="512"/>
      <c r="BE65" s="616"/>
      <c r="BF65" s="616"/>
      <c r="BG65" s="616"/>
      <c r="BH65" s="616"/>
      <c r="BI65" s="616"/>
      <c r="BJ65" s="616"/>
      <c r="BK65" s="616"/>
      <c r="BL65" s="616"/>
      <c r="BM65" s="616"/>
      <c r="BN65" s="616"/>
      <c r="BO65" s="616"/>
      <c r="BP65" s="616"/>
      <c r="BQ65" s="579">
        <v>59</v>
      </c>
      <c r="BR65" s="580"/>
      <c r="BS65" s="581"/>
      <c r="BT65" s="582"/>
      <c r="BU65" s="582"/>
      <c r="BV65" s="582"/>
      <c r="BW65" s="582"/>
      <c r="BX65" s="582"/>
      <c r="BY65" s="582"/>
      <c r="BZ65" s="582"/>
      <c r="CA65" s="582"/>
      <c r="CB65" s="582"/>
      <c r="CC65" s="582"/>
      <c r="CD65" s="582"/>
      <c r="CE65" s="582"/>
      <c r="CF65" s="582"/>
      <c r="CG65" s="583"/>
      <c r="CH65" s="584"/>
      <c r="CI65" s="585"/>
      <c r="CJ65" s="585"/>
      <c r="CK65" s="585"/>
      <c r="CL65" s="586"/>
      <c r="CM65" s="584"/>
      <c r="CN65" s="585"/>
      <c r="CO65" s="585"/>
      <c r="CP65" s="585"/>
      <c r="CQ65" s="586"/>
      <c r="CR65" s="584"/>
      <c r="CS65" s="585"/>
      <c r="CT65" s="585"/>
      <c r="CU65" s="585"/>
      <c r="CV65" s="586"/>
      <c r="CW65" s="584"/>
      <c r="CX65" s="585"/>
      <c r="CY65" s="585"/>
      <c r="CZ65" s="585"/>
      <c r="DA65" s="586"/>
      <c r="DB65" s="584"/>
      <c r="DC65" s="585"/>
      <c r="DD65" s="585"/>
      <c r="DE65" s="585"/>
      <c r="DF65" s="586"/>
      <c r="DG65" s="584"/>
      <c r="DH65" s="585"/>
      <c r="DI65" s="585"/>
      <c r="DJ65" s="585"/>
      <c r="DK65" s="586"/>
      <c r="DL65" s="584"/>
      <c r="DM65" s="585"/>
      <c r="DN65" s="585"/>
      <c r="DO65" s="585"/>
      <c r="DP65" s="586"/>
      <c r="DQ65" s="584"/>
      <c r="DR65" s="585"/>
      <c r="DS65" s="585"/>
      <c r="DT65" s="585"/>
      <c r="DU65" s="586"/>
      <c r="DV65" s="587"/>
      <c r="DW65" s="588"/>
      <c r="DX65" s="588"/>
      <c r="DY65" s="588"/>
      <c r="DZ65" s="589"/>
      <c r="EA65" s="502"/>
    </row>
    <row r="66" spans="1:131" s="503" customFormat="1" ht="26.25" customHeight="1">
      <c r="A66" s="516" t="s">
        <v>347</v>
      </c>
      <c r="B66" s="517"/>
      <c r="C66" s="517"/>
      <c r="D66" s="517"/>
      <c r="E66" s="517"/>
      <c r="F66" s="517"/>
      <c r="G66" s="517"/>
      <c r="H66" s="517"/>
      <c r="I66" s="517"/>
      <c r="J66" s="517"/>
      <c r="K66" s="517"/>
      <c r="L66" s="517"/>
      <c r="M66" s="517"/>
      <c r="N66" s="517"/>
      <c r="O66" s="517"/>
      <c r="P66" s="518"/>
      <c r="Q66" s="519" t="s">
        <v>329</v>
      </c>
      <c r="R66" s="520"/>
      <c r="S66" s="520"/>
      <c r="T66" s="520"/>
      <c r="U66" s="521"/>
      <c r="V66" s="519" t="s">
        <v>330</v>
      </c>
      <c r="W66" s="520"/>
      <c r="X66" s="520"/>
      <c r="Y66" s="520"/>
      <c r="Z66" s="521"/>
      <c r="AA66" s="519" t="s">
        <v>331</v>
      </c>
      <c r="AB66" s="520"/>
      <c r="AC66" s="520"/>
      <c r="AD66" s="520"/>
      <c r="AE66" s="521"/>
      <c r="AF66" s="658" t="s">
        <v>332</v>
      </c>
      <c r="AG66" s="618"/>
      <c r="AH66" s="618"/>
      <c r="AI66" s="618"/>
      <c r="AJ66" s="659"/>
      <c r="AK66" s="519" t="s">
        <v>333</v>
      </c>
      <c r="AL66" s="517"/>
      <c r="AM66" s="517"/>
      <c r="AN66" s="517"/>
      <c r="AO66" s="518"/>
      <c r="AP66" s="519" t="s">
        <v>334</v>
      </c>
      <c r="AQ66" s="520"/>
      <c r="AR66" s="520"/>
      <c r="AS66" s="520"/>
      <c r="AT66" s="521"/>
      <c r="AU66" s="519" t="s">
        <v>348</v>
      </c>
      <c r="AV66" s="520"/>
      <c r="AW66" s="520"/>
      <c r="AX66" s="520"/>
      <c r="AY66" s="521"/>
      <c r="AZ66" s="519" t="s">
        <v>311</v>
      </c>
      <c r="BA66" s="520"/>
      <c r="BB66" s="520"/>
      <c r="BC66" s="520"/>
      <c r="BD66" s="523"/>
      <c r="BE66" s="616"/>
      <c r="BF66" s="616"/>
      <c r="BG66" s="616"/>
      <c r="BH66" s="616"/>
      <c r="BI66" s="616"/>
      <c r="BJ66" s="616"/>
      <c r="BK66" s="616"/>
      <c r="BL66" s="616"/>
      <c r="BM66" s="616"/>
      <c r="BN66" s="616"/>
      <c r="BO66" s="616"/>
      <c r="BP66" s="616"/>
      <c r="BQ66" s="579">
        <v>60</v>
      </c>
      <c r="BR66" s="660"/>
      <c r="BS66" s="661"/>
      <c r="BT66" s="662"/>
      <c r="BU66" s="662"/>
      <c r="BV66" s="662"/>
      <c r="BW66" s="662"/>
      <c r="BX66" s="662"/>
      <c r="BY66" s="662"/>
      <c r="BZ66" s="662"/>
      <c r="CA66" s="662"/>
      <c r="CB66" s="662"/>
      <c r="CC66" s="662"/>
      <c r="CD66" s="662"/>
      <c r="CE66" s="662"/>
      <c r="CF66" s="662"/>
      <c r="CG66" s="663"/>
      <c r="CH66" s="664"/>
      <c r="CI66" s="665"/>
      <c r="CJ66" s="665"/>
      <c r="CK66" s="665"/>
      <c r="CL66" s="666"/>
      <c r="CM66" s="664"/>
      <c r="CN66" s="665"/>
      <c r="CO66" s="665"/>
      <c r="CP66" s="665"/>
      <c r="CQ66" s="666"/>
      <c r="CR66" s="664"/>
      <c r="CS66" s="665"/>
      <c r="CT66" s="665"/>
      <c r="CU66" s="665"/>
      <c r="CV66" s="666"/>
      <c r="CW66" s="664"/>
      <c r="CX66" s="665"/>
      <c r="CY66" s="665"/>
      <c r="CZ66" s="665"/>
      <c r="DA66" s="666"/>
      <c r="DB66" s="664"/>
      <c r="DC66" s="665"/>
      <c r="DD66" s="665"/>
      <c r="DE66" s="665"/>
      <c r="DF66" s="666"/>
      <c r="DG66" s="664"/>
      <c r="DH66" s="665"/>
      <c r="DI66" s="665"/>
      <c r="DJ66" s="665"/>
      <c r="DK66" s="666"/>
      <c r="DL66" s="664"/>
      <c r="DM66" s="665"/>
      <c r="DN66" s="665"/>
      <c r="DO66" s="665"/>
      <c r="DP66" s="666"/>
      <c r="DQ66" s="664"/>
      <c r="DR66" s="665"/>
      <c r="DS66" s="665"/>
      <c r="DT66" s="665"/>
      <c r="DU66" s="666"/>
      <c r="DV66" s="667"/>
      <c r="DW66" s="668"/>
      <c r="DX66" s="668"/>
      <c r="DY66" s="668"/>
      <c r="DZ66" s="669"/>
      <c r="EA66" s="502"/>
    </row>
    <row r="67" spans="1:131" s="503" customFormat="1" ht="26.25" customHeight="1" thickBot="1">
      <c r="A67" s="529"/>
      <c r="B67" s="530"/>
      <c r="C67" s="530"/>
      <c r="D67" s="530"/>
      <c r="E67" s="530"/>
      <c r="F67" s="530"/>
      <c r="G67" s="530"/>
      <c r="H67" s="530"/>
      <c r="I67" s="530"/>
      <c r="J67" s="530"/>
      <c r="K67" s="530"/>
      <c r="L67" s="530"/>
      <c r="M67" s="530"/>
      <c r="N67" s="530"/>
      <c r="O67" s="530"/>
      <c r="P67" s="531"/>
      <c r="Q67" s="532"/>
      <c r="R67" s="533"/>
      <c r="S67" s="533"/>
      <c r="T67" s="533"/>
      <c r="U67" s="534"/>
      <c r="V67" s="532"/>
      <c r="W67" s="533"/>
      <c r="X67" s="533"/>
      <c r="Y67" s="533"/>
      <c r="Z67" s="534"/>
      <c r="AA67" s="532"/>
      <c r="AB67" s="533"/>
      <c r="AC67" s="533"/>
      <c r="AD67" s="533"/>
      <c r="AE67" s="534"/>
      <c r="AF67" s="670"/>
      <c r="AG67" s="621"/>
      <c r="AH67" s="621"/>
      <c r="AI67" s="621"/>
      <c r="AJ67" s="671"/>
      <c r="AK67" s="672"/>
      <c r="AL67" s="530"/>
      <c r="AM67" s="530"/>
      <c r="AN67" s="530"/>
      <c r="AO67" s="531"/>
      <c r="AP67" s="532"/>
      <c r="AQ67" s="533"/>
      <c r="AR67" s="533"/>
      <c r="AS67" s="533"/>
      <c r="AT67" s="534"/>
      <c r="AU67" s="532"/>
      <c r="AV67" s="533"/>
      <c r="AW67" s="533"/>
      <c r="AX67" s="533"/>
      <c r="AY67" s="534"/>
      <c r="AZ67" s="532"/>
      <c r="BA67" s="533"/>
      <c r="BB67" s="533"/>
      <c r="BC67" s="533"/>
      <c r="BD67" s="536"/>
      <c r="BE67" s="616"/>
      <c r="BF67" s="616"/>
      <c r="BG67" s="616"/>
      <c r="BH67" s="616"/>
      <c r="BI67" s="616"/>
      <c r="BJ67" s="616"/>
      <c r="BK67" s="616"/>
      <c r="BL67" s="616"/>
      <c r="BM67" s="616"/>
      <c r="BN67" s="616"/>
      <c r="BO67" s="616"/>
      <c r="BP67" s="616"/>
      <c r="BQ67" s="579">
        <v>61</v>
      </c>
      <c r="BR67" s="660"/>
      <c r="BS67" s="661"/>
      <c r="BT67" s="662"/>
      <c r="BU67" s="662"/>
      <c r="BV67" s="662"/>
      <c r="BW67" s="662"/>
      <c r="BX67" s="662"/>
      <c r="BY67" s="662"/>
      <c r="BZ67" s="662"/>
      <c r="CA67" s="662"/>
      <c r="CB67" s="662"/>
      <c r="CC67" s="662"/>
      <c r="CD67" s="662"/>
      <c r="CE67" s="662"/>
      <c r="CF67" s="662"/>
      <c r="CG67" s="663"/>
      <c r="CH67" s="664"/>
      <c r="CI67" s="665"/>
      <c r="CJ67" s="665"/>
      <c r="CK67" s="665"/>
      <c r="CL67" s="666"/>
      <c r="CM67" s="664"/>
      <c r="CN67" s="665"/>
      <c r="CO67" s="665"/>
      <c r="CP67" s="665"/>
      <c r="CQ67" s="666"/>
      <c r="CR67" s="664"/>
      <c r="CS67" s="665"/>
      <c r="CT67" s="665"/>
      <c r="CU67" s="665"/>
      <c r="CV67" s="666"/>
      <c r="CW67" s="664"/>
      <c r="CX67" s="665"/>
      <c r="CY67" s="665"/>
      <c r="CZ67" s="665"/>
      <c r="DA67" s="666"/>
      <c r="DB67" s="664"/>
      <c r="DC67" s="665"/>
      <c r="DD67" s="665"/>
      <c r="DE67" s="665"/>
      <c r="DF67" s="666"/>
      <c r="DG67" s="664"/>
      <c r="DH67" s="665"/>
      <c r="DI67" s="665"/>
      <c r="DJ67" s="665"/>
      <c r="DK67" s="666"/>
      <c r="DL67" s="664"/>
      <c r="DM67" s="665"/>
      <c r="DN67" s="665"/>
      <c r="DO67" s="665"/>
      <c r="DP67" s="666"/>
      <c r="DQ67" s="664"/>
      <c r="DR67" s="665"/>
      <c r="DS67" s="665"/>
      <c r="DT67" s="665"/>
      <c r="DU67" s="666"/>
      <c r="DV67" s="667"/>
      <c r="DW67" s="668"/>
      <c r="DX67" s="668"/>
      <c r="DY67" s="668"/>
      <c r="DZ67" s="669"/>
      <c r="EA67" s="502"/>
    </row>
    <row r="68" spans="1:131" s="503" customFormat="1" ht="26.25" customHeight="1" thickTop="1">
      <c r="A68" s="540">
        <v>1</v>
      </c>
      <c r="B68" s="673" t="s">
        <v>349</v>
      </c>
      <c r="C68" s="674"/>
      <c r="D68" s="674"/>
      <c r="E68" s="674"/>
      <c r="F68" s="674"/>
      <c r="G68" s="674"/>
      <c r="H68" s="674"/>
      <c r="I68" s="674"/>
      <c r="J68" s="674"/>
      <c r="K68" s="674"/>
      <c r="L68" s="674"/>
      <c r="M68" s="674"/>
      <c r="N68" s="674"/>
      <c r="O68" s="674"/>
      <c r="P68" s="675"/>
      <c r="Q68" s="676">
        <v>2548</v>
      </c>
      <c r="R68" s="677"/>
      <c r="S68" s="677"/>
      <c r="T68" s="677"/>
      <c r="U68" s="677"/>
      <c r="V68" s="677">
        <v>2213</v>
      </c>
      <c r="W68" s="677"/>
      <c r="X68" s="677"/>
      <c r="Y68" s="677"/>
      <c r="Z68" s="677"/>
      <c r="AA68" s="677">
        <v>335</v>
      </c>
      <c r="AB68" s="677"/>
      <c r="AC68" s="677"/>
      <c r="AD68" s="677"/>
      <c r="AE68" s="677"/>
      <c r="AF68" s="677">
        <v>335</v>
      </c>
      <c r="AG68" s="677"/>
      <c r="AH68" s="677"/>
      <c r="AI68" s="677"/>
      <c r="AJ68" s="677"/>
      <c r="AK68" s="677">
        <v>138</v>
      </c>
      <c r="AL68" s="677"/>
      <c r="AM68" s="677"/>
      <c r="AN68" s="677"/>
      <c r="AO68" s="677"/>
      <c r="AP68" s="677" t="s">
        <v>323</v>
      </c>
      <c r="AQ68" s="677"/>
      <c r="AR68" s="677"/>
      <c r="AS68" s="677"/>
      <c r="AT68" s="677"/>
      <c r="AU68" s="677" t="s">
        <v>323</v>
      </c>
      <c r="AV68" s="677"/>
      <c r="AW68" s="677"/>
      <c r="AX68" s="677"/>
      <c r="AY68" s="677"/>
      <c r="AZ68" s="678"/>
      <c r="BA68" s="678"/>
      <c r="BB68" s="678"/>
      <c r="BC68" s="678"/>
      <c r="BD68" s="679"/>
      <c r="BE68" s="616"/>
      <c r="BF68" s="616"/>
      <c r="BG68" s="616"/>
      <c r="BH68" s="616"/>
      <c r="BI68" s="616"/>
      <c r="BJ68" s="616"/>
      <c r="BK68" s="616"/>
      <c r="BL68" s="616"/>
      <c r="BM68" s="616"/>
      <c r="BN68" s="616"/>
      <c r="BO68" s="616"/>
      <c r="BP68" s="616"/>
      <c r="BQ68" s="579">
        <v>62</v>
      </c>
      <c r="BR68" s="660"/>
      <c r="BS68" s="661"/>
      <c r="BT68" s="662"/>
      <c r="BU68" s="662"/>
      <c r="BV68" s="662"/>
      <c r="BW68" s="662"/>
      <c r="BX68" s="662"/>
      <c r="BY68" s="662"/>
      <c r="BZ68" s="662"/>
      <c r="CA68" s="662"/>
      <c r="CB68" s="662"/>
      <c r="CC68" s="662"/>
      <c r="CD68" s="662"/>
      <c r="CE68" s="662"/>
      <c r="CF68" s="662"/>
      <c r="CG68" s="663"/>
      <c r="CH68" s="664"/>
      <c r="CI68" s="665"/>
      <c r="CJ68" s="665"/>
      <c r="CK68" s="665"/>
      <c r="CL68" s="666"/>
      <c r="CM68" s="664"/>
      <c r="CN68" s="665"/>
      <c r="CO68" s="665"/>
      <c r="CP68" s="665"/>
      <c r="CQ68" s="666"/>
      <c r="CR68" s="664"/>
      <c r="CS68" s="665"/>
      <c r="CT68" s="665"/>
      <c r="CU68" s="665"/>
      <c r="CV68" s="666"/>
      <c r="CW68" s="664"/>
      <c r="CX68" s="665"/>
      <c r="CY68" s="665"/>
      <c r="CZ68" s="665"/>
      <c r="DA68" s="666"/>
      <c r="DB68" s="664"/>
      <c r="DC68" s="665"/>
      <c r="DD68" s="665"/>
      <c r="DE68" s="665"/>
      <c r="DF68" s="666"/>
      <c r="DG68" s="664"/>
      <c r="DH68" s="665"/>
      <c r="DI68" s="665"/>
      <c r="DJ68" s="665"/>
      <c r="DK68" s="666"/>
      <c r="DL68" s="664"/>
      <c r="DM68" s="665"/>
      <c r="DN68" s="665"/>
      <c r="DO68" s="665"/>
      <c r="DP68" s="666"/>
      <c r="DQ68" s="664"/>
      <c r="DR68" s="665"/>
      <c r="DS68" s="665"/>
      <c r="DT68" s="665"/>
      <c r="DU68" s="666"/>
      <c r="DV68" s="667"/>
      <c r="DW68" s="668"/>
      <c r="DX68" s="668"/>
      <c r="DY68" s="668"/>
      <c r="DZ68" s="669"/>
      <c r="EA68" s="502"/>
    </row>
    <row r="69" spans="1:131" s="503" customFormat="1" ht="26.25" customHeight="1">
      <c r="A69" s="565">
        <v>2</v>
      </c>
      <c r="B69" s="680" t="s">
        <v>350</v>
      </c>
      <c r="C69" s="681"/>
      <c r="D69" s="681"/>
      <c r="E69" s="681"/>
      <c r="F69" s="681"/>
      <c r="G69" s="681"/>
      <c r="H69" s="681"/>
      <c r="I69" s="681"/>
      <c r="J69" s="681"/>
      <c r="K69" s="681"/>
      <c r="L69" s="681"/>
      <c r="M69" s="681"/>
      <c r="N69" s="681"/>
      <c r="O69" s="681"/>
      <c r="P69" s="682"/>
      <c r="Q69" s="683">
        <v>659115</v>
      </c>
      <c r="R69" s="635"/>
      <c r="S69" s="635"/>
      <c r="T69" s="635"/>
      <c r="U69" s="635"/>
      <c r="V69" s="635">
        <v>635247</v>
      </c>
      <c r="W69" s="635"/>
      <c r="X69" s="635"/>
      <c r="Y69" s="635"/>
      <c r="Z69" s="635"/>
      <c r="AA69" s="635">
        <v>23868</v>
      </c>
      <c r="AB69" s="635"/>
      <c r="AC69" s="635"/>
      <c r="AD69" s="635"/>
      <c r="AE69" s="635"/>
      <c r="AF69" s="635">
        <v>23868</v>
      </c>
      <c r="AG69" s="635"/>
      <c r="AH69" s="635"/>
      <c r="AI69" s="635"/>
      <c r="AJ69" s="635"/>
      <c r="AK69" s="635">
        <v>3257</v>
      </c>
      <c r="AL69" s="635"/>
      <c r="AM69" s="635"/>
      <c r="AN69" s="635"/>
      <c r="AO69" s="635"/>
      <c r="AP69" s="635" t="s">
        <v>323</v>
      </c>
      <c r="AQ69" s="635"/>
      <c r="AR69" s="635"/>
      <c r="AS69" s="635"/>
      <c r="AT69" s="635"/>
      <c r="AU69" s="635" t="s">
        <v>323</v>
      </c>
      <c r="AV69" s="635"/>
      <c r="AW69" s="635"/>
      <c r="AX69" s="635"/>
      <c r="AY69" s="635"/>
      <c r="AZ69" s="684"/>
      <c r="BA69" s="684"/>
      <c r="BB69" s="684"/>
      <c r="BC69" s="684"/>
      <c r="BD69" s="685"/>
      <c r="BE69" s="616"/>
      <c r="BF69" s="616"/>
      <c r="BG69" s="616"/>
      <c r="BH69" s="616"/>
      <c r="BI69" s="616"/>
      <c r="BJ69" s="616"/>
      <c r="BK69" s="616"/>
      <c r="BL69" s="616"/>
      <c r="BM69" s="616"/>
      <c r="BN69" s="616"/>
      <c r="BO69" s="616"/>
      <c r="BP69" s="616"/>
      <c r="BQ69" s="579">
        <v>63</v>
      </c>
      <c r="BR69" s="660"/>
      <c r="BS69" s="661"/>
      <c r="BT69" s="662"/>
      <c r="BU69" s="662"/>
      <c r="BV69" s="662"/>
      <c r="BW69" s="662"/>
      <c r="BX69" s="662"/>
      <c r="BY69" s="662"/>
      <c r="BZ69" s="662"/>
      <c r="CA69" s="662"/>
      <c r="CB69" s="662"/>
      <c r="CC69" s="662"/>
      <c r="CD69" s="662"/>
      <c r="CE69" s="662"/>
      <c r="CF69" s="662"/>
      <c r="CG69" s="663"/>
      <c r="CH69" s="664"/>
      <c r="CI69" s="665"/>
      <c r="CJ69" s="665"/>
      <c r="CK69" s="665"/>
      <c r="CL69" s="666"/>
      <c r="CM69" s="664"/>
      <c r="CN69" s="665"/>
      <c r="CO69" s="665"/>
      <c r="CP69" s="665"/>
      <c r="CQ69" s="666"/>
      <c r="CR69" s="664"/>
      <c r="CS69" s="665"/>
      <c r="CT69" s="665"/>
      <c r="CU69" s="665"/>
      <c r="CV69" s="666"/>
      <c r="CW69" s="664"/>
      <c r="CX69" s="665"/>
      <c r="CY69" s="665"/>
      <c r="CZ69" s="665"/>
      <c r="DA69" s="666"/>
      <c r="DB69" s="664"/>
      <c r="DC69" s="665"/>
      <c r="DD69" s="665"/>
      <c r="DE69" s="665"/>
      <c r="DF69" s="666"/>
      <c r="DG69" s="664"/>
      <c r="DH69" s="665"/>
      <c r="DI69" s="665"/>
      <c r="DJ69" s="665"/>
      <c r="DK69" s="666"/>
      <c r="DL69" s="664"/>
      <c r="DM69" s="665"/>
      <c r="DN69" s="665"/>
      <c r="DO69" s="665"/>
      <c r="DP69" s="666"/>
      <c r="DQ69" s="664"/>
      <c r="DR69" s="665"/>
      <c r="DS69" s="665"/>
      <c r="DT69" s="665"/>
      <c r="DU69" s="666"/>
      <c r="DV69" s="667"/>
      <c r="DW69" s="668"/>
      <c r="DX69" s="668"/>
      <c r="DY69" s="668"/>
      <c r="DZ69" s="669"/>
      <c r="EA69" s="502"/>
    </row>
    <row r="70" spans="1:131" s="503" customFormat="1" ht="26.25" customHeight="1">
      <c r="A70" s="565">
        <v>3</v>
      </c>
      <c r="B70" s="680" t="s">
        <v>351</v>
      </c>
      <c r="C70" s="681"/>
      <c r="D70" s="681"/>
      <c r="E70" s="681"/>
      <c r="F70" s="681"/>
      <c r="G70" s="681"/>
      <c r="H70" s="681"/>
      <c r="I70" s="681"/>
      <c r="J70" s="681"/>
      <c r="K70" s="681"/>
      <c r="L70" s="681"/>
      <c r="M70" s="681"/>
      <c r="N70" s="681"/>
      <c r="O70" s="681"/>
      <c r="P70" s="682"/>
      <c r="Q70" s="683">
        <v>21968</v>
      </c>
      <c r="R70" s="635"/>
      <c r="S70" s="635"/>
      <c r="T70" s="635"/>
      <c r="U70" s="635"/>
      <c r="V70" s="635">
        <v>21813</v>
      </c>
      <c r="W70" s="635"/>
      <c r="X70" s="635"/>
      <c r="Y70" s="635"/>
      <c r="Z70" s="635"/>
      <c r="AA70" s="635">
        <v>155</v>
      </c>
      <c r="AB70" s="635"/>
      <c r="AC70" s="635"/>
      <c r="AD70" s="635"/>
      <c r="AE70" s="635"/>
      <c r="AF70" s="635">
        <v>155</v>
      </c>
      <c r="AG70" s="635"/>
      <c r="AH70" s="635"/>
      <c r="AI70" s="635"/>
      <c r="AJ70" s="635"/>
      <c r="AK70" s="635">
        <v>90</v>
      </c>
      <c r="AL70" s="635"/>
      <c r="AM70" s="635"/>
      <c r="AN70" s="635"/>
      <c r="AO70" s="635"/>
      <c r="AP70" s="635" t="s">
        <v>323</v>
      </c>
      <c r="AQ70" s="635"/>
      <c r="AR70" s="635"/>
      <c r="AS70" s="635"/>
      <c r="AT70" s="635"/>
      <c r="AU70" s="635" t="s">
        <v>323</v>
      </c>
      <c r="AV70" s="635"/>
      <c r="AW70" s="635"/>
      <c r="AX70" s="635"/>
      <c r="AY70" s="635"/>
      <c r="AZ70" s="684"/>
      <c r="BA70" s="684"/>
      <c r="BB70" s="684"/>
      <c r="BC70" s="684"/>
      <c r="BD70" s="685"/>
      <c r="BE70" s="616"/>
      <c r="BF70" s="616"/>
      <c r="BG70" s="616"/>
      <c r="BH70" s="616"/>
      <c r="BI70" s="616"/>
      <c r="BJ70" s="616"/>
      <c r="BK70" s="616"/>
      <c r="BL70" s="616"/>
      <c r="BM70" s="616"/>
      <c r="BN70" s="616"/>
      <c r="BO70" s="616"/>
      <c r="BP70" s="616"/>
      <c r="BQ70" s="579">
        <v>64</v>
      </c>
      <c r="BR70" s="660"/>
      <c r="BS70" s="661"/>
      <c r="BT70" s="662"/>
      <c r="BU70" s="662"/>
      <c r="BV70" s="662"/>
      <c r="BW70" s="662"/>
      <c r="BX70" s="662"/>
      <c r="BY70" s="662"/>
      <c r="BZ70" s="662"/>
      <c r="CA70" s="662"/>
      <c r="CB70" s="662"/>
      <c r="CC70" s="662"/>
      <c r="CD70" s="662"/>
      <c r="CE70" s="662"/>
      <c r="CF70" s="662"/>
      <c r="CG70" s="663"/>
      <c r="CH70" s="664"/>
      <c r="CI70" s="665"/>
      <c r="CJ70" s="665"/>
      <c r="CK70" s="665"/>
      <c r="CL70" s="666"/>
      <c r="CM70" s="664"/>
      <c r="CN70" s="665"/>
      <c r="CO70" s="665"/>
      <c r="CP70" s="665"/>
      <c r="CQ70" s="666"/>
      <c r="CR70" s="664"/>
      <c r="CS70" s="665"/>
      <c r="CT70" s="665"/>
      <c r="CU70" s="665"/>
      <c r="CV70" s="666"/>
      <c r="CW70" s="664"/>
      <c r="CX70" s="665"/>
      <c r="CY70" s="665"/>
      <c r="CZ70" s="665"/>
      <c r="DA70" s="666"/>
      <c r="DB70" s="664"/>
      <c r="DC70" s="665"/>
      <c r="DD70" s="665"/>
      <c r="DE70" s="665"/>
      <c r="DF70" s="666"/>
      <c r="DG70" s="664"/>
      <c r="DH70" s="665"/>
      <c r="DI70" s="665"/>
      <c r="DJ70" s="665"/>
      <c r="DK70" s="666"/>
      <c r="DL70" s="664"/>
      <c r="DM70" s="665"/>
      <c r="DN70" s="665"/>
      <c r="DO70" s="665"/>
      <c r="DP70" s="666"/>
      <c r="DQ70" s="664"/>
      <c r="DR70" s="665"/>
      <c r="DS70" s="665"/>
      <c r="DT70" s="665"/>
      <c r="DU70" s="666"/>
      <c r="DV70" s="667"/>
      <c r="DW70" s="668"/>
      <c r="DX70" s="668"/>
      <c r="DY70" s="668"/>
      <c r="DZ70" s="669"/>
      <c r="EA70" s="502"/>
    </row>
    <row r="71" spans="1:131" s="503" customFormat="1" ht="26.25" customHeight="1">
      <c r="A71" s="565">
        <v>4</v>
      </c>
      <c r="B71" s="680" t="s">
        <v>352</v>
      </c>
      <c r="C71" s="681"/>
      <c r="D71" s="681"/>
      <c r="E71" s="681"/>
      <c r="F71" s="681"/>
      <c r="G71" s="681"/>
      <c r="H71" s="681"/>
      <c r="I71" s="681"/>
      <c r="J71" s="681"/>
      <c r="K71" s="681"/>
      <c r="L71" s="681"/>
      <c r="M71" s="681"/>
      <c r="N71" s="681"/>
      <c r="O71" s="681"/>
      <c r="P71" s="682"/>
      <c r="Q71" s="683">
        <v>192</v>
      </c>
      <c r="R71" s="635"/>
      <c r="S71" s="635"/>
      <c r="T71" s="635"/>
      <c r="U71" s="635"/>
      <c r="V71" s="635">
        <v>133</v>
      </c>
      <c r="W71" s="635"/>
      <c r="X71" s="635"/>
      <c r="Y71" s="635"/>
      <c r="Z71" s="635"/>
      <c r="AA71" s="635">
        <v>58</v>
      </c>
      <c r="AB71" s="635"/>
      <c r="AC71" s="635"/>
      <c r="AD71" s="635"/>
      <c r="AE71" s="635"/>
      <c r="AF71" s="635">
        <v>58</v>
      </c>
      <c r="AG71" s="635"/>
      <c r="AH71" s="635"/>
      <c r="AI71" s="635"/>
      <c r="AJ71" s="635"/>
      <c r="AK71" s="635" t="s">
        <v>323</v>
      </c>
      <c r="AL71" s="635"/>
      <c r="AM71" s="635"/>
      <c r="AN71" s="635"/>
      <c r="AO71" s="635"/>
      <c r="AP71" s="635" t="s">
        <v>323</v>
      </c>
      <c r="AQ71" s="635"/>
      <c r="AR71" s="635"/>
      <c r="AS71" s="635"/>
      <c r="AT71" s="635"/>
      <c r="AU71" s="635" t="s">
        <v>323</v>
      </c>
      <c r="AV71" s="635"/>
      <c r="AW71" s="635"/>
      <c r="AX71" s="635"/>
      <c r="AY71" s="635"/>
      <c r="AZ71" s="684"/>
      <c r="BA71" s="684"/>
      <c r="BB71" s="684"/>
      <c r="BC71" s="684"/>
      <c r="BD71" s="685"/>
      <c r="BE71" s="616"/>
      <c r="BF71" s="616"/>
      <c r="BG71" s="616"/>
      <c r="BH71" s="616"/>
      <c r="BI71" s="616"/>
      <c r="BJ71" s="616"/>
      <c r="BK71" s="616"/>
      <c r="BL71" s="616"/>
      <c r="BM71" s="616"/>
      <c r="BN71" s="616"/>
      <c r="BO71" s="616"/>
      <c r="BP71" s="616"/>
      <c r="BQ71" s="579">
        <v>65</v>
      </c>
      <c r="BR71" s="660"/>
      <c r="BS71" s="661"/>
      <c r="BT71" s="662"/>
      <c r="BU71" s="662"/>
      <c r="BV71" s="662"/>
      <c r="BW71" s="662"/>
      <c r="BX71" s="662"/>
      <c r="BY71" s="662"/>
      <c r="BZ71" s="662"/>
      <c r="CA71" s="662"/>
      <c r="CB71" s="662"/>
      <c r="CC71" s="662"/>
      <c r="CD71" s="662"/>
      <c r="CE71" s="662"/>
      <c r="CF71" s="662"/>
      <c r="CG71" s="663"/>
      <c r="CH71" s="664"/>
      <c r="CI71" s="665"/>
      <c r="CJ71" s="665"/>
      <c r="CK71" s="665"/>
      <c r="CL71" s="666"/>
      <c r="CM71" s="664"/>
      <c r="CN71" s="665"/>
      <c r="CO71" s="665"/>
      <c r="CP71" s="665"/>
      <c r="CQ71" s="666"/>
      <c r="CR71" s="664"/>
      <c r="CS71" s="665"/>
      <c r="CT71" s="665"/>
      <c r="CU71" s="665"/>
      <c r="CV71" s="666"/>
      <c r="CW71" s="664"/>
      <c r="CX71" s="665"/>
      <c r="CY71" s="665"/>
      <c r="CZ71" s="665"/>
      <c r="DA71" s="666"/>
      <c r="DB71" s="664"/>
      <c r="DC71" s="665"/>
      <c r="DD71" s="665"/>
      <c r="DE71" s="665"/>
      <c r="DF71" s="666"/>
      <c r="DG71" s="664"/>
      <c r="DH71" s="665"/>
      <c r="DI71" s="665"/>
      <c r="DJ71" s="665"/>
      <c r="DK71" s="666"/>
      <c r="DL71" s="664"/>
      <c r="DM71" s="665"/>
      <c r="DN71" s="665"/>
      <c r="DO71" s="665"/>
      <c r="DP71" s="666"/>
      <c r="DQ71" s="664"/>
      <c r="DR71" s="665"/>
      <c r="DS71" s="665"/>
      <c r="DT71" s="665"/>
      <c r="DU71" s="666"/>
      <c r="DV71" s="667"/>
      <c r="DW71" s="668"/>
      <c r="DX71" s="668"/>
      <c r="DY71" s="668"/>
      <c r="DZ71" s="669"/>
      <c r="EA71" s="502"/>
    </row>
    <row r="72" spans="1:131" s="503" customFormat="1" ht="26.25" customHeight="1">
      <c r="A72" s="565">
        <v>5</v>
      </c>
      <c r="B72" s="680" t="s">
        <v>353</v>
      </c>
      <c r="C72" s="681"/>
      <c r="D72" s="681"/>
      <c r="E72" s="681"/>
      <c r="F72" s="681"/>
      <c r="G72" s="681"/>
      <c r="H72" s="681"/>
      <c r="I72" s="681"/>
      <c r="J72" s="681"/>
      <c r="K72" s="681"/>
      <c r="L72" s="681"/>
      <c r="M72" s="681"/>
      <c r="N72" s="681"/>
      <c r="O72" s="681"/>
      <c r="P72" s="682"/>
      <c r="Q72" s="683">
        <v>76</v>
      </c>
      <c r="R72" s="635"/>
      <c r="S72" s="635"/>
      <c r="T72" s="635"/>
      <c r="U72" s="635"/>
      <c r="V72" s="635">
        <v>71</v>
      </c>
      <c r="W72" s="635"/>
      <c r="X72" s="635"/>
      <c r="Y72" s="635"/>
      <c r="Z72" s="635"/>
      <c r="AA72" s="635">
        <v>5</v>
      </c>
      <c r="AB72" s="635"/>
      <c r="AC72" s="635"/>
      <c r="AD72" s="635"/>
      <c r="AE72" s="635"/>
      <c r="AF72" s="635">
        <v>5</v>
      </c>
      <c r="AG72" s="635"/>
      <c r="AH72" s="635"/>
      <c r="AI72" s="635"/>
      <c r="AJ72" s="635"/>
      <c r="AK72" s="635">
        <v>1</v>
      </c>
      <c r="AL72" s="635"/>
      <c r="AM72" s="635"/>
      <c r="AN72" s="635"/>
      <c r="AO72" s="635"/>
      <c r="AP72" s="635" t="s">
        <v>323</v>
      </c>
      <c r="AQ72" s="635"/>
      <c r="AR72" s="635"/>
      <c r="AS72" s="635"/>
      <c r="AT72" s="635"/>
      <c r="AU72" s="635" t="s">
        <v>323</v>
      </c>
      <c r="AV72" s="635"/>
      <c r="AW72" s="635"/>
      <c r="AX72" s="635"/>
      <c r="AY72" s="635"/>
      <c r="AZ72" s="684"/>
      <c r="BA72" s="684"/>
      <c r="BB72" s="684"/>
      <c r="BC72" s="684"/>
      <c r="BD72" s="685"/>
      <c r="BE72" s="616"/>
      <c r="BF72" s="616"/>
      <c r="BG72" s="616"/>
      <c r="BH72" s="616"/>
      <c r="BI72" s="616"/>
      <c r="BJ72" s="616"/>
      <c r="BK72" s="616"/>
      <c r="BL72" s="616"/>
      <c r="BM72" s="616"/>
      <c r="BN72" s="616"/>
      <c r="BO72" s="616"/>
      <c r="BP72" s="616"/>
      <c r="BQ72" s="579">
        <v>66</v>
      </c>
      <c r="BR72" s="660"/>
      <c r="BS72" s="661"/>
      <c r="BT72" s="662"/>
      <c r="BU72" s="662"/>
      <c r="BV72" s="662"/>
      <c r="BW72" s="662"/>
      <c r="BX72" s="662"/>
      <c r="BY72" s="662"/>
      <c r="BZ72" s="662"/>
      <c r="CA72" s="662"/>
      <c r="CB72" s="662"/>
      <c r="CC72" s="662"/>
      <c r="CD72" s="662"/>
      <c r="CE72" s="662"/>
      <c r="CF72" s="662"/>
      <c r="CG72" s="663"/>
      <c r="CH72" s="664"/>
      <c r="CI72" s="665"/>
      <c r="CJ72" s="665"/>
      <c r="CK72" s="665"/>
      <c r="CL72" s="666"/>
      <c r="CM72" s="664"/>
      <c r="CN72" s="665"/>
      <c r="CO72" s="665"/>
      <c r="CP72" s="665"/>
      <c r="CQ72" s="666"/>
      <c r="CR72" s="664"/>
      <c r="CS72" s="665"/>
      <c r="CT72" s="665"/>
      <c r="CU72" s="665"/>
      <c r="CV72" s="666"/>
      <c r="CW72" s="664"/>
      <c r="CX72" s="665"/>
      <c r="CY72" s="665"/>
      <c r="CZ72" s="665"/>
      <c r="DA72" s="666"/>
      <c r="DB72" s="664"/>
      <c r="DC72" s="665"/>
      <c r="DD72" s="665"/>
      <c r="DE72" s="665"/>
      <c r="DF72" s="666"/>
      <c r="DG72" s="664"/>
      <c r="DH72" s="665"/>
      <c r="DI72" s="665"/>
      <c r="DJ72" s="665"/>
      <c r="DK72" s="666"/>
      <c r="DL72" s="664"/>
      <c r="DM72" s="665"/>
      <c r="DN72" s="665"/>
      <c r="DO72" s="665"/>
      <c r="DP72" s="666"/>
      <c r="DQ72" s="664"/>
      <c r="DR72" s="665"/>
      <c r="DS72" s="665"/>
      <c r="DT72" s="665"/>
      <c r="DU72" s="666"/>
      <c r="DV72" s="667"/>
      <c r="DW72" s="668"/>
      <c r="DX72" s="668"/>
      <c r="DY72" s="668"/>
      <c r="DZ72" s="669"/>
      <c r="EA72" s="502"/>
    </row>
    <row r="73" spans="1:131" s="503" customFormat="1" ht="26.25" customHeight="1">
      <c r="A73" s="565">
        <v>6</v>
      </c>
      <c r="B73" s="680" t="s">
        <v>354</v>
      </c>
      <c r="C73" s="681"/>
      <c r="D73" s="681"/>
      <c r="E73" s="681"/>
      <c r="F73" s="681"/>
      <c r="G73" s="681"/>
      <c r="H73" s="681"/>
      <c r="I73" s="681"/>
      <c r="J73" s="681"/>
      <c r="K73" s="681"/>
      <c r="L73" s="681"/>
      <c r="M73" s="681"/>
      <c r="N73" s="681"/>
      <c r="O73" s="681"/>
      <c r="P73" s="682"/>
      <c r="Q73" s="683">
        <v>111</v>
      </c>
      <c r="R73" s="635"/>
      <c r="S73" s="635"/>
      <c r="T73" s="635"/>
      <c r="U73" s="635"/>
      <c r="V73" s="635">
        <v>74</v>
      </c>
      <c r="W73" s="635"/>
      <c r="X73" s="635"/>
      <c r="Y73" s="635"/>
      <c r="Z73" s="635"/>
      <c r="AA73" s="635">
        <v>38</v>
      </c>
      <c r="AB73" s="635"/>
      <c r="AC73" s="635"/>
      <c r="AD73" s="635"/>
      <c r="AE73" s="635"/>
      <c r="AF73" s="635">
        <v>38</v>
      </c>
      <c r="AG73" s="635"/>
      <c r="AH73" s="635"/>
      <c r="AI73" s="635"/>
      <c r="AJ73" s="635"/>
      <c r="AK73" s="635" t="s">
        <v>323</v>
      </c>
      <c r="AL73" s="635"/>
      <c r="AM73" s="635"/>
      <c r="AN73" s="635"/>
      <c r="AO73" s="635"/>
      <c r="AP73" s="635" t="s">
        <v>323</v>
      </c>
      <c r="AQ73" s="635"/>
      <c r="AR73" s="635"/>
      <c r="AS73" s="635"/>
      <c r="AT73" s="635"/>
      <c r="AU73" s="635" t="s">
        <v>323</v>
      </c>
      <c r="AV73" s="635"/>
      <c r="AW73" s="635"/>
      <c r="AX73" s="635"/>
      <c r="AY73" s="635"/>
      <c r="AZ73" s="684"/>
      <c r="BA73" s="684"/>
      <c r="BB73" s="684"/>
      <c r="BC73" s="684"/>
      <c r="BD73" s="685"/>
      <c r="BE73" s="616"/>
      <c r="BF73" s="616"/>
      <c r="BG73" s="616"/>
      <c r="BH73" s="616"/>
      <c r="BI73" s="616"/>
      <c r="BJ73" s="616"/>
      <c r="BK73" s="616"/>
      <c r="BL73" s="616"/>
      <c r="BM73" s="616"/>
      <c r="BN73" s="616"/>
      <c r="BO73" s="616"/>
      <c r="BP73" s="616"/>
      <c r="BQ73" s="579">
        <v>67</v>
      </c>
      <c r="BR73" s="660"/>
      <c r="BS73" s="661"/>
      <c r="BT73" s="662"/>
      <c r="BU73" s="662"/>
      <c r="BV73" s="662"/>
      <c r="BW73" s="662"/>
      <c r="BX73" s="662"/>
      <c r="BY73" s="662"/>
      <c r="BZ73" s="662"/>
      <c r="CA73" s="662"/>
      <c r="CB73" s="662"/>
      <c r="CC73" s="662"/>
      <c r="CD73" s="662"/>
      <c r="CE73" s="662"/>
      <c r="CF73" s="662"/>
      <c r="CG73" s="663"/>
      <c r="CH73" s="664"/>
      <c r="CI73" s="665"/>
      <c r="CJ73" s="665"/>
      <c r="CK73" s="665"/>
      <c r="CL73" s="666"/>
      <c r="CM73" s="664"/>
      <c r="CN73" s="665"/>
      <c r="CO73" s="665"/>
      <c r="CP73" s="665"/>
      <c r="CQ73" s="666"/>
      <c r="CR73" s="664"/>
      <c r="CS73" s="665"/>
      <c r="CT73" s="665"/>
      <c r="CU73" s="665"/>
      <c r="CV73" s="666"/>
      <c r="CW73" s="664"/>
      <c r="CX73" s="665"/>
      <c r="CY73" s="665"/>
      <c r="CZ73" s="665"/>
      <c r="DA73" s="666"/>
      <c r="DB73" s="664"/>
      <c r="DC73" s="665"/>
      <c r="DD73" s="665"/>
      <c r="DE73" s="665"/>
      <c r="DF73" s="666"/>
      <c r="DG73" s="664"/>
      <c r="DH73" s="665"/>
      <c r="DI73" s="665"/>
      <c r="DJ73" s="665"/>
      <c r="DK73" s="666"/>
      <c r="DL73" s="664"/>
      <c r="DM73" s="665"/>
      <c r="DN73" s="665"/>
      <c r="DO73" s="665"/>
      <c r="DP73" s="666"/>
      <c r="DQ73" s="664"/>
      <c r="DR73" s="665"/>
      <c r="DS73" s="665"/>
      <c r="DT73" s="665"/>
      <c r="DU73" s="666"/>
      <c r="DV73" s="667"/>
      <c r="DW73" s="668"/>
      <c r="DX73" s="668"/>
      <c r="DY73" s="668"/>
      <c r="DZ73" s="669"/>
      <c r="EA73" s="502"/>
    </row>
    <row r="74" spans="1:131" s="503" customFormat="1" ht="26.25" customHeight="1">
      <c r="A74" s="565">
        <v>7</v>
      </c>
      <c r="B74" s="680" t="s">
        <v>355</v>
      </c>
      <c r="C74" s="681"/>
      <c r="D74" s="681"/>
      <c r="E74" s="681"/>
      <c r="F74" s="681"/>
      <c r="G74" s="681"/>
      <c r="H74" s="681"/>
      <c r="I74" s="681"/>
      <c r="J74" s="681"/>
      <c r="K74" s="681"/>
      <c r="L74" s="681"/>
      <c r="M74" s="681"/>
      <c r="N74" s="681"/>
      <c r="O74" s="681"/>
      <c r="P74" s="682"/>
      <c r="Q74" s="683">
        <v>6335</v>
      </c>
      <c r="R74" s="635"/>
      <c r="S74" s="635"/>
      <c r="T74" s="635"/>
      <c r="U74" s="635"/>
      <c r="V74" s="635">
        <v>7962</v>
      </c>
      <c r="W74" s="635"/>
      <c r="X74" s="635"/>
      <c r="Y74" s="635"/>
      <c r="Z74" s="635"/>
      <c r="AA74" s="635">
        <v>-1626</v>
      </c>
      <c r="AB74" s="635"/>
      <c r="AC74" s="635"/>
      <c r="AD74" s="635"/>
      <c r="AE74" s="635"/>
      <c r="AF74" s="635">
        <v>5591</v>
      </c>
      <c r="AG74" s="635"/>
      <c r="AH74" s="635"/>
      <c r="AI74" s="635"/>
      <c r="AJ74" s="635"/>
      <c r="AK74" s="635" t="s">
        <v>323</v>
      </c>
      <c r="AL74" s="635"/>
      <c r="AM74" s="635"/>
      <c r="AN74" s="635"/>
      <c r="AO74" s="635"/>
      <c r="AP74" s="635">
        <v>4257</v>
      </c>
      <c r="AQ74" s="635"/>
      <c r="AR74" s="635"/>
      <c r="AS74" s="635"/>
      <c r="AT74" s="635"/>
      <c r="AU74" s="635" t="s">
        <v>323</v>
      </c>
      <c r="AV74" s="635"/>
      <c r="AW74" s="635"/>
      <c r="AX74" s="635"/>
      <c r="AY74" s="635"/>
      <c r="AZ74" s="684"/>
      <c r="BA74" s="684"/>
      <c r="BB74" s="684"/>
      <c r="BC74" s="684"/>
      <c r="BD74" s="685"/>
      <c r="BE74" s="616"/>
      <c r="BF74" s="616"/>
      <c r="BG74" s="616"/>
      <c r="BH74" s="616"/>
      <c r="BI74" s="616"/>
      <c r="BJ74" s="616"/>
      <c r="BK74" s="616"/>
      <c r="BL74" s="616"/>
      <c r="BM74" s="616"/>
      <c r="BN74" s="616"/>
      <c r="BO74" s="616"/>
      <c r="BP74" s="616"/>
      <c r="BQ74" s="579">
        <v>68</v>
      </c>
      <c r="BR74" s="660"/>
      <c r="BS74" s="661"/>
      <c r="BT74" s="662"/>
      <c r="BU74" s="662"/>
      <c r="BV74" s="662"/>
      <c r="BW74" s="662"/>
      <c r="BX74" s="662"/>
      <c r="BY74" s="662"/>
      <c r="BZ74" s="662"/>
      <c r="CA74" s="662"/>
      <c r="CB74" s="662"/>
      <c r="CC74" s="662"/>
      <c r="CD74" s="662"/>
      <c r="CE74" s="662"/>
      <c r="CF74" s="662"/>
      <c r="CG74" s="663"/>
      <c r="CH74" s="664"/>
      <c r="CI74" s="665"/>
      <c r="CJ74" s="665"/>
      <c r="CK74" s="665"/>
      <c r="CL74" s="666"/>
      <c r="CM74" s="664"/>
      <c r="CN74" s="665"/>
      <c r="CO74" s="665"/>
      <c r="CP74" s="665"/>
      <c r="CQ74" s="666"/>
      <c r="CR74" s="664"/>
      <c r="CS74" s="665"/>
      <c r="CT74" s="665"/>
      <c r="CU74" s="665"/>
      <c r="CV74" s="666"/>
      <c r="CW74" s="664"/>
      <c r="CX74" s="665"/>
      <c r="CY74" s="665"/>
      <c r="CZ74" s="665"/>
      <c r="DA74" s="666"/>
      <c r="DB74" s="664"/>
      <c r="DC74" s="665"/>
      <c r="DD74" s="665"/>
      <c r="DE74" s="665"/>
      <c r="DF74" s="666"/>
      <c r="DG74" s="664"/>
      <c r="DH74" s="665"/>
      <c r="DI74" s="665"/>
      <c r="DJ74" s="665"/>
      <c r="DK74" s="666"/>
      <c r="DL74" s="664"/>
      <c r="DM74" s="665"/>
      <c r="DN74" s="665"/>
      <c r="DO74" s="665"/>
      <c r="DP74" s="666"/>
      <c r="DQ74" s="664"/>
      <c r="DR74" s="665"/>
      <c r="DS74" s="665"/>
      <c r="DT74" s="665"/>
      <c r="DU74" s="666"/>
      <c r="DV74" s="667"/>
      <c r="DW74" s="668"/>
      <c r="DX74" s="668"/>
      <c r="DY74" s="668"/>
      <c r="DZ74" s="669"/>
      <c r="EA74" s="502"/>
    </row>
    <row r="75" spans="1:131" s="503" customFormat="1" ht="26.25" customHeight="1">
      <c r="A75" s="565">
        <v>8</v>
      </c>
      <c r="B75" s="680" t="s">
        <v>356</v>
      </c>
      <c r="C75" s="681"/>
      <c r="D75" s="681"/>
      <c r="E75" s="681"/>
      <c r="F75" s="681"/>
      <c r="G75" s="681"/>
      <c r="H75" s="681"/>
      <c r="I75" s="681"/>
      <c r="J75" s="681"/>
      <c r="K75" s="681"/>
      <c r="L75" s="681"/>
      <c r="M75" s="681"/>
      <c r="N75" s="681"/>
      <c r="O75" s="681"/>
      <c r="P75" s="682"/>
      <c r="Q75" s="686">
        <v>6809</v>
      </c>
      <c r="R75" s="687"/>
      <c r="S75" s="687"/>
      <c r="T75" s="687"/>
      <c r="U75" s="634"/>
      <c r="V75" s="688">
        <v>6608</v>
      </c>
      <c r="W75" s="687"/>
      <c r="X75" s="687"/>
      <c r="Y75" s="687"/>
      <c r="Z75" s="634"/>
      <c r="AA75" s="688">
        <v>201</v>
      </c>
      <c r="AB75" s="687"/>
      <c r="AC75" s="687"/>
      <c r="AD75" s="687"/>
      <c r="AE75" s="634"/>
      <c r="AF75" s="688">
        <v>186</v>
      </c>
      <c r="AG75" s="687"/>
      <c r="AH75" s="687"/>
      <c r="AI75" s="687"/>
      <c r="AJ75" s="634"/>
      <c r="AK75" s="688" t="s">
        <v>323</v>
      </c>
      <c r="AL75" s="687"/>
      <c r="AM75" s="687"/>
      <c r="AN75" s="687"/>
      <c r="AO75" s="634"/>
      <c r="AP75" s="688">
        <v>4040</v>
      </c>
      <c r="AQ75" s="687"/>
      <c r="AR75" s="687"/>
      <c r="AS75" s="687"/>
      <c r="AT75" s="634"/>
      <c r="AU75" s="688">
        <v>174</v>
      </c>
      <c r="AV75" s="687"/>
      <c r="AW75" s="687"/>
      <c r="AX75" s="687"/>
      <c r="AY75" s="634"/>
      <c r="AZ75" s="684"/>
      <c r="BA75" s="684"/>
      <c r="BB75" s="684"/>
      <c r="BC75" s="684"/>
      <c r="BD75" s="685"/>
      <c r="BE75" s="616"/>
      <c r="BF75" s="616"/>
      <c r="BG75" s="616"/>
      <c r="BH75" s="616"/>
      <c r="BI75" s="616"/>
      <c r="BJ75" s="616"/>
      <c r="BK75" s="616"/>
      <c r="BL75" s="616"/>
      <c r="BM75" s="616"/>
      <c r="BN75" s="616"/>
      <c r="BO75" s="616"/>
      <c r="BP75" s="616"/>
      <c r="BQ75" s="579">
        <v>69</v>
      </c>
      <c r="BR75" s="660"/>
      <c r="BS75" s="661"/>
      <c r="BT75" s="662"/>
      <c r="BU75" s="662"/>
      <c r="BV75" s="662"/>
      <c r="BW75" s="662"/>
      <c r="BX75" s="662"/>
      <c r="BY75" s="662"/>
      <c r="BZ75" s="662"/>
      <c r="CA75" s="662"/>
      <c r="CB75" s="662"/>
      <c r="CC75" s="662"/>
      <c r="CD75" s="662"/>
      <c r="CE75" s="662"/>
      <c r="CF75" s="662"/>
      <c r="CG75" s="663"/>
      <c r="CH75" s="664"/>
      <c r="CI75" s="665"/>
      <c r="CJ75" s="665"/>
      <c r="CK75" s="665"/>
      <c r="CL75" s="666"/>
      <c r="CM75" s="664"/>
      <c r="CN75" s="665"/>
      <c r="CO75" s="665"/>
      <c r="CP75" s="665"/>
      <c r="CQ75" s="666"/>
      <c r="CR75" s="664"/>
      <c r="CS75" s="665"/>
      <c r="CT75" s="665"/>
      <c r="CU75" s="665"/>
      <c r="CV75" s="666"/>
      <c r="CW75" s="664"/>
      <c r="CX75" s="665"/>
      <c r="CY75" s="665"/>
      <c r="CZ75" s="665"/>
      <c r="DA75" s="666"/>
      <c r="DB75" s="664"/>
      <c r="DC75" s="665"/>
      <c r="DD75" s="665"/>
      <c r="DE75" s="665"/>
      <c r="DF75" s="666"/>
      <c r="DG75" s="664"/>
      <c r="DH75" s="665"/>
      <c r="DI75" s="665"/>
      <c r="DJ75" s="665"/>
      <c r="DK75" s="666"/>
      <c r="DL75" s="664"/>
      <c r="DM75" s="665"/>
      <c r="DN75" s="665"/>
      <c r="DO75" s="665"/>
      <c r="DP75" s="666"/>
      <c r="DQ75" s="664"/>
      <c r="DR75" s="665"/>
      <c r="DS75" s="665"/>
      <c r="DT75" s="665"/>
      <c r="DU75" s="666"/>
      <c r="DV75" s="667"/>
      <c r="DW75" s="668"/>
      <c r="DX75" s="668"/>
      <c r="DY75" s="668"/>
      <c r="DZ75" s="669"/>
      <c r="EA75" s="502"/>
    </row>
    <row r="76" spans="1:131" s="503" customFormat="1" ht="26.25" customHeight="1">
      <c r="A76" s="565">
        <v>9</v>
      </c>
      <c r="B76" s="680" t="s">
        <v>357</v>
      </c>
      <c r="C76" s="681"/>
      <c r="D76" s="681"/>
      <c r="E76" s="681"/>
      <c r="F76" s="681"/>
      <c r="G76" s="681"/>
      <c r="H76" s="681"/>
      <c r="I76" s="681"/>
      <c r="J76" s="681"/>
      <c r="K76" s="681"/>
      <c r="L76" s="681"/>
      <c r="M76" s="681"/>
      <c r="N76" s="681"/>
      <c r="O76" s="681"/>
      <c r="P76" s="682"/>
      <c r="Q76" s="686">
        <v>165</v>
      </c>
      <c r="R76" s="687"/>
      <c r="S76" s="687"/>
      <c r="T76" s="687"/>
      <c r="U76" s="634"/>
      <c r="V76" s="688">
        <v>162</v>
      </c>
      <c r="W76" s="687"/>
      <c r="X76" s="687"/>
      <c r="Y76" s="687"/>
      <c r="Z76" s="634"/>
      <c r="AA76" s="688">
        <v>3</v>
      </c>
      <c r="AB76" s="687"/>
      <c r="AC76" s="687"/>
      <c r="AD76" s="687"/>
      <c r="AE76" s="634"/>
      <c r="AF76" s="688">
        <v>3</v>
      </c>
      <c r="AG76" s="687"/>
      <c r="AH76" s="687"/>
      <c r="AI76" s="687"/>
      <c r="AJ76" s="634"/>
      <c r="AK76" s="688" t="s">
        <v>323</v>
      </c>
      <c r="AL76" s="687"/>
      <c r="AM76" s="687"/>
      <c r="AN76" s="687"/>
      <c r="AO76" s="634"/>
      <c r="AP76" s="688" t="s">
        <v>323</v>
      </c>
      <c r="AQ76" s="687"/>
      <c r="AR76" s="687"/>
      <c r="AS76" s="687"/>
      <c r="AT76" s="634"/>
      <c r="AU76" s="688" t="s">
        <v>323</v>
      </c>
      <c r="AV76" s="687"/>
      <c r="AW76" s="687"/>
      <c r="AX76" s="687"/>
      <c r="AY76" s="634"/>
      <c r="AZ76" s="684"/>
      <c r="BA76" s="684"/>
      <c r="BB76" s="684"/>
      <c r="BC76" s="684"/>
      <c r="BD76" s="685"/>
      <c r="BE76" s="616"/>
      <c r="BF76" s="616"/>
      <c r="BG76" s="616"/>
      <c r="BH76" s="616"/>
      <c r="BI76" s="616"/>
      <c r="BJ76" s="616"/>
      <c r="BK76" s="616"/>
      <c r="BL76" s="616"/>
      <c r="BM76" s="616"/>
      <c r="BN76" s="616"/>
      <c r="BO76" s="616"/>
      <c r="BP76" s="616"/>
      <c r="BQ76" s="579">
        <v>70</v>
      </c>
      <c r="BR76" s="660"/>
      <c r="BS76" s="661"/>
      <c r="BT76" s="662"/>
      <c r="BU76" s="662"/>
      <c r="BV76" s="662"/>
      <c r="BW76" s="662"/>
      <c r="BX76" s="662"/>
      <c r="BY76" s="662"/>
      <c r="BZ76" s="662"/>
      <c r="CA76" s="662"/>
      <c r="CB76" s="662"/>
      <c r="CC76" s="662"/>
      <c r="CD76" s="662"/>
      <c r="CE76" s="662"/>
      <c r="CF76" s="662"/>
      <c r="CG76" s="663"/>
      <c r="CH76" s="664"/>
      <c r="CI76" s="665"/>
      <c r="CJ76" s="665"/>
      <c r="CK76" s="665"/>
      <c r="CL76" s="666"/>
      <c r="CM76" s="664"/>
      <c r="CN76" s="665"/>
      <c r="CO76" s="665"/>
      <c r="CP76" s="665"/>
      <c r="CQ76" s="666"/>
      <c r="CR76" s="664"/>
      <c r="CS76" s="665"/>
      <c r="CT76" s="665"/>
      <c r="CU76" s="665"/>
      <c r="CV76" s="666"/>
      <c r="CW76" s="664"/>
      <c r="CX76" s="665"/>
      <c r="CY76" s="665"/>
      <c r="CZ76" s="665"/>
      <c r="DA76" s="666"/>
      <c r="DB76" s="664"/>
      <c r="DC76" s="665"/>
      <c r="DD76" s="665"/>
      <c r="DE76" s="665"/>
      <c r="DF76" s="666"/>
      <c r="DG76" s="664"/>
      <c r="DH76" s="665"/>
      <c r="DI76" s="665"/>
      <c r="DJ76" s="665"/>
      <c r="DK76" s="666"/>
      <c r="DL76" s="664"/>
      <c r="DM76" s="665"/>
      <c r="DN76" s="665"/>
      <c r="DO76" s="665"/>
      <c r="DP76" s="666"/>
      <c r="DQ76" s="664"/>
      <c r="DR76" s="665"/>
      <c r="DS76" s="665"/>
      <c r="DT76" s="665"/>
      <c r="DU76" s="666"/>
      <c r="DV76" s="667"/>
      <c r="DW76" s="668"/>
      <c r="DX76" s="668"/>
      <c r="DY76" s="668"/>
      <c r="DZ76" s="669"/>
      <c r="EA76" s="502"/>
    </row>
    <row r="77" spans="1:131" s="503" customFormat="1" ht="26.25" customHeight="1">
      <c r="A77" s="565">
        <v>10</v>
      </c>
      <c r="B77" s="680" t="s">
        <v>358</v>
      </c>
      <c r="C77" s="681"/>
      <c r="D77" s="681"/>
      <c r="E77" s="681"/>
      <c r="F77" s="681"/>
      <c r="G77" s="681"/>
      <c r="H77" s="681"/>
      <c r="I77" s="681"/>
      <c r="J77" s="681"/>
      <c r="K77" s="681"/>
      <c r="L77" s="681"/>
      <c r="M77" s="681"/>
      <c r="N77" s="681"/>
      <c r="O77" s="681"/>
      <c r="P77" s="682"/>
      <c r="Q77" s="686">
        <v>4682</v>
      </c>
      <c r="R77" s="687"/>
      <c r="S77" s="687"/>
      <c r="T77" s="687"/>
      <c r="U77" s="634"/>
      <c r="V77" s="688">
        <v>4457</v>
      </c>
      <c r="W77" s="687"/>
      <c r="X77" s="687"/>
      <c r="Y77" s="687"/>
      <c r="Z77" s="634"/>
      <c r="AA77" s="688">
        <v>225</v>
      </c>
      <c r="AB77" s="687"/>
      <c r="AC77" s="687"/>
      <c r="AD77" s="687"/>
      <c r="AE77" s="634"/>
      <c r="AF77" s="688">
        <v>2476</v>
      </c>
      <c r="AG77" s="687"/>
      <c r="AH77" s="687"/>
      <c r="AI77" s="687"/>
      <c r="AJ77" s="634"/>
      <c r="AK77" s="688" t="s">
        <v>323</v>
      </c>
      <c r="AL77" s="687"/>
      <c r="AM77" s="687"/>
      <c r="AN77" s="687"/>
      <c r="AO77" s="634"/>
      <c r="AP77" s="688">
        <v>11275</v>
      </c>
      <c r="AQ77" s="687"/>
      <c r="AR77" s="687"/>
      <c r="AS77" s="687"/>
      <c r="AT77" s="634"/>
      <c r="AU77" s="688">
        <v>68</v>
      </c>
      <c r="AV77" s="687"/>
      <c r="AW77" s="687"/>
      <c r="AX77" s="687"/>
      <c r="AY77" s="634"/>
      <c r="AZ77" s="684"/>
      <c r="BA77" s="684"/>
      <c r="BB77" s="684"/>
      <c r="BC77" s="684"/>
      <c r="BD77" s="685"/>
      <c r="BE77" s="616"/>
      <c r="BF77" s="616"/>
      <c r="BG77" s="616"/>
      <c r="BH77" s="616"/>
      <c r="BI77" s="616"/>
      <c r="BJ77" s="616"/>
      <c r="BK77" s="616"/>
      <c r="BL77" s="616"/>
      <c r="BM77" s="616"/>
      <c r="BN77" s="616"/>
      <c r="BO77" s="616"/>
      <c r="BP77" s="616"/>
      <c r="BQ77" s="579">
        <v>71</v>
      </c>
      <c r="BR77" s="660"/>
      <c r="BS77" s="661"/>
      <c r="BT77" s="662"/>
      <c r="BU77" s="662"/>
      <c r="BV77" s="662"/>
      <c r="BW77" s="662"/>
      <c r="BX77" s="662"/>
      <c r="BY77" s="662"/>
      <c r="BZ77" s="662"/>
      <c r="CA77" s="662"/>
      <c r="CB77" s="662"/>
      <c r="CC77" s="662"/>
      <c r="CD77" s="662"/>
      <c r="CE77" s="662"/>
      <c r="CF77" s="662"/>
      <c r="CG77" s="663"/>
      <c r="CH77" s="664"/>
      <c r="CI77" s="665"/>
      <c r="CJ77" s="665"/>
      <c r="CK77" s="665"/>
      <c r="CL77" s="666"/>
      <c r="CM77" s="664"/>
      <c r="CN77" s="665"/>
      <c r="CO77" s="665"/>
      <c r="CP77" s="665"/>
      <c r="CQ77" s="666"/>
      <c r="CR77" s="664"/>
      <c r="CS77" s="665"/>
      <c r="CT77" s="665"/>
      <c r="CU77" s="665"/>
      <c r="CV77" s="666"/>
      <c r="CW77" s="664"/>
      <c r="CX77" s="665"/>
      <c r="CY77" s="665"/>
      <c r="CZ77" s="665"/>
      <c r="DA77" s="666"/>
      <c r="DB77" s="664"/>
      <c r="DC77" s="665"/>
      <c r="DD77" s="665"/>
      <c r="DE77" s="665"/>
      <c r="DF77" s="666"/>
      <c r="DG77" s="664"/>
      <c r="DH77" s="665"/>
      <c r="DI77" s="665"/>
      <c r="DJ77" s="665"/>
      <c r="DK77" s="666"/>
      <c r="DL77" s="664"/>
      <c r="DM77" s="665"/>
      <c r="DN77" s="665"/>
      <c r="DO77" s="665"/>
      <c r="DP77" s="666"/>
      <c r="DQ77" s="664"/>
      <c r="DR77" s="665"/>
      <c r="DS77" s="665"/>
      <c r="DT77" s="665"/>
      <c r="DU77" s="666"/>
      <c r="DV77" s="667"/>
      <c r="DW77" s="668"/>
      <c r="DX77" s="668"/>
      <c r="DY77" s="668"/>
      <c r="DZ77" s="669"/>
      <c r="EA77" s="502"/>
    </row>
    <row r="78" spans="1:131" s="503" customFormat="1" ht="26.25" customHeight="1">
      <c r="A78" s="565">
        <v>11</v>
      </c>
      <c r="B78" s="680" t="s">
        <v>359</v>
      </c>
      <c r="C78" s="681"/>
      <c r="D78" s="681"/>
      <c r="E78" s="681"/>
      <c r="F78" s="681"/>
      <c r="G78" s="681"/>
      <c r="H78" s="681"/>
      <c r="I78" s="681"/>
      <c r="J78" s="681"/>
      <c r="K78" s="681"/>
      <c r="L78" s="681"/>
      <c r="M78" s="681"/>
      <c r="N78" s="681"/>
      <c r="O78" s="681"/>
      <c r="P78" s="682"/>
      <c r="Q78" s="683">
        <v>3081</v>
      </c>
      <c r="R78" s="635"/>
      <c r="S78" s="635"/>
      <c r="T78" s="635"/>
      <c r="U78" s="635"/>
      <c r="V78" s="635">
        <v>3132</v>
      </c>
      <c r="W78" s="635"/>
      <c r="X78" s="635"/>
      <c r="Y78" s="635"/>
      <c r="Z78" s="635"/>
      <c r="AA78" s="635">
        <v>-51</v>
      </c>
      <c r="AB78" s="635"/>
      <c r="AC78" s="635"/>
      <c r="AD78" s="635"/>
      <c r="AE78" s="635"/>
      <c r="AF78" s="635">
        <v>503</v>
      </c>
      <c r="AG78" s="635"/>
      <c r="AH78" s="635"/>
      <c r="AI78" s="635"/>
      <c r="AJ78" s="635"/>
      <c r="AK78" s="635" t="s">
        <v>323</v>
      </c>
      <c r="AL78" s="635"/>
      <c r="AM78" s="635"/>
      <c r="AN78" s="635"/>
      <c r="AO78" s="635"/>
      <c r="AP78" s="635">
        <v>459</v>
      </c>
      <c r="AQ78" s="635"/>
      <c r="AR78" s="635"/>
      <c r="AS78" s="635"/>
      <c r="AT78" s="635"/>
      <c r="AU78" s="635">
        <v>16</v>
      </c>
      <c r="AV78" s="635"/>
      <c r="AW78" s="635"/>
      <c r="AX78" s="635"/>
      <c r="AY78" s="635"/>
      <c r="AZ78" s="684"/>
      <c r="BA78" s="684"/>
      <c r="BB78" s="684"/>
      <c r="BC78" s="684"/>
      <c r="BD78" s="685"/>
      <c r="BE78" s="616"/>
      <c r="BF78" s="616"/>
      <c r="BG78" s="616"/>
      <c r="BH78" s="616"/>
      <c r="BI78" s="616"/>
      <c r="BJ78" s="689"/>
      <c r="BK78" s="689"/>
      <c r="BL78" s="689"/>
      <c r="BM78" s="689"/>
      <c r="BN78" s="689"/>
      <c r="BO78" s="616"/>
      <c r="BP78" s="616"/>
      <c r="BQ78" s="579">
        <v>72</v>
      </c>
      <c r="BR78" s="660"/>
      <c r="BS78" s="661"/>
      <c r="BT78" s="662"/>
      <c r="BU78" s="662"/>
      <c r="BV78" s="662"/>
      <c r="BW78" s="662"/>
      <c r="BX78" s="662"/>
      <c r="BY78" s="662"/>
      <c r="BZ78" s="662"/>
      <c r="CA78" s="662"/>
      <c r="CB78" s="662"/>
      <c r="CC78" s="662"/>
      <c r="CD78" s="662"/>
      <c r="CE78" s="662"/>
      <c r="CF78" s="662"/>
      <c r="CG78" s="663"/>
      <c r="CH78" s="664"/>
      <c r="CI78" s="665"/>
      <c r="CJ78" s="665"/>
      <c r="CK78" s="665"/>
      <c r="CL78" s="666"/>
      <c r="CM78" s="664"/>
      <c r="CN78" s="665"/>
      <c r="CO78" s="665"/>
      <c r="CP78" s="665"/>
      <c r="CQ78" s="666"/>
      <c r="CR78" s="664"/>
      <c r="CS78" s="665"/>
      <c r="CT78" s="665"/>
      <c r="CU78" s="665"/>
      <c r="CV78" s="666"/>
      <c r="CW78" s="664"/>
      <c r="CX78" s="665"/>
      <c r="CY78" s="665"/>
      <c r="CZ78" s="665"/>
      <c r="DA78" s="666"/>
      <c r="DB78" s="664"/>
      <c r="DC78" s="665"/>
      <c r="DD78" s="665"/>
      <c r="DE78" s="665"/>
      <c r="DF78" s="666"/>
      <c r="DG78" s="664"/>
      <c r="DH78" s="665"/>
      <c r="DI78" s="665"/>
      <c r="DJ78" s="665"/>
      <c r="DK78" s="666"/>
      <c r="DL78" s="664"/>
      <c r="DM78" s="665"/>
      <c r="DN78" s="665"/>
      <c r="DO78" s="665"/>
      <c r="DP78" s="666"/>
      <c r="DQ78" s="664"/>
      <c r="DR78" s="665"/>
      <c r="DS78" s="665"/>
      <c r="DT78" s="665"/>
      <c r="DU78" s="666"/>
      <c r="DV78" s="667"/>
      <c r="DW78" s="668"/>
      <c r="DX78" s="668"/>
      <c r="DY78" s="668"/>
      <c r="DZ78" s="669"/>
      <c r="EA78" s="502"/>
    </row>
    <row r="79" spans="1:131" s="503" customFormat="1" ht="26.25" customHeight="1">
      <c r="A79" s="565">
        <v>12</v>
      </c>
      <c r="B79" s="680"/>
      <c r="C79" s="681"/>
      <c r="D79" s="681"/>
      <c r="E79" s="681"/>
      <c r="F79" s="681"/>
      <c r="G79" s="681"/>
      <c r="H79" s="681"/>
      <c r="I79" s="681"/>
      <c r="J79" s="681"/>
      <c r="K79" s="681"/>
      <c r="L79" s="681"/>
      <c r="M79" s="681"/>
      <c r="N79" s="681"/>
      <c r="O79" s="681"/>
      <c r="P79" s="682"/>
      <c r="Q79" s="683"/>
      <c r="R79" s="635"/>
      <c r="S79" s="635"/>
      <c r="T79" s="635"/>
      <c r="U79" s="635"/>
      <c r="V79" s="635"/>
      <c r="W79" s="635"/>
      <c r="X79" s="635"/>
      <c r="Y79" s="635"/>
      <c r="Z79" s="635"/>
      <c r="AA79" s="635"/>
      <c r="AB79" s="635"/>
      <c r="AC79" s="635"/>
      <c r="AD79" s="635"/>
      <c r="AE79" s="635"/>
      <c r="AF79" s="635"/>
      <c r="AG79" s="635"/>
      <c r="AH79" s="635"/>
      <c r="AI79" s="635"/>
      <c r="AJ79" s="635"/>
      <c r="AK79" s="635"/>
      <c r="AL79" s="635"/>
      <c r="AM79" s="635"/>
      <c r="AN79" s="635"/>
      <c r="AO79" s="635"/>
      <c r="AP79" s="635"/>
      <c r="AQ79" s="635"/>
      <c r="AR79" s="635"/>
      <c r="AS79" s="635"/>
      <c r="AT79" s="635"/>
      <c r="AU79" s="635"/>
      <c r="AV79" s="635"/>
      <c r="AW79" s="635"/>
      <c r="AX79" s="635"/>
      <c r="AY79" s="635"/>
      <c r="AZ79" s="684"/>
      <c r="BA79" s="684"/>
      <c r="BB79" s="684"/>
      <c r="BC79" s="684"/>
      <c r="BD79" s="685"/>
      <c r="BE79" s="616"/>
      <c r="BF79" s="616"/>
      <c r="BG79" s="616"/>
      <c r="BH79" s="616"/>
      <c r="BI79" s="616"/>
      <c r="BJ79" s="689"/>
      <c r="BK79" s="689"/>
      <c r="BL79" s="689"/>
      <c r="BM79" s="689"/>
      <c r="BN79" s="689"/>
      <c r="BO79" s="616"/>
      <c r="BP79" s="616"/>
      <c r="BQ79" s="579">
        <v>73</v>
      </c>
      <c r="BR79" s="660"/>
      <c r="BS79" s="661"/>
      <c r="BT79" s="662"/>
      <c r="BU79" s="662"/>
      <c r="BV79" s="662"/>
      <c r="BW79" s="662"/>
      <c r="BX79" s="662"/>
      <c r="BY79" s="662"/>
      <c r="BZ79" s="662"/>
      <c r="CA79" s="662"/>
      <c r="CB79" s="662"/>
      <c r="CC79" s="662"/>
      <c r="CD79" s="662"/>
      <c r="CE79" s="662"/>
      <c r="CF79" s="662"/>
      <c r="CG79" s="663"/>
      <c r="CH79" s="664"/>
      <c r="CI79" s="665"/>
      <c r="CJ79" s="665"/>
      <c r="CK79" s="665"/>
      <c r="CL79" s="666"/>
      <c r="CM79" s="664"/>
      <c r="CN79" s="665"/>
      <c r="CO79" s="665"/>
      <c r="CP79" s="665"/>
      <c r="CQ79" s="666"/>
      <c r="CR79" s="664"/>
      <c r="CS79" s="665"/>
      <c r="CT79" s="665"/>
      <c r="CU79" s="665"/>
      <c r="CV79" s="666"/>
      <c r="CW79" s="664"/>
      <c r="CX79" s="665"/>
      <c r="CY79" s="665"/>
      <c r="CZ79" s="665"/>
      <c r="DA79" s="666"/>
      <c r="DB79" s="664"/>
      <c r="DC79" s="665"/>
      <c r="DD79" s="665"/>
      <c r="DE79" s="665"/>
      <c r="DF79" s="666"/>
      <c r="DG79" s="664"/>
      <c r="DH79" s="665"/>
      <c r="DI79" s="665"/>
      <c r="DJ79" s="665"/>
      <c r="DK79" s="666"/>
      <c r="DL79" s="664"/>
      <c r="DM79" s="665"/>
      <c r="DN79" s="665"/>
      <c r="DO79" s="665"/>
      <c r="DP79" s="666"/>
      <c r="DQ79" s="664"/>
      <c r="DR79" s="665"/>
      <c r="DS79" s="665"/>
      <c r="DT79" s="665"/>
      <c r="DU79" s="666"/>
      <c r="DV79" s="667"/>
      <c r="DW79" s="668"/>
      <c r="DX79" s="668"/>
      <c r="DY79" s="668"/>
      <c r="DZ79" s="669"/>
      <c r="EA79" s="502"/>
    </row>
    <row r="80" spans="1:131" s="503" customFormat="1" ht="26.25" customHeight="1">
      <c r="A80" s="565">
        <v>13</v>
      </c>
      <c r="B80" s="680"/>
      <c r="C80" s="681"/>
      <c r="D80" s="681"/>
      <c r="E80" s="681"/>
      <c r="F80" s="681"/>
      <c r="G80" s="681"/>
      <c r="H80" s="681"/>
      <c r="I80" s="681"/>
      <c r="J80" s="681"/>
      <c r="K80" s="681"/>
      <c r="L80" s="681"/>
      <c r="M80" s="681"/>
      <c r="N80" s="681"/>
      <c r="O80" s="681"/>
      <c r="P80" s="682"/>
      <c r="Q80" s="683"/>
      <c r="R80" s="635"/>
      <c r="S80" s="635"/>
      <c r="T80" s="635"/>
      <c r="U80" s="635"/>
      <c r="V80" s="635"/>
      <c r="W80" s="635"/>
      <c r="X80" s="635"/>
      <c r="Y80" s="635"/>
      <c r="Z80" s="635"/>
      <c r="AA80" s="635"/>
      <c r="AB80" s="635"/>
      <c r="AC80" s="635"/>
      <c r="AD80" s="635"/>
      <c r="AE80" s="635"/>
      <c r="AF80" s="635"/>
      <c r="AG80" s="635"/>
      <c r="AH80" s="635"/>
      <c r="AI80" s="635"/>
      <c r="AJ80" s="635"/>
      <c r="AK80" s="635"/>
      <c r="AL80" s="635"/>
      <c r="AM80" s="635"/>
      <c r="AN80" s="635"/>
      <c r="AO80" s="635"/>
      <c r="AP80" s="635"/>
      <c r="AQ80" s="635"/>
      <c r="AR80" s="635"/>
      <c r="AS80" s="635"/>
      <c r="AT80" s="635"/>
      <c r="AU80" s="635"/>
      <c r="AV80" s="635"/>
      <c r="AW80" s="635"/>
      <c r="AX80" s="635"/>
      <c r="AY80" s="635"/>
      <c r="AZ80" s="684"/>
      <c r="BA80" s="684"/>
      <c r="BB80" s="684"/>
      <c r="BC80" s="684"/>
      <c r="BD80" s="685"/>
      <c r="BE80" s="616"/>
      <c r="BF80" s="616"/>
      <c r="BG80" s="616"/>
      <c r="BH80" s="616"/>
      <c r="BI80" s="616"/>
      <c r="BJ80" s="616"/>
      <c r="BK80" s="616"/>
      <c r="BL80" s="616"/>
      <c r="BM80" s="616"/>
      <c r="BN80" s="616"/>
      <c r="BO80" s="616"/>
      <c r="BP80" s="616"/>
      <c r="BQ80" s="579">
        <v>74</v>
      </c>
      <c r="BR80" s="660"/>
      <c r="BS80" s="661"/>
      <c r="BT80" s="662"/>
      <c r="BU80" s="662"/>
      <c r="BV80" s="662"/>
      <c r="BW80" s="662"/>
      <c r="BX80" s="662"/>
      <c r="BY80" s="662"/>
      <c r="BZ80" s="662"/>
      <c r="CA80" s="662"/>
      <c r="CB80" s="662"/>
      <c r="CC80" s="662"/>
      <c r="CD80" s="662"/>
      <c r="CE80" s="662"/>
      <c r="CF80" s="662"/>
      <c r="CG80" s="663"/>
      <c r="CH80" s="664"/>
      <c r="CI80" s="665"/>
      <c r="CJ80" s="665"/>
      <c r="CK80" s="665"/>
      <c r="CL80" s="666"/>
      <c r="CM80" s="664"/>
      <c r="CN80" s="665"/>
      <c r="CO80" s="665"/>
      <c r="CP80" s="665"/>
      <c r="CQ80" s="666"/>
      <c r="CR80" s="664"/>
      <c r="CS80" s="665"/>
      <c r="CT80" s="665"/>
      <c r="CU80" s="665"/>
      <c r="CV80" s="666"/>
      <c r="CW80" s="664"/>
      <c r="CX80" s="665"/>
      <c r="CY80" s="665"/>
      <c r="CZ80" s="665"/>
      <c r="DA80" s="666"/>
      <c r="DB80" s="664"/>
      <c r="DC80" s="665"/>
      <c r="DD80" s="665"/>
      <c r="DE80" s="665"/>
      <c r="DF80" s="666"/>
      <c r="DG80" s="664"/>
      <c r="DH80" s="665"/>
      <c r="DI80" s="665"/>
      <c r="DJ80" s="665"/>
      <c r="DK80" s="666"/>
      <c r="DL80" s="664"/>
      <c r="DM80" s="665"/>
      <c r="DN80" s="665"/>
      <c r="DO80" s="665"/>
      <c r="DP80" s="666"/>
      <c r="DQ80" s="664"/>
      <c r="DR80" s="665"/>
      <c r="DS80" s="665"/>
      <c r="DT80" s="665"/>
      <c r="DU80" s="666"/>
      <c r="DV80" s="667"/>
      <c r="DW80" s="668"/>
      <c r="DX80" s="668"/>
      <c r="DY80" s="668"/>
      <c r="DZ80" s="669"/>
      <c r="EA80" s="502"/>
    </row>
    <row r="81" spans="1:131" s="503" customFormat="1" ht="26.25" customHeight="1">
      <c r="A81" s="565">
        <v>14</v>
      </c>
      <c r="B81" s="680"/>
      <c r="C81" s="681"/>
      <c r="D81" s="681"/>
      <c r="E81" s="681"/>
      <c r="F81" s="681"/>
      <c r="G81" s="681"/>
      <c r="H81" s="681"/>
      <c r="I81" s="681"/>
      <c r="J81" s="681"/>
      <c r="K81" s="681"/>
      <c r="L81" s="681"/>
      <c r="M81" s="681"/>
      <c r="N81" s="681"/>
      <c r="O81" s="681"/>
      <c r="P81" s="682"/>
      <c r="Q81" s="683"/>
      <c r="R81" s="635"/>
      <c r="S81" s="635"/>
      <c r="T81" s="635"/>
      <c r="U81" s="635"/>
      <c r="V81" s="635"/>
      <c r="W81" s="635"/>
      <c r="X81" s="635"/>
      <c r="Y81" s="635"/>
      <c r="Z81" s="635"/>
      <c r="AA81" s="635"/>
      <c r="AB81" s="635"/>
      <c r="AC81" s="635"/>
      <c r="AD81" s="635"/>
      <c r="AE81" s="635"/>
      <c r="AF81" s="635"/>
      <c r="AG81" s="635"/>
      <c r="AH81" s="635"/>
      <c r="AI81" s="635"/>
      <c r="AJ81" s="635"/>
      <c r="AK81" s="635"/>
      <c r="AL81" s="635"/>
      <c r="AM81" s="635"/>
      <c r="AN81" s="635"/>
      <c r="AO81" s="635"/>
      <c r="AP81" s="635"/>
      <c r="AQ81" s="635"/>
      <c r="AR81" s="635"/>
      <c r="AS81" s="635"/>
      <c r="AT81" s="635"/>
      <c r="AU81" s="635"/>
      <c r="AV81" s="635"/>
      <c r="AW81" s="635"/>
      <c r="AX81" s="635"/>
      <c r="AY81" s="635"/>
      <c r="AZ81" s="684"/>
      <c r="BA81" s="684"/>
      <c r="BB81" s="684"/>
      <c r="BC81" s="684"/>
      <c r="BD81" s="685"/>
      <c r="BE81" s="616"/>
      <c r="BF81" s="616"/>
      <c r="BG81" s="616"/>
      <c r="BH81" s="616"/>
      <c r="BI81" s="616"/>
      <c r="BJ81" s="616"/>
      <c r="BK81" s="616"/>
      <c r="BL81" s="616"/>
      <c r="BM81" s="616"/>
      <c r="BN81" s="616"/>
      <c r="BO81" s="616"/>
      <c r="BP81" s="616"/>
      <c r="BQ81" s="579">
        <v>75</v>
      </c>
      <c r="BR81" s="660"/>
      <c r="BS81" s="661"/>
      <c r="BT81" s="662"/>
      <c r="BU81" s="662"/>
      <c r="BV81" s="662"/>
      <c r="BW81" s="662"/>
      <c r="BX81" s="662"/>
      <c r="BY81" s="662"/>
      <c r="BZ81" s="662"/>
      <c r="CA81" s="662"/>
      <c r="CB81" s="662"/>
      <c r="CC81" s="662"/>
      <c r="CD81" s="662"/>
      <c r="CE81" s="662"/>
      <c r="CF81" s="662"/>
      <c r="CG81" s="663"/>
      <c r="CH81" s="664"/>
      <c r="CI81" s="665"/>
      <c r="CJ81" s="665"/>
      <c r="CK81" s="665"/>
      <c r="CL81" s="666"/>
      <c r="CM81" s="664"/>
      <c r="CN81" s="665"/>
      <c r="CO81" s="665"/>
      <c r="CP81" s="665"/>
      <c r="CQ81" s="666"/>
      <c r="CR81" s="664"/>
      <c r="CS81" s="665"/>
      <c r="CT81" s="665"/>
      <c r="CU81" s="665"/>
      <c r="CV81" s="666"/>
      <c r="CW81" s="664"/>
      <c r="CX81" s="665"/>
      <c r="CY81" s="665"/>
      <c r="CZ81" s="665"/>
      <c r="DA81" s="666"/>
      <c r="DB81" s="664"/>
      <c r="DC81" s="665"/>
      <c r="DD81" s="665"/>
      <c r="DE81" s="665"/>
      <c r="DF81" s="666"/>
      <c r="DG81" s="664"/>
      <c r="DH81" s="665"/>
      <c r="DI81" s="665"/>
      <c r="DJ81" s="665"/>
      <c r="DK81" s="666"/>
      <c r="DL81" s="664"/>
      <c r="DM81" s="665"/>
      <c r="DN81" s="665"/>
      <c r="DO81" s="665"/>
      <c r="DP81" s="666"/>
      <c r="DQ81" s="664"/>
      <c r="DR81" s="665"/>
      <c r="DS81" s="665"/>
      <c r="DT81" s="665"/>
      <c r="DU81" s="666"/>
      <c r="DV81" s="667"/>
      <c r="DW81" s="668"/>
      <c r="DX81" s="668"/>
      <c r="DY81" s="668"/>
      <c r="DZ81" s="669"/>
      <c r="EA81" s="502"/>
    </row>
    <row r="82" spans="1:131" s="503" customFormat="1" ht="26.25" customHeight="1">
      <c r="A82" s="565">
        <v>15</v>
      </c>
      <c r="B82" s="680"/>
      <c r="C82" s="681"/>
      <c r="D82" s="681"/>
      <c r="E82" s="681"/>
      <c r="F82" s="681"/>
      <c r="G82" s="681"/>
      <c r="H82" s="681"/>
      <c r="I82" s="681"/>
      <c r="J82" s="681"/>
      <c r="K82" s="681"/>
      <c r="L82" s="681"/>
      <c r="M82" s="681"/>
      <c r="N82" s="681"/>
      <c r="O82" s="681"/>
      <c r="P82" s="682"/>
      <c r="Q82" s="683"/>
      <c r="R82" s="635"/>
      <c r="S82" s="635"/>
      <c r="T82" s="635"/>
      <c r="U82" s="635"/>
      <c r="V82" s="635"/>
      <c r="W82" s="635"/>
      <c r="X82" s="635"/>
      <c r="Y82" s="635"/>
      <c r="Z82" s="635"/>
      <c r="AA82" s="635"/>
      <c r="AB82" s="635"/>
      <c r="AC82" s="635"/>
      <c r="AD82" s="635"/>
      <c r="AE82" s="635"/>
      <c r="AF82" s="635"/>
      <c r="AG82" s="635"/>
      <c r="AH82" s="635"/>
      <c r="AI82" s="635"/>
      <c r="AJ82" s="635"/>
      <c r="AK82" s="635"/>
      <c r="AL82" s="635"/>
      <c r="AM82" s="635"/>
      <c r="AN82" s="635"/>
      <c r="AO82" s="635"/>
      <c r="AP82" s="635"/>
      <c r="AQ82" s="635"/>
      <c r="AR82" s="635"/>
      <c r="AS82" s="635"/>
      <c r="AT82" s="635"/>
      <c r="AU82" s="635"/>
      <c r="AV82" s="635"/>
      <c r="AW82" s="635"/>
      <c r="AX82" s="635"/>
      <c r="AY82" s="635"/>
      <c r="AZ82" s="684"/>
      <c r="BA82" s="684"/>
      <c r="BB82" s="684"/>
      <c r="BC82" s="684"/>
      <c r="BD82" s="685"/>
      <c r="BE82" s="616"/>
      <c r="BF82" s="616"/>
      <c r="BG82" s="616"/>
      <c r="BH82" s="616"/>
      <c r="BI82" s="616"/>
      <c r="BJ82" s="616"/>
      <c r="BK82" s="616"/>
      <c r="BL82" s="616"/>
      <c r="BM82" s="616"/>
      <c r="BN82" s="616"/>
      <c r="BO82" s="616"/>
      <c r="BP82" s="616"/>
      <c r="BQ82" s="579">
        <v>76</v>
      </c>
      <c r="BR82" s="660"/>
      <c r="BS82" s="661"/>
      <c r="BT82" s="662"/>
      <c r="BU82" s="662"/>
      <c r="BV82" s="662"/>
      <c r="BW82" s="662"/>
      <c r="BX82" s="662"/>
      <c r="BY82" s="662"/>
      <c r="BZ82" s="662"/>
      <c r="CA82" s="662"/>
      <c r="CB82" s="662"/>
      <c r="CC82" s="662"/>
      <c r="CD82" s="662"/>
      <c r="CE82" s="662"/>
      <c r="CF82" s="662"/>
      <c r="CG82" s="663"/>
      <c r="CH82" s="664"/>
      <c r="CI82" s="665"/>
      <c r="CJ82" s="665"/>
      <c r="CK82" s="665"/>
      <c r="CL82" s="666"/>
      <c r="CM82" s="664"/>
      <c r="CN82" s="665"/>
      <c r="CO82" s="665"/>
      <c r="CP82" s="665"/>
      <c r="CQ82" s="666"/>
      <c r="CR82" s="664"/>
      <c r="CS82" s="665"/>
      <c r="CT82" s="665"/>
      <c r="CU82" s="665"/>
      <c r="CV82" s="666"/>
      <c r="CW82" s="664"/>
      <c r="CX82" s="665"/>
      <c r="CY82" s="665"/>
      <c r="CZ82" s="665"/>
      <c r="DA82" s="666"/>
      <c r="DB82" s="664"/>
      <c r="DC82" s="665"/>
      <c r="DD82" s="665"/>
      <c r="DE82" s="665"/>
      <c r="DF82" s="666"/>
      <c r="DG82" s="664"/>
      <c r="DH82" s="665"/>
      <c r="DI82" s="665"/>
      <c r="DJ82" s="665"/>
      <c r="DK82" s="666"/>
      <c r="DL82" s="664"/>
      <c r="DM82" s="665"/>
      <c r="DN82" s="665"/>
      <c r="DO82" s="665"/>
      <c r="DP82" s="666"/>
      <c r="DQ82" s="664"/>
      <c r="DR82" s="665"/>
      <c r="DS82" s="665"/>
      <c r="DT82" s="665"/>
      <c r="DU82" s="666"/>
      <c r="DV82" s="667"/>
      <c r="DW82" s="668"/>
      <c r="DX82" s="668"/>
      <c r="DY82" s="668"/>
      <c r="DZ82" s="669"/>
      <c r="EA82" s="502"/>
    </row>
    <row r="83" spans="1:131" s="503" customFormat="1" ht="26.25" customHeight="1">
      <c r="A83" s="565">
        <v>16</v>
      </c>
      <c r="B83" s="680"/>
      <c r="C83" s="681"/>
      <c r="D83" s="681"/>
      <c r="E83" s="681"/>
      <c r="F83" s="681"/>
      <c r="G83" s="681"/>
      <c r="H83" s="681"/>
      <c r="I83" s="681"/>
      <c r="J83" s="681"/>
      <c r="K83" s="681"/>
      <c r="L83" s="681"/>
      <c r="M83" s="681"/>
      <c r="N83" s="681"/>
      <c r="O83" s="681"/>
      <c r="P83" s="682"/>
      <c r="Q83" s="683"/>
      <c r="R83" s="635"/>
      <c r="S83" s="635"/>
      <c r="T83" s="635"/>
      <c r="U83" s="635"/>
      <c r="V83" s="635"/>
      <c r="W83" s="635"/>
      <c r="X83" s="635"/>
      <c r="Y83" s="635"/>
      <c r="Z83" s="635"/>
      <c r="AA83" s="635"/>
      <c r="AB83" s="635"/>
      <c r="AC83" s="635"/>
      <c r="AD83" s="635"/>
      <c r="AE83" s="635"/>
      <c r="AF83" s="635"/>
      <c r="AG83" s="635"/>
      <c r="AH83" s="635"/>
      <c r="AI83" s="635"/>
      <c r="AJ83" s="635"/>
      <c r="AK83" s="635"/>
      <c r="AL83" s="635"/>
      <c r="AM83" s="635"/>
      <c r="AN83" s="635"/>
      <c r="AO83" s="635"/>
      <c r="AP83" s="635"/>
      <c r="AQ83" s="635"/>
      <c r="AR83" s="635"/>
      <c r="AS83" s="635"/>
      <c r="AT83" s="635"/>
      <c r="AU83" s="635"/>
      <c r="AV83" s="635"/>
      <c r="AW83" s="635"/>
      <c r="AX83" s="635"/>
      <c r="AY83" s="635"/>
      <c r="AZ83" s="684"/>
      <c r="BA83" s="684"/>
      <c r="BB83" s="684"/>
      <c r="BC83" s="684"/>
      <c r="BD83" s="685"/>
      <c r="BE83" s="616"/>
      <c r="BF83" s="616"/>
      <c r="BG83" s="616"/>
      <c r="BH83" s="616"/>
      <c r="BI83" s="616"/>
      <c r="BJ83" s="616"/>
      <c r="BK83" s="616"/>
      <c r="BL83" s="616"/>
      <c r="BM83" s="616"/>
      <c r="BN83" s="616"/>
      <c r="BO83" s="616"/>
      <c r="BP83" s="616"/>
      <c r="BQ83" s="579">
        <v>77</v>
      </c>
      <c r="BR83" s="660"/>
      <c r="BS83" s="661"/>
      <c r="BT83" s="662"/>
      <c r="BU83" s="662"/>
      <c r="BV83" s="662"/>
      <c r="BW83" s="662"/>
      <c r="BX83" s="662"/>
      <c r="BY83" s="662"/>
      <c r="BZ83" s="662"/>
      <c r="CA83" s="662"/>
      <c r="CB83" s="662"/>
      <c r="CC83" s="662"/>
      <c r="CD83" s="662"/>
      <c r="CE83" s="662"/>
      <c r="CF83" s="662"/>
      <c r="CG83" s="663"/>
      <c r="CH83" s="664"/>
      <c r="CI83" s="665"/>
      <c r="CJ83" s="665"/>
      <c r="CK83" s="665"/>
      <c r="CL83" s="666"/>
      <c r="CM83" s="664"/>
      <c r="CN83" s="665"/>
      <c r="CO83" s="665"/>
      <c r="CP83" s="665"/>
      <c r="CQ83" s="666"/>
      <c r="CR83" s="664"/>
      <c r="CS83" s="665"/>
      <c r="CT83" s="665"/>
      <c r="CU83" s="665"/>
      <c r="CV83" s="666"/>
      <c r="CW83" s="664"/>
      <c r="CX83" s="665"/>
      <c r="CY83" s="665"/>
      <c r="CZ83" s="665"/>
      <c r="DA83" s="666"/>
      <c r="DB83" s="664"/>
      <c r="DC83" s="665"/>
      <c r="DD83" s="665"/>
      <c r="DE83" s="665"/>
      <c r="DF83" s="666"/>
      <c r="DG83" s="664"/>
      <c r="DH83" s="665"/>
      <c r="DI83" s="665"/>
      <c r="DJ83" s="665"/>
      <c r="DK83" s="666"/>
      <c r="DL83" s="664"/>
      <c r="DM83" s="665"/>
      <c r="DN83" s="665"/>
      <c r="DO83" s="665"/>
      <c r="DP83" s="666"/>
      <c r="DQ83" s="664"/>
      <c r="DR83" s="665"/>
      <c r="DS83" s="665"/>
      <c r="DT83" s="665"/>
      <c r="DU83" s="666"/>
      <c r="DV83" s="667"/>
      <c r="DW83" s="668"/>
      <c r="DX83" s="668"/>
      <c r="DY83" s="668"/>
      <c r="DZ83" s="669"/>
      <c r="EA83" s="502"/>
    </row>
    <row r="84" spans="1:131" s="503" customFormat="1" ht="26.25" customHeight="1">
      <c r="A84" s="565">
        <v>17</v>
      </c>
      <c r="B84" s="680"/>
      <c r="C84" s="681"/>
      <c r="D84" s="681"/>
      <c r="E84" s="681"/>
      <c r="F84" s="681"/>
      <c r="G84" s="681"/>
      <c r="H84" s="681"/>
      <c r="I84" s="681"/>
      <c r="J84" s="681"/>
      <c r="K84" s="681"/>
      <c r="L84" s="681"/>
      <c r="M84" s="681"/>
      <c r="N84" s="681"/>
      <c r="O84" s="681"/>
      <c r="P84" s="682"/>
      <c r="Q84" s="683"/>
      <c r="R84" s="635"/>
      <c r="S84" s="635"/>
      <c r="T84" s="635"/>
      <c r="U84" s="635"/>
      <c r="V84" s="635"/>
      <c r="W84" s="635"/>
      <c r="X84" s="635"/>
      <c r="Y84" s="635"/>
      <c r="Z84" s="635"/>
      <c r="AA84" s="635"/>
      <c r="AB84" s="635"/>
      <c r="AC84" s="635"/>
      <c r="AD84" s="635"/>
      <c r="AE84" s="635"/>
      <c r="AF84" s="635"/>
      <c r="AG84" s="635"/>
      <c r="AH84" s="635"/>
      <c r="AI84" s="635"/>
      <c r="AJ84" s="635"/>
      <c r="AK84" s="635"/>
      <c r="AL84" s="635"/>
      <c r="AM84" s="635"/>
      <c r="AN84" s="635"/>
      <c r="AO84" s="635"/>
      <c r="AP84" s="635"/>
      <c r="AQ84" s="635"/>
      <c r="AR84" s="635"/>
      <c r="AS84" s="635"/>
      <c r="AT84" s="635"/>
      <c r="AU84" s="635"/>
      <c r="AV84" s="635"/>
      <c r="AW84" s="635"/>
      <c r="AX84" s="635"/>
      <c r="AY84" s="635"/>
      <c r="AZ84" s="684"/>
      <c r="BA84" s="684"/>
      <c r="BB84" s="684"/>
      <c r="BC84" s="684"/>
      <c r="BD84" s="685"/>
      <c r="BE84" s="616"/>
      <c r="BF84" s="616"/>
      <c r="BG84" s="616"/>
      <c r="BH84" s="616"/>
      <c r="BI84" s="616"/>
      <c r="BJ84" s="616"/>
      <c r="BK84" s="616"/>
      <c r="BL84" s="616"/>
      <c r="BM84" s="616"/>
      <c r="BN84" s="616"/>
      <c r="BO84" s="616"/>
      <c r="BP84" s="616"/>
      <c r="BQ84" s="579">
        <v>78</v>
      </c>
      <c r="BR84" s="660"/>
      <c r="BS84" s="661"/>
      <c r="BT84" s="662"/>
      <c r="BU84" s="662"/>
      <c r="BV84" s="662"/>
      <c r="BW84" s="662"/>
      <c r="BX84" s="662"/>
      <c r="BY84" s="662"/>
      <c r="BZ84" s="662"/>
      <c r="CA84" s="662"/>
      <c r="CB84" s="662"/>
      <c r="CC84" s="662"/>
      <c r="CD84" s="662"/>
      <c r="CE84" s="662"/>
      <c r="CF84" s="662"/>
      <c r="CG84" s="663"/>
      <c r="CH84" s="664"/>
      <c r="CI84" s="665"/>
      <c r="CJ84" s="665"/>
      <c r="CK84" s="665"/>
      <c r="CL84" s="666"/>
      <c r="CM84" s="664"/>
      <c r="CN84" s="665"/>
      <c r="CO84" s="665"/>
      <c r="CP84" s="665"/>
      <c r="CQ84" s="666"/>
      <c r="CR84" s="664"/>
      <c r="CS84" s="665"/>
      <c r="CT84" s="665"/>
      <c r="CU84" s="665"/>
      <c r="CV84" s="666"/>
      <c r="CW84" s="664"/>
      <c r="CX84" s="665"/>
      <c r="CY84" s="665"/>
      <c r="CZ84" s="665"/>
      <c r="DA84" s="666"/>
      <c r="DB84" s="664"/>
      <c r="DC84" s="665"/>
      <c r="DD84" s="665"/>
      <c r="DE84" s="665"/>
      <c r="DF84" s="666"/>
      <c r="DG84" s="664"/>
      <c r="DH84" s="665"/>
      <c r="DI84" s="665"/>
      <c r="DJ84" s="665"/>
      <c r="DK84" s="666"/>
      <c r="DL84" s="664"/>
      <c r="DM84" s="665"/>
      <c r="DN84" s="665"/>
      <c r="DO84" s="665"/>
      <c r="DP84" s="666"/>
      <c r="DQ84" s="664"/>
      <c r="DR84" s="665"/>
      <c r="DS84" s="665"/>
      <c r="DT84" s="665"/>
      <c r="DU84" s="666"/>
      <c r="DV84" s="667"/>
      <c r="DW84" s="668"/>
      <c r="DX84" s="668"/>
      <c r="DY84" s="668"/>
      <c r="DZ84" s="669"/>
      <c r="EA84" s="502"/>
    </row>
    <row r="85" spans="1:131" s="503" customFormat="1" ht="26.25" customHeight="1">
      <c r="A85" s="565">
        <v>18</v>
      </c>
      <c r="B85" s="680"/>
      <c r="C85" s="681"/>
      <c r="D85" s="681"/>
      <c r="E85" s="681"/>
      <c r="F85" s="681"/>
      <c r="G85" s="681"/>
      <c r="H85" s="681"/>
      <c r="I85" s="681"/>
      <c r="J85" s="681"/>
      <c r="K85" s="681"/>
      <c r="L85" s="681"/>
      <c r="M85" s="681"/>
      <c r="N85" s="681"/>
      <c r="O85" s="681"/>
      <c r="P85" s="682"/>
      <c r="Q85" s="683"/>
      <c r="R85" s="635"/>
      <c r="S85" s="635"/>
      <c r="T85" s="635"/>
      <c r="U85" s="635"/>
      <c r="V85" s="635"/>
      <c r="W85" s="635"/>
      <c r="X85" s="635"/>
      <c r="Y85" s="635"/>
      <c r="Z85" s="635"/>
      <c r="AA85" s="635"/>
      <c r="AB85" s="635"/>
      <c r="AC85" s="635"/>
      <c r="AD85" s="635"/>
      <c r="AE85" s="635"/>
      <c r="AF85" s="635"/>
      <c r="AG85" s="635"/>
      <c r="AH85" s="635"/>
      <c r="AI85" s="635"/>
      <c r="AJ85" s="635"/>
      <c r="AK85" s="635"/>
      <c r="AL85" s="635"/>
      <c r="AM85" s="635"/>
      <c r="AN85" s="635"/>
      <c r="AO85" s="635"/>
      <c r="AP85" s="635"/>
      <c r="AQ85" s="635"/>
      <c r="AR85" s="635"/>
      <c r="AS85" s="635"/>
      <c r="AT85" s="635"/>
      <c r="AU85" s="635"/>
      <c r="AV85" s="635"/>
      <c r="AW85" s="635"/>
      <c r="AX85" s="635"/>
      <c r="AY85" s="635"/>
      <c r="AZ85" s="684"/>
      <c r="BA85" s="684"/>
      <c r="BB85" s="684"/>
      <c r="BC85" s="684"/>
      <c r="BD85" s="685"/>
      <c r="BE85" s="616"/>
      <c r="BF85" s="616"/>
      <c r="BG85" s="616"/>
      <c r="BH85" s="616"/>
      <c r="BI85" s="616"/>
      <c r="BJ85" s="616"/>
      <c r="BK85" s="616"/>
      <c r="BL85" s="616"/>
      <c r="BM85" s="616"/>
      <c r="BN85" s="616"/>
      <c r="BO85" s="616"/>
      <c r="BP85" s="616"/>
      <c r="BQ85" s="579">
        <v>79</v>
      </c>
      <c r="BR85" s="660"/>
      <c r="BS85" s="661"/>
      <c r="BT85" s="662"/>
      <c r="BU85" s="662"/>
      <c r="BV85" s="662"/>
      <c r="BW85" s="662"/>
      <c r="BX85" s="662"/>
      <c r="BY85" s="662"/>
      <c r="BZ85" s="662"/>
      <c r="CA85" s="662"/>
      <c r="CB85" s="662"/>
      <c r="CC85" s="662"/>
      <c r="CD85" s="662"/>
      <c r="CE85" s="662"/>
      <c r="CF85" s="662"/>
      <c r="CG85" s="663"/>
      <c r="CH85" s="664"/>
      <c r="CI85" s="665"/>
      <c r="CJ85" s="665"/>
      <c r="CK85" s="665"/>
      <c r="CL85" s="666"/>
      <c r="CM85" s="664"/>
      <c r="CN85" s="665"/>
      <c r="CO85" s="665"/>
      <c r="CP85" s="665"/>
      <c r="CQ85" s="666"/>
      <c r="CR85" s="664"/>
      <c r="CS85" s="665"/>
      <c r="CT85" s="665"/>
      <c r="CU85" s="665"/>
      <c r="CV85" s="666"/>
      <c r="CW85" s="664"/>
      <c r="CX85" s="665"/>
      <c r="CY85" s="665"/>
      <c r="CZ85" s="665"/>
      <c r="DA85" s="666"/>
      <c r="DB85" s="664"/>
      <c r="DC85" s="665"/>
      <c r="DD85" s="665"/>
      <c r="DE85" s="665"/>
      <c r="DF85" s="666"/>
      <c r="DG85" s="664"/>
      <c r="DH85" s="665"/>
      <c r="DI85" s="665"/>
      <c r="DJ85" s="665"/>
      <c r="DK85" s="666"/>
      <c r="DL85" s="664"/>
      <c r="DM85" s="665"/>
      <c r="DN85" s="665"/>
      <c r="DO85" s="665"/>
      <c r="DP85" s="666"/>
      <c r="DQ85" s="664"/>
      <c r="DR85" s="665"/>
      <c r="DS85" s="665"/>
      <c r="DT85" s="665"/>
      <c r="DU85" s="666"/>
      <c r="DV85" s="667"/>
      <c r="DW85" s="668"/>
      <c r="DX85" s="668"/>
      <c r="DY85" s="668"/>
      <c r="DZ85" s="669"/>
      <c r="EA85" s="502"/>
    </row>
    <row r="86" spans="1:131" s="503" customFormat="1" ht="26.25" customHeight="1">
      <c r="A86" s="565">
        <v>19</v>
      </c>
      <c r="B86" s="680"/>
      <c r="C86" s="681"/>
      <c r="D86" s="681"/>
      <c r="E86" s="681"/>
      <c r="F86" s="681"/>
      <c r="G86" s="681"/>
      <c r="H86" s="681"/>
      <c r="I86" s="681"/>
      <c r="J86" s="681"/>
      <c r="K86" s="681"/>
      <c r="L86" s="681"/>
      <c r="M86" s="681"/>
      <c r="N86" s="681"/>
      <c r="O86" s="681"/>
      <c r="P86" s="682"/>
      <c r="Q86" s="683"/>
      <c r="R86" s="635"/>
      <c r="S86" s="635"/>
      <c r="T86" s="635"/>
      <c r="U86" s="635"/>
      <c r="V86" s="635"/>
      <c r="W86" s="635"/>
      <c r="X86" s="635"/>
      <c r="Y86" s="635"/>
      <c r="Z86" s="635"/>
      <c r="AA86" s="635"/>
      <c r="AB86" s="635"/>
      <c r="AC86" s="635"/>
      <c r="AD86" s="635"/>
      <c r="AE86" s="635"/>
      <c r="AF86" s="635"/>
      <c r="AG86" s="635"/>
      <c r="AH86" s="635"/>
      <c r="AI86" s="635"/>
      <c r="AJ86" s="635"/>
      <c r="AK86" s="635"/>
      <c r="AL86" s="635"/>
      <c r="AM86" s="635"/>
      <c r="AN86" s="635"/>
      <c r="AO86" s="635"/>
      <c r="AP86" s="635"/>
      <c r="AQ86" s="635"/>
      <c r="AR86" s="635"/>
      <c r="AS86" s="635"/>
      <c r="AT86" s="635"/>
      <c r="AU86" s="635"/>
      <c r="AV86" s="635"/>
      <c r="AW86" s="635"/>
      <c r="AX86" s="635"/>
      <c r="AY86" s="635"/>
      <c r="AZ86" s="684"/>
      <c r="BA86" s="684"/>
      <c r="BB86" s="684"/>
      <c r="BC86" s="684"/>
      <c r="BD86" s="685"/>
      <c r="BE86" s="616"/>
      <c r="BF86" s="616"/>
      <c r="BG86" s="616"/>
      <c r="BH86" s="616"/>
      <c r="BI86" s="616"/>
      <c r="BJ86" s="616"/>
      <c r="BK86" s="616"/>
      <c r="BL86" s="616"/>
      <c r="BM86" s="616"/>
      <c r="BN86" s="616"/>
      <c r="BO86" s="616"/>
      <c r="BP86" s="616"/>
      <c r="BQ86" s="579">
        <v>80</v>
      </c>
      <c r="BR86" s="660"/>
      <c r="BS86" s="661"/>
      <c r="BT86" s="662"/>
      <c r="BU86" s="662"/>
      <c r="BV86" s="662"/>
      <c r="BW86" s="662"/>
      <c r="BX86" s="662"/>
      <c r="BY86" s="662"/>
      <c r="BZ86" s="662"/>
      <c r="CA86" s="662"/>
      <c r="CB86" s="662"/>
      <c r="CC86" s="662"/>
      <c r="CD86" s="662"/>
      <c r="CE86" s="662"/>
      <c r="CF86" s="662"/>
      <c r="CG86" s="663"/>
      <c r="CH86" s="664"/>
      <c r="CI86" s="665"/>
      <c r="CJ86" s="665"/>
      <c r="CK86" s="665"/>
      <c r="CL86" s="666"/>
      <c r="CM86" s="664"/>
      <c r="CN86" s="665"/>
      <c r="CO86" s="665"/>
      <c r="CP86" s="665"/>
      <c r="CQ86" s="666"/>
      <c r="CR86" s="664"/>
      <c r="CS86" s="665"/>
      <c r="CT86" s="665"/>
      <c r="CU86" s="665"/>
      <c r="CV86" s="666"/>
      <c r="CW86" s="664"/>
      <c r="CX86" s="665"/>
      <c r="CY86" s="665"/>
      <c r="CZ86" s="665"/>
      <c r="DA86" s="666"/>
      <c r="DB86" s="664"/>
      <c r="DC86" s="665"/>
      <c r="DD86" s="665"/>
      <c r="DE86" s="665"/>
      <c r="DF86" s="666"/>
      <c r="DG86" s="664"/>
      <c r="DH86" s="665"/>
      <c r="DI86" s="665"/>
      <c r="DJ86" s="665"/>
      <c r="DK86" s="666"/>
      <c r="DL86" s="664"/>
      <c r="DM86" s="665"/>
      <c r="DN86" s="665"/>
      <c r="DO86" s="665"/>
      <c r="DP86" s="666"/>
      <c r="DQ86" s="664"/>
      <c r="DR86" s="665"/>
      <c r="DS86" s="665"/>
      <c r="DT86" s="665"/>
      <c r="DU86" s="666"/>
      <c r="DV86" s="667"/>
      <c r="DW86" s="668"/>
      <c r="DX86" s="668"/>
      <c r="DY86" s="668"/>
      <c r="DZ86" s="669"/>
      <c r="EA86" s="502"/>
    </row>
    <row r="87" spans="1:131" s="503" customFormat="1" ht="26.25" customHeight="1">
      <c r="A87" s="690">
        <v>20</v>
      </c>
      <c r="B87" s="691"/>
      <c r="C87" s="692"/>
      <c r="D87" s="692"/>
      <c r="E87" s="692"/>
      <c r="F87" s="692"/>
      <c r="G87" s="692"/>
      <c r="H87" s="692"/>
      <c r="I87" s="692"/>
      <c r="J87" s="692"/>
      <c r="K87" s="692"/>
      <c r="L87" s="692"/>
      <c r="M87" s="692"/>
      <c r="N87" s="692"/>
      <c r="O87" s="692"/>
      <c r="P87" s="693"/>
      <c r="Q87" s="694"/>
      <c r="R87" s="695"/>
      <c r="S87" s="695"/>
      <c r="T87" s="695"/>
      <c r="U87" s="695"/>
      <c r="V87" s="695"/>
      <c r="W87" s="695"/>
      <c r="X87" s="695"/>
      <c r="Y87" s="695"/>
      <c r="Z87" s="695"/>
      <c r="AA87" s="695"/>
      <c r="AB87" s="695"/>
      <c r="AC87" s="695"/>
      <c r="AD87" s="695"/>
      <c r="AE87" s="695"/>
      <c r="AF87" s="695"/>
      <c r="AG87" s="695"/>
      <c r="AH87" s="695"/>
      <c r="AI87" s="695"/>
      <c r="AJ87" s="695"/>
      <c r="AK87" s="695"/>
      <c r="AL87" s="695"/>
      <c r="AM87" s="695"/>
      <c r="AN87" s="695"/>
      <c r="AO87" s="695"/>
      <c r="AP87" s="695"/>
      <c r="AQ87" s="695"/>
      <c r="AR87" s="695"/>
      <c r="AS87" s="695"/>
      <c r="AT87" s="695"/>
      <c r="AU87" s="695"/>
      <c r="AV87" s="695"/>
      <c r="AW87" s="695"/>
      <c r="AX87" s="695"/>
      <c r="AY87" s="695"/>
      <c r="AZ87" s="696"/>
      <c r="BA87" s="696"/>
      <c r="BB87" s="696"/>
      <c r="BC87" s="696"/>
      <c r="BD87" s="697"/>
      <c r="BE87" s="616"/>
      <c r="BF87" s="616"/>
      <c r="BG87" s="616"/>
      <c r="BH87" s="616"/>
      <c r="BI87" s="616"/>
      <c r="BJ87" s="616"/>
      <c r="BK87" s="616"/>
      <c r="BL87" s="616"/>
      <c r="BM87" s="616"/>
      <c r="BN87" s="616"/>
      <c r="BO87" s="616"/>
      <c r="BP87" s="616"/>
      <c r="BQ87" s="579">
        <v>81</v>
      </c>
      <c r="BR87" s="660"/>
      <c r="BS87" s="661"/>
      <c r="BT87" s="662"/>
      <c r="BU87" s="662"/>
      <c r="BV87" s="662"/>
      <c r="BW87" s="662"/>
      <c r="BX87" s="662"/>
      <c r="BY87" s="662"/>
      <c r="BZ87" s="662"/>
      <c r="CA87" s="662"/>
      <c r="CB87" s="662"/>
      <c r="CC87" s="662"/>
      <c r="CD87" s="662"/>
      <c r="CE87" s="662"/>
      <c r="CF87" s="662"/>
      <c r="CG87" s="663"/>
      <c r="CH87" s="664"/>
      <c r="CI87" s="665"/>
      <c r="CJ87" s="665"/>
      <c r="CK87" s="665"/>
      <c r="CL87" s="666"/>
      <c r="CM87" s="664"/>
      <c r="CN87" s="665"/>
      <c r="CO87" s="665"/>
      <c r="CP87" s="665"/>
      <c r="CQ87" s="666"/>
      <c r="CR87" s="664"/>
      <c r="CS87" s="665"/>
      <c r="CT87" s="665"/>
      <c r="CU87" s="665"/>
      <c r="CV87" s="666"/>
      <c r="CW87" s="664"/>
      <c r="CX87" s="665"/>
      <c r="CY87" s="665"/>
      <c r="CZ87" s="665"/>
      <c r="DA87" s="666"/>
      <c r="DB87" s="664"/>
      <c r="DC87" s="665"/>
      <c r="DD87" s="665"/>
      <c r="DE87" s="665"/>
      <c r="DF87" s="666"/>
      <c r="DG87" s="664"/>
      <c r="DH87" s="665"/>
      <c r="DI87" s="665"/>
      <c r="DJ87" s="665"/>
      <c r="DK87" s="666"/>
      <c r="DL87" s="664"/>
      <c r="DM87" s="665"/>
      <c r="DN87" s="665"/>
      <c r="DO87" s="665"/>
      <c r="DP87" s="666"/>
      <c r="DQ87" s="664"/>
      <c r="DR87" s="665"/>
      <c r="DS87" s="665"/>
      <c r="DT87" s="665"/>
      <c r="DU87" s="666"/>
      <c r="DV87" s="667"/>
      <c r="DW87" s="668"/>
      <c r="DX87" s="668"/>
      <c r="DY87" s="668"/>
      <c r="DZ87" s="669"/>
      <c r="EA87" s="502"/>
    </row>
    <row r="88" spans="1:131" s="503" customFormat="1" ht="26.25" customHeight="1" thickBot="1">
      <c r="A88" s="599" t="s">
        <v>325</v>
      </c>
      <c r="B88" s="600" t="s">
        <v>360</v>
      </c>
      <c r="C88" s="601"/>
      <c r="D88" s="601"/>
      <c r="E88" s="601"/>
      <c r="F88" s="601"/>
      <c r="G88" s="601"/>
      <c r="H88" s="601"/>
      <c r="I88" s="601"/>
      <c r="J88" s="601"/>
      <c r="K88" s="601"/>
      <c r="L88" s="601"/>
      <c r="M88" s="601"/>
      <c r="N88" s="601"/>
      <c r="O88" s="601"/>
      <c r="P88" s="602"/>
      <c r="Q88" s="645"/>
      <c r="R88" s="646"/>
      <c r="S88" s="646"/>
      <c r="T88" s="646"/>
      <c r="U88" s="646"/>
      <c r="V88" s="646"/>
      <c r="W88" s="646"/>
      <c r="X88" s="646"/>
      <c r="Y88" s="646"/>
      <c r="Z88" s="646"/>
      <c r="AA88" s="646"/>
      <c r="AB88" s="646"/>
      <c r="AC88" s="646"/>
      <c r="AD88" s="646"/>
      <c r="AE88" s="646"/>
      <c r="AF88" s="649">
        <v>33218</v>
      </c>
      <c r="AG88" s="649"/>
      <c r="AH88" s="649"/>
      <c r="AI88" s="649"/>
      <c r="AJ88" s="649"/>
      <c r="AK88" s="646"/>
      <c r="AL88" s="646"/>
      <c r="AM88" s="646"/>
      <c r="AN88" s="646"/>
      <c r="AO88" s="646"/>
      <c r="AP88" s="649">
        <v>20031</v>
      </c>
      <c r="AQ88" s="649"/>
      <c r="AR88" s="649"/>
      <c r="AS88" s="649"/>
      <c r="AT88" s="649"/>
      <c r="AU88" s="649">
        <v>258</v>
      </c>
      <c r="AV88" s="649"/>
      <c r="AW88" s="649"/>
      <c r="AX88" s="649"/>
      <c r="AY88" s="649"/>
      <c r="AZ88" s="653"/>
      <c r="BA88" s="653"/>
      <c r="BB88" s="653"/>
      <c r="BC88" s="653"/>
      <c r="BD88" s="654"/>
      <c r="BE88" s="616"/>
      <c r="BF88" s="616"/>
      <c r="BG88" s="616"/>
      <c r="BH88" s="616"/>
      <c r="BI88" s="616"/>
      <c r="BJ88" s="616"/>
      <c r="BK88" s="616"/>
      <c r="BL88" s="616"/>
      <c r="BM88" s="616"/>
      <c r="BN88" s="616"/>
      <c r="BO88" s="616"/>
      <c r="BP88" s="616"/>
      <c r="BQ88" s="579">
        <v>82</v>
      </c>
      <c r="BR88" s="660"/>
      <c r="BS88" s="661"/>
      <c r="BT88" s="662"/>
      <c r="BU88" s="662"/>
      <c r="BV88" s="662"/>
      <c r="BW88" s="662"/>
      <c r="BX88" s="662"/>
      <c r="BY88" s="662"/>
      <c r="BZ88" s="662"/>
      <c r="CA88" s="662"/>
      <c r="CB88" s="662"/>
      <c r="CC88" s="662"/>
      <c r="CD88" s="662"/>
      <c r="CE88" s="662"/>
      <c r="CF88" s="662"/>
      <c r="CG88" s="663"/>
      <c r="CH88" s="664"/>
      <c r="CI88" s="665"/>
      <c r="CJ88" s="665"/>
      <c r="CK88" s="665"/>
      <c r="CL88" s="666"/>
      <c r="CM88" s="664"/>
      <c r="CN88" s="665"/>
      <c r="CO88" s="665"/>
      <c r="CP88" s="665"/>
      <c r="CQ88" s="666"/>
      <c r="CR88" s="664"/>
      <c r="CS88" s="665"/>
      <c r="CT88" s="665"/>
      <c r="CU88" s="665"/>
      <c r="CV88" s="666"/>
      <c r="CW88" s="664"/>
      <c r="CX88" s="665"/>
      <c r="CY88" s="665"/>
      <c r="CZ88" s="665"/>
      <c r="DA88" s="666"/>
      <c r="DB88" s="664"/>
      <c r="DC88" s="665"/>
      <c r="DD88" s="665"/>
      <c r="DE88" s="665"/>
      <c r="DF88" s="666"/>
      <c r="DG88" s="664"/>
      <c r="DH88" s="665"/>
      <c r="DI88" s="665"/>
      <c r="DJ88" s="665"/>
      <c r="DK88" s="666"/>
      <c r="DL88" s="664"/>
      <c r="DM88" s="665"/>
      <c r="DN88" s="665"/>
      <c r="DO88" s="665"/>
      <c r="DP88" s="666"/>
      <c r="DQ88" s="664"/>
      <c r="DR88" s="665"/>
      <c r="DS88" s="665"/>
      <c r="DT88" s="665"/>
      <c r="DU88" s="666"/>
      <c r="DV88" s="667"/>
      <c r="DW88" s="668"/>
      <c r="DX88" s="668"/>
      <c r="DY88" s="668"/>
      <c r="DZ88" s="669"/>
      <c r="EA88" s="502"/>
    </row>
    <row r="89" spans="1:131" s="503" customFormat="1" ht="26.25" hidden="1" customHeight="1">
      <c r="A89" s="698"/>
      <c r="B89" s="699"/>
      <c r="C89" s="699"/>
      <c r="D89" s="699"/>
      <c r="E89" s="699"/>
      <c r="F89" s="699"/>
      <c r="G89" s="699"/>
      <c r="H89" s="699"/>
      <c r="I89" s="699"/>
      <c r="J89" s="699"/>
      <c r="K89" s="699"/>
      <c r="L89" s="699"/>
      <c r="M89" s="699"/>
      <c r="N89" s="699"/>
      <c r="O89" s="699"/>
      <c r="P89" s="699"/>
      <c r="Q89" s="700"/>
      <c r="R89" s="700"/>
      <c r="S89" s="700"/>
      <c r="T89" s="700"/>
      <c r="U89" s="700"/>
      <c r="V89" s="700"/>
      <c r="W89" s="700"/>
      <c r="X89" s="700"/>
      <c r="Y89" s="700"/>
      <c r="Z89" s="700"/>
      <c r="AA89" s="700"/>
      <c r="AB89" s="700"/>
      <c r="AC89" s="700"/>
      <c r="AD89" s="700"/>
      <c r="AE89" s="700"/>
      <c r="AF89" s="700"/>
      <c r="AG89" s="700"/>
      <c r="AH89" s="700"/>
      <c r="AI89" s="700"/>
      <c r="AJ89" s="700"/>
      <c r="AK89" s="700"/>
      <c r="AL89" s="700"/>
      <c r="AM89" s="700"/>
      <c r="AN89" s="700"/>
      <c r="AO89" s="700"/>
      <c r="AP89" s="700"/>
      <c r="AQ89" s="700"/>
      <c r="AR89" s="700"/>
      <c r="AS89" s="700"/>
      <c r="AT89" s="700"/>
      <c r="AU89" s="700"/>
      <c r="AV89" s="700"/>
      <c r="AW89" s="700"/>
      <c r="AX89" s="700"/>
      <c r="AY89" s="700"/>
      <c r="AZ89" s="701"/>
      <c r="BA89" s="701"/>
      <c r="BB89" s="701"/>
      <c r="BC89" s="701"/>
      <c r="BD89" s="701"/>
      <c r="BE89" s="616"/>
      <c r="BF89" s="616"/>
      <c r="BG89" s="616"/>
      <c r="BH89" s="616"/>
      <c r="BI89" s="616"/>
      <c r="BJ89" s="616"/>
      <c r="BK89" s="616"/>
      <c r="BL89" s="616"/>
      <c r="BM89" s="616"/>
      <c r="BN89" s="616"/>
      <c r="BO89" s="616"/>
      <c r="BP89" s="616"/>
      <c r="BQ89" s="579">
        <v>83</v>
      </c>
      <c r="BR89" s="660"/>
      <c r="BS89" s="661"/>
      <c r="BT89" s="662"/>
      <c r="BU89" s="662"/>
      <c r="BV89" s="662"/>
      <c r="BW89" s="662"/>
      <c r="BX89" s="662"/>
      <c r="BY89" s="662"/>
      <c r="BZ89" s="662"/>
      <c r="CA89" s="662"/>
      <c r="CB89" s="662"/>
      <c r="CC89" s="662"/>
      <c r="CD89" s="662"/>
      <c r="CE89" s="662"/>
      <c r="CF89" s="662"/>
      <c r="CG89" s="663"/>
      <c r="CH89" s="664"/>
      <c r="CI89" s="665"/>
      <c r="CJ89" s="665"/>
      <c r="CK89" s="665"/>
      <c r="CL89" s="666"/>
      <c r="CM89" s="664"/>
      <c r="CN89" s="665"/>
      <c r="CO89" s="665"/>
      <c r="CP89" s="665"/>
      <c r="CQ89" s="666"/>
      <c r="CR89" s="664"/>
      <c r="CS89" s="665"/>
      <c r="CT89" s="665"/>
      <c r="CU89" s="665"/>
      <c r="CV89" s="666"/>
      <c r="CW89" s="664"/>
      <c r="CX89" s="665"/>
      <c r="CY89" s="665"/>
      <c r="CZ89" s="665"/>
      <c r="DA89" s="666"/>
      <c r="DB89" s="664"/>
      <c r="DC89" s="665"/>
      <c r="DD89" s="665"/>
      <c r="DE89" s="665"/>
      <c r="DF89" s="666"/>
      <c r="DG89" s="664"/>
      <c r="DH89" s="665"/>
      <c r="DI89" s="665"/>
      <c r="DJ89" s="665"/>
      <c r="DK89" s="666"/>
      <c r="DL89" s="664"/>
      <c r="DM89" s="665"/>
      <c r="DN89" s="665"/>
      <c r="DO89" s="665"/>
      <c r="DP89" s="666"/>
      <c r="DQ89" s="664"/>
      <c r="DR89" s="665"/>
      <c r="DS89" s="665"/>
      <c r="DT89" s="665"/>
      <c r="DU89" s="666"/>
      <c r="DV89" s="667"/>
      <c r="DW89" s="668"/>
      <c r="DX89" s="668"/>
      <c r="DY89" s="668"/>
      <c r="DZ89" s="669"/>
      <c r="EA89" s="502"/>
    </row>
    <row r="90" spans="1:131" s="503" customFormat="1" ht="26.25" hidden="1" customHeight="1">
      <c r="A90" s="698"/>
      <c r="B90" s="699"/>
      <c r="C90" s="699"/>
      <c r="D90" s="699"/>
      <c r="E90" s="699"/>
      <c r="F90" s="699"/>
      <c r="G90" s="699"/>
      <c r="H90" s="699"/>
      <c r="I90" s="699"/>
      <c r="J90" s="699"/>
      <c r="K90" s="699"/>
      <c r="L90" s="699"/>
      <c r="M90" s="699"/>
      <c r="N90" s="699"/>
      <c r="O90" s="699"/>
      <c r="P90" s="699"/>
      <c r="Q90" s="700"/>
      <c r="R90" s="700"/>
      <c r="S90" s="700"/>
      <c r="T90" s="700"/>
      <c r="U90" s="700"/>
      <c r="V90" s="700"/>
      <c r="W90" s="700"/>
      <c r="X90" s="700"/>
      <c r="Y90" s="700"/>
      <c r="Z90" s="700"/>
      <c r="AA90" s="700"/>
      <c r="AB90" s="700"/>
      <c r="AC90" s="700"/>
      <c r="AD90" s="700"/>
      <c r="AE90" s="700"/>
      <c r="AF90" s="700"/>
      <c r="AG90" s="700"/>
      <c r="AH90" s="700"/>
      <c r="AI90" s="700"/>
      <c r="AJ90" s="700"/>
      <c r="AK90" s="700"/>
      <c r="AL90" s="700"/>
      <c r="AM90" s="700"/>
      <c r="AN90" s="700"/>
      <c r="AO90" s="700"/>
      <c r="AP90" s="700"/>
      <c r="AQ90" s="700"/>
      <c r="AR90" s="700"/>
      <c r="AS90" s="700"/>
      <c r="AT90" s="700"/>
      <c r="AU90" s="700"/>
      <c r="AV90" s="700"/>
      <c r="AW90" s="700"/>
      <c r="AX90" s="700"/>
      <c r="AY90" s="700"/>
      <c r="AZ90" s="701"/>
      <c r="BA90" s="701"/>
      <c r="BB90" s="701"/>
      <c r="BC90" s="701"/>
      <c r="BD90" s="701"/>
      <c r="BE90" s="616"/>
      <c r="BF90" s="616"/>
      <c r="BG90" s="616"/>
      <c r="BH90" s="616"/>
      <c r="BI90" s="616"/>
      <c r="BJ90" s="616"/>
      <c r="BK90" s="616"/>
      <c r="BL90" s="616"/>
      <c r="BM90" s="616"/>
      <c r="BN90" s="616"/>
      <c r="BO90" s="616"/>
      <c r="BP90" s="616"/>
      <c r="BQ90" s="579">
        <v>84</v>
      </c>
      <c r="BR90" s="660"/>
      <c r="BS90" s="661"/>
      <c r="BT90" s="662"/>
      <c r="BU90" s="662"/>
      <c r="BV90" s="662"/>
      <c r="BW90" s="662"/>
      <c r="BX90" s="662"/>
      <c r="BY90" s="662"/>
      <c r="BZ90" s="662"/>
      <c r="CA90" s="662"/>
      <c r="CB90" s="662"/>
      <c r="CC90" s="662"/>
      <c r="CD90" s="662"/>
      <c r="CE90" s="662"/>
      <c r="CF90" s="662"/>
      <c r="CG90" s="663"/>
      <c r="CH90" s="664"/>
      <c r="CI90" s="665"/>
      <c r="CJ90" s="665"/>
      <c r="CK90" s="665"/>
      <c r="CL90" s="666"/>
      <c r="CM90" s="664"/>
      <c r="CN90" s="665"/>
      <c r="CO90" s="665"/>
      <c r="CP90" s="665"/>
      <c r="CQ90" s="666"/>
      <c r="CR90" s="664"/>
      <c r="CS90" s="665"/>
      <c r="CT90" s="665"/>
      <c r="CU90" s="665"/>
      <c r="CV90" s="666"/>
      <c r="CW90" s="664"/>
      <c r="CX90" s="665"/>
      <c r="CY90" s="665"/>
      <c r="CZ90" s="665"/>
      <c r="DA90" s="666"/>
      <c r="DB90" s="664"/>
      <c r="DC90" s="665"/>
      <c r="DD90" s="665"/>
      <c r="DE90" s="665"/>
      <c r="DF90" s="666"/>
      <c r="DG90" s="664"/>
      <c r="DH90" s="665"/>
      <c r="DI90" s="665"/>
      <c r="DJ90" s="665"/>
      <c r="DK90" s="666"/>
      <c r="DL90" s="664"/>
      <c r="DM90" s="665"/>
      <c r="DN90" s="665"/>
      <c r="DO90" s="665"/>
      <c r="DP90" s="666"/>
      <c r="DQ90" s="664"/>
      <c r="DR90" s="665"/>
      <c r="DS90" s="665"/>
      <c r="DT90" s="665"/>
      <c r="DU90" s="666"/>
      <c r="DV90" s="667"/>
      <c r="DW90" s="668"/>
      <c r="DX90" s="668"/>
      <c r="DY90" s="668"/>
      <c r="DZ90" s="669"/>
      <c r="EA90" s="502"/>
    </row>
    <row r="91" spans="1:131" s="503" customFormat="1" ht="26.25" hidden="1" customHeight="1">
      <c r="A91" s="698"/>
      <c r="B91" s="699"/>
      <c r="C91" s="699"/>
      <c r="D91" s="699"/>
      <c r="E91" s="699"/>
      <c r="F91" s="699"/>
      <c r="G91" s="699"/>
      <c r="H91" s="699"/>
      <c r="I91" s="699"/>
      <c r="J91" s="699"/>
      <c r="K91" s="699"/>
      <c r="L91" s="699"/>
      <c r="M91" s="699"/>
      <c r="N91" s="699"/>
      <c r="O91" s="699"/>
      <c r="P91" s="699"/>
      <c r="Q91" s="700"/>
      <c r="R91" s="700"/>
      <c r="S91" s="700"/>
      <c r="T91" s="700"/>
      <c r="U91" s="700"/>
      <c r="V91" s="700"/>
      <c r="W91" s="700"/>
      <c r="X91" s="700"/>
      <c r="Y91" s="700"/>
      <c r="Z91" s="700"/>
      <c r="AA91" s="700"/>
      <c r="AB91" s="700"/>
      <c r="AC91" s="700"/>
      <c r="AD91" s="700"/>
      <c r="AE91" s="700"/>
      <c r="AF91" s="700"/>
      <c r="AG91" s="700"/>
      <c r="AH91" s="700"/>
      <c r="AI91" s="700"/>
      <c r="AJ91" s="700"/>
      <c r="AK91" s="700"/>
      <c r="AL91" s="700"/>
      <c r="AM91" s="700"/>
      <c r="AN91" s="700"/>
      <c r="AO91" s="700"/>
      <c r="AP91" s="700"/>
      <c r="AQ91" s="700"/>
      <c r="AR91" s="700"/>
      <c r="AS91" s="700"/>
      <c r="AT91" s="700"/>
      <c r="AU91" s="700"/>
      <c r="AV91" s="700"/>
      <c r="AW91" s="700"/>
      <c r="AX91" s="700"/>
      <c r="AY91" s="700"/>
      <c r="AZ91" s="701"/>
      <c r="BA91" s="701"/>
      <c r="BB91" s="701"/>
      <c r="BC91" s="701"/>
      <c r="BD91" s="701"/>
      <c r="BE91" s="616"/>
      <c r="BF91" s="616"/>
      <c r="BG91" s="616"/>
      <c r="BH91" s="616"/>
      <c r="BI91" s="616"/>
      <c r="BJ91" s="616"/>
      <c r="BK91" s="616"/>
      <c r="BL91" s="616"/>
      <c r="BM91" s="616"/>
      <c r="BN91" s="616"/>
      <c r="BO91" s="616"/>
      <c r="BP91" s="616"/>
      <c r="BQ91" s="579">
        <v>85</v>
      </c>
      <c r="BR91" s="660"/>
      <c r="BS91" s="661"/>
      <c r="BT91" s="662"/>
      <c r="BU91" s="662"/>
      <c r="BV91" s="662"/>
      <c r="BW91" s="662"/>
      <c r="BX91" s="662"/>
      <c r="BY91" s="662"/>
      <c r="BZ91" s="662"/>
      <c r="CA91" s="662"/>
      <c r="CB91" s="662"/>
      <c r="CC91" s="662"/>
      <c r="CD91" s="662"/>
      <c r="CE91" s="662"/>
      <c r="CF91" s="662"/>
      <c r="CG91" s="663"/>
      <c r="CH91" s="664"/>
      <c r="CI91" s="665"/>
      <c r="CJ91" s="665"/>
      <c r="CK91" s="665"/>
      <c r="CL91" s="666"/>
      <c r="CM91" s="664"/>
      <c r="CN91" s="665"/>
      <c r="CO91" s="665"/>
      <c r="CP91" s="665"/>
      <c r="CQ91" s="666"/>
      <c r="CR91" s="664"/>
      <c r="CS91" s="665"/>
      <c r="CT91" s="665"/>
      <c r="CU91" s="665"/>
      <c r="CV91" s="666"/>
      <c r="CW91" s="664"/>
      <c r="CX91" s="665"/>
      <c r="CY91" s="665"/>
      <c r="CZ91" s="665"/>
      <c r="DA91" s="666"/>
      <c r="DB91" s="664"/>
      <c r="DC91" s="665"/>
      <c r="DD91" s="665"/>
      <c r="DE91" s="665"/>
      <c r="DF91" s="666"/>
      <c r="DG91" s="664"/>
      <c r="DH91" s="665"/>
      <c r="DI91" s="665"/>
      <c r="DJ91" s="665"/>
      <c r="DK91" s="666"/>
      <c r="DL91" s="664"/>
      <c r="DM91" s="665"/>
      <c r="DN91" s="665"/>
      <c r="DO91" s="665"/>
      <c r="DP91" s="666"/>
      <c r="DQ91" s="664"/>
      <c r="DR91" s="665"/>
      <c r="DS91" s="665"/>
      <c r="DT91" s="665"/>
      <c r="DU91" s="666"/>
      <c r="DV91" s="667"/>
      <c r="DW91" s="668"/>
      <c r="DX91" s="668"/>
      <c r="DY91" s="668"/>
      <c r="DZ91" s="669"/>
      <c r="EA91" s="502"/>
    </row>
    <row r="92" spans="1:131" s="503" customFormat="1" ht="26.25" hidden="1" customHeight="1">
      <c r="A92" s="698"/>
      <c r="B92" s="699"/>
      <c r="C92" s="699"/>
      <c r="D92" s="699"/>
      <c r="E92" s="699"/>
      <c r="F92" s="699"/>
      <c r="G92" s="699"/>
      <c r="H92" s="699"/>
      <c r="I92" s="699"/>
      <c r="J92" s="699"/>
      <c r="K92" s="699"/>
      <c r="L92" s="699"/>
      <c r="M92" s="699"/>
      <c r="N92" s="699"/>
      <c r="O92" s="699"/>
      <c r="P92" s="699"/>
      <c r="Q92" s="700"/>
      <c r="R92" s="700"/>
      <c r="S92" s="700"/>
      <c r="T92" s="700"/>
      <c r="U92" s="700"/>
      <c r="V92" s="700"/>
      <c r="W92" s="700"/>
      <c r="X92" s="700"/>
      <c r="Y92" s="700"/>
      <c r="Z92" s="700"/>
      <c r="AA92" s="700"/>
      <c r="AB92" s="700"/>
      <c r="AC92" s="700"/>
      <c r="AD92" s="700"/>
      <c r="AE92" s="700"/>
      <c r="AF92" s="700"/>
      <c r="AG92" s="700"/>
      <c r="AH92" s="700"/>
      <c r="AI92" s="700"/>
      <c r="AJ92" s="700"/>
      <c r="AK92" s="700"/>
      <c r="AL92" s="700"/>
      <c r="AM92" s="700"/>
      <c r="AN92" s="700"/>
      <c r="AO92" s="700"/>
      <c r="AP92" s="700"/>
      <c r="AQ92" s="700"/>
      <c r="AR92" s="700"/>
      <c r="AS92" s="700"/>
      <c r="AT92" s="700"/>
      <c r="AU92" s="700"/>
      <c r="AV92" s="700"/>
      <c r="AW92" s="700"/>
      <c r="AX92" s="700"/>
      <c r="AY92" s="700"/>
      <c r="AZ92" s="701"/>
      <c r="BA92" s="701"/>
      <c r="BB92" s="701"/>
      <c r="BC92" s="701"/>
      <c r="BD92" s="701"/>
      <c r="BE92" s="616"/>
      <c r="BF92" s="616"/>
      <c r="BG92" s="616"/>
      <c r="BH92" s="616"/>
      <c r="BI92" s="616"/>
      <c r="BJ92" s="616"/>
      <c r="BK92" s="616"/>
      <c r="BL92" s="616"/>
      <c r="BM92" s="616"/>
      <c r="BN92" s="616"/>
      <c r="BO92" s="616"/>
      <c r="BP92" s="616"/>
      <c r="BQ92" s="579">
        <v>86</v>
      </c>
      <c r="BR92" s="660"/>
      <c r="BS92" s="661"/>
      <c r="BT92" s="662"/>
      <c r="BU92" s="662"/>
      <c r="BV92" s="662"/>
      <c r="BW92" s="662"/>
      <c r="BX92" s="662"/>
      <c r="BY92" s="662"/>
      <c r="BZ92" s="662"/>
      <c r="CA92" s="662"/>
      <c r="CB92" s="662"/>
      <c r="CC92" s="662"/>
      <c r="CD92" s="662"/>
      <c r="CE92" s="662"/>
      <c r="CF92" s="662"/>
      <c r="CG92" s="663"/>
      <c r="CH92" s="664"/>
      <c r="CI92" s="665"/>
      <c r="CJ92" s="665"/>
      <c r="CK92" s="665"/>
      <c r="CL92" s="666"/>
      <c r="CM92" s="664"/>
      <c r="CN92" s="665"/>
      <c r="CO92" s="665"/>
      <c r="CP92" s="665"/>
      <c r="CQ92" s="666"/>
      <c r="CR92" s="664"/>
      <c r="CS92" s="665"/>
      <c r="CT92" s="665"/>
      <c r="CU92" s="665"/>
      <c r="CV92" s="666"/>
      <c r="CW92" s="664"/>
      <c r="CX92" s="665"/>
      <c r="CY92" s="665"/>
      <c r="CZ92" s="665"/>
      <c r="DA92" s="666"/>
      <c r="DB92" s="664"/>
      <c r="DC92" s="665"/>
      <c r="DD92" s="665"/>
      <c r="DE92" s="665"/>
      <c r="DF92" s="666"/>
      <c r="DG92" s="664"/>
      <c r="DH92" s="665"/>
      <c r="DI92" s="665"/>
      <c r="DJ92" s="665"/>
      <c r="DK92" s="666"/>
      <c r="DL92" s="664"/>
      <c r="DM92" s="665"/>
      <c r="DN92" s="665"/>
      <c r="DO92" s="665"/>
      <c r="DP92" s="666"/>
      <c r="DQ92" s="664"/>
      <c r="DR92" s="665"/>
      <c r="DS92" s="665"/>
      <c r="DT92" s="665"/>
      <c r="DU92" s="666"/>
      <c r="DV92" s="667"/>
      <c r="DW92" s="668"/>
      <c r="DX92" s="668"/>
      <c r="DY92" s="668"/>
      <c r="DZ92" s="669"/>
      <c r="EA92" s="502"/>
    </row>
    <row r="93" spans="1:131" s="503" customFormat="1" ht="26.25" hidden="1" customHeight="1">
      <c r="A93" s="698"/>
      <c r="B93" s="699"/>
      <c r="C93" s="699"/>
      <c r="D93" s="699"/>
      <c r="E93" s="699"/>
      <c r="F93" s="699"/>
      <c r="G93" s="699"/>
      <c r="H93" s="699"/>
      <c r="I93" s="699"/>
      <c r="J93" s="699"/>
      <c r="K93" s="699"/>
      <c r="L93" s="699"/>
      <c r="M93" s="699"/>
      <c r="N93" s="699"/>
      <c r="O93" s="699"/>
      <c r="P93" s="699"/>
      <c r="Q93" s="700"/>
      <c r="R93" s="700"/>
      <c r="S93" s="700"/>
      <c r="T93" s="700"/>
      <c r="U93" s="700"/>
      <c r="V93" s="700"/>
      <c r="W93" s="700"/>
      <c r="X93" s="700"/>
      <c r="Y93" s="700"/>
      <c r="Z93" s="700"/>
      <c r="AA93" s="700"/>
      <c r="AB93" s="700"/>
      <c r="AC93" s="700"/>
      <c r="AD93" s="700"/>
      <c r="AE93" s="700"/>
      <c r="AF93" s="700"/>
      <c r="AG93" s="700"/>
      <c r="AH93" s="700"/>
      <c r="AI93" s="700"/>
      <c r="AJ93" s="700"/>
      <c r="AK93" s="700"/>
      <c r="AL93" s="700"/>
      <c r="AM93" s="700"/>
      <c r="AN93" s="700"/>
      <c r="AO93" s="700"/>
      <c r="AP93" s="700"/>
      <c r="AQ93" s="700"/>
      <c r="AR93" s="700"/>
      <c r="AS93" s="700"/>
      <c r="AT93" s="700"/>
      <c r="AU93" s="700"/>
      <c r="AV93" s="700"/>
      <c r="AW93" s="700"/>
      <c r="AX93" s="700"/>
      <c r="AY93" s="700"/>
      <c r="AZ93" s="701"/>
      <c r="BA93" s="701"/>
      <c r="BB93" s="701"/>
      <c r="BC93" s="701"/>
      <c r="BD93" s="701"/>
      <c r="BE93" s="616"/>
      <c r="BF93" s="616"/>
      <c r="BG93" s="616"/>
      <c r="BH93" s="616"/>
      <c r="BI93" s="616"/>
      <c r="BJ93" s="616"/>
      <c r="BK93" s="616"/>
      <c r="BL93" s="616"/>
      <c r="BM93" s="616"/>
      <c r="BN93" s="616"/>
      <c r="BO93" s="616"/>
      <c r="BP93" s="616"/>
      <c r="BQ93" s="579">
        <v>87</v>
      </c>
      <c r="BR93" s="660"/>
      <c r="BS93" s="661"/>
      <c r="BT93" s="662"/>
      <c r="BU93" s="662"/>
      <c r="BV93" s="662"/>
      <c r="BW93" s="662"/>
      <c r="BX93" s="662"/>
      <c r="BY93" s="662"/>
      <c r="BZ93" s="662"/>
      <c r="CA93" s="662"/>
      <c r="CB93" s="662"/>
      <c r="CC93" s="662"/>
      <c r="CD93" s="662"/>
      <c r="CE93" s="662"/>
      <c r="CF93" s="662"/>
      <c r="CG93" s="663"/>
      <c r="CH93" s="664"/>
      <c r="CI93" s="665"/>
      <c r="CJ93" s="665"/>
      <c r="CK93" s="665"/>
      <c r="CL93" s="666"/>
      <c r="CM93" s="664"/>
      <c r="CN93" s="665"/>
      <c r="CO93" s="665"/>
      <c r="CP93" s="665"/>
      <c r="CQ93" s="666"/>
      <c r="CR93" s="664"/>
      <c r="CS93" s="665"/>
      <c r="CT93" s="665"/>
      <c r="CU93" s="665"/>
      <c r="CV93" s="666"/>
      <c r="CW93" s="664"/>
      <c r="CX93" s="665"/>
      <c r="CY93" s="665"/>
      <c r="CZ93" s="665"/>
      <c r="DA93" s="666"/>
      <c r="DB93" s="664"/>
      <c r="DC93" s="665"/>
      <c r="DD93" s="665"/>
      <c r="DE93" s="665"/>
      <c r="DF93" s="666"/>
      <c r="DG93" s="664"/>
      <c r="DH93" s="665"/>
      <c r="DI93" s="665"/>
      <c r="DJ93" s="665"/>
      <c r="DK93" s="666"/>
      <c r="DL93" s="664"/>
      <c r="DM93" s="665"/>
      <c r="DN93" s="665"/>
      <c r="DO93" s="665"/>
      <c r="DP93" s="666"/>
      <c r="DQ93" s="664"/>
      <c r="DR93" s="665"/>
      <c r="DS93" s="665"/>
      <c r="DT93" s="665"/>
      <c r="DU93" s="666"/>
      <c r="DV93" s="667"/>
      <c r="DW93" s="668"/>
      <c r="DX93" s="668"/>
      <c r="DY93" s="668"/>
      <c r="DZ93" s="669"/>
      <c r="EA93" s="502"/>
    </row>
    <row r="94" spans="1:131" s="503" customFormat="1" ht="26.25" hidden="1" customHeight="1">
      <c r="A94" s="698"/>
      <c r="B94" s="699"/>
      <c r="C94" s="699"/>
      <c r="D94" s="699"/>
      <c r="E94" s="699"/>
      <c r="F94" s="699"/>
      <c r="G94" s="699"/>
      <c r="H94" s="699"/>
      <c r="I94" s="699"/>
      <c r="J94" s="699"/>
      <c r="K94" s="699"/>
      <c r="L94" s="699"/>
      <c r="M94" s="699"/>
      <c r="N94" s="699"/>
      <c r="O94" s="699"/>
      <c r="P94" s="699"/>
      <c r="Q94" s="700"/>
      <c r="R94" s="700"/>
      <c r="S94" s="700"/>
      <c r="T94" s="700"/>
      <c r="U94" s="700"/>
      <c r="V94" s="700"/>
      <c r="W94" s="700"/>
      <c r="X94" s="700"/>
      <c r="Y94" s="700"/>
      <c r="Z94" s="700"/>
      <c r="AA94" s="700"/>
      <c r="AB94" s="700"/>
      <c r="AC94" s="700"/>
      <c r="AD94" s="700"/>
      <c r="AE94" s="700"/>
      <c r="AF94" s="700"/>
      <c r="AG94" s="700"/>
      <c r="AH94" s="700"/>
      <c r="AI94" s="700"/>
      <c r="AJ94" s="700"/>
      <c r="AK94" s="700"/>
      <c r="AL94" s="700"/>
      <c r="AM94" s="700"/>
      <c r="AN94" s="700"/>
      <c r="AO94" s="700"/>
      <c r="AP94" s="700"/>
      <c r="AQ94" s="700"/>
      <c r="AR94" s="700"/>
      <c r="AS94" s="700"/>
      <c r="AT94" s="700"/>
      <c r="AU94" s="700"/>
      <c r="AV94" s="700"/>
      <c r="AW94" s="700"/>
      <c r="AX94" s="700"/>
      <c r="AY94" s="700"/>
      <c r="AZ94" s="701"/>
      <c r="BA94" s="701"/>
      <c r="BB94" s="701"/>
      <c r="BC94" s="701"/>
      <c r="BD94" s="701"/>
      <c r="BE94" s="616"/>
      <c r="BF94" s="616"/>
      <c r="BG94" s="616"/>
      <c r="BH94" s="616"/>
      <c r="BI94" s="616"/>
      <c r="BJ94" s="616"/>
      <c r="BK94" s="616"/>
      <c r="BL94" s="616"/>
      <c r="BM94" s="616"/>
      <c r="BN94" s="616"/>
      <c r="BO94" s="616"/>
      <c r="BP94" s="616"/>
      <c r="BQ94" s="579">
        <v>88</v>
      </c>
      <c r="BR94" s="660"/>
      <c r="BS94" s="661"/>
      <c r="BT94" s="662"/>
      <c r="BU94" s="662"/>
      <c r="BV94" s="662"/>
      <c r="BW94" s="662"/>
      <c r="BX94" s="662"/>
      <c r="BY94" s="662"/>
      <c r="BZ94" s="662"/>
      <c r="CA94" s="662"/>
      <c r="CB94" s="662"/>
      <c r="CC94" s="662"/>
      <c r="CD94" s="662"/>
      <c r="CE94" s="662"/>
      <c r="CF94" s="662"/>
      <c r="CG94" s="663"/>
      <c r="CH94" s="664"/>
      <c r="CI94" s="665"/>
      <c r="CJ94" s="665"/>
      <c r="CK94" s="665"/>
      <c r="CL94" s="666"/>
      <c r="CM94" s="664"/>
      <c r="CN94" s="665"/>
      <c r="CO94" s="665"/>
      <c r="CP94" s="665"/>
      <c r="CQ94" s="666"/>
      <c r="CR94" s="664"/>
      <c r="CS94" s="665"/>
      <c r="CT94" s="665"/>
      <c r="CU94" s="665"/>
      <c r="CV94" s="666"/>
      <c r="CW94" s="664"/>
      <c r="CX94" s="665"/>
      <c r="CY94" s="665"/>
      <c r="CZ94" s="665"/>
      <c r="DA94" s="666"/>
      <c r="DB94" s="664"/>
      <c r="DC94" s="665"/>
      <c r="DD94" s="665"/>
      <c r="DE94" s="665"/>
      <c r="DF94" s="666"/>
      <c r="DG94" s="664"/>
      <c r="DH94" s="665"/>
      <c r="DI94" s="665"/>
      <c r="DJ94" s="665"/>
      <c r="DK94" s="666"/>
      <c r="DL94" s="664"/>
      <c r="DM94" s="665"/>
      <c r="DN94" s="665"/>
      <c r="DO94" s="665"/>
      <c r="DP94" s="666"/>
      <c r="DQ94" s="664"/>
      <c r="DR94" s="665"/>
      <c r="DS94" s="665"/>
      <c r="DT94" s="665"/>
      <c r="DU94" s="666"/>
      <c r="DV94" s="667"/>
      <c r="DW94" s="668"/>
      <c r="DX94" s="668"/>
      <c r="DY94" s="668"/>
      <c r="DZ94" s="669"/>
      <c r="EA94" s="502"/>
    </row>
    <row r="95" spans="1:131" s="503" customFormat="1" ht="26.25" hidden="1" customHeight="1">
      <c r="A95" s="698"/>
      <c r="B95" s="699"/>
      <c r="C95" s="699"/>
      <c r="D95" s="699"/>
      <c r="E95" s="699"/>
      <c r="F95" s="699"/>
      <c r="G95" s="699"/>
      <c r="H95" s="699"/>
      <c r="I95" s="699"/>
      <c r="J95" s="699"/>
      <c r="K95" s="699"/>
      <c r="L95" s="699"/>
      <c r="M95" s="699"/>
      <c r="N95" s="699"/>
      <c r="O95" s="699"/>
      <c r="P95" s="699"/>
      <c r="Q95" s="700"/>
      <c r="R95" s="700"/>
      <c r="S95" s="700"/>
      <c r="T95" s="700"/>
      <c r="U95" s="700"/>
      <c r="V95" s="700"/>
      <c r="W95" s="700"/>
      <c r="X95" s="700"/>
      <c r="Y95" s="700"/>
      <c r="Z95" s="700"/>
      <c r="AA95" s="700"/>
      <c r="AB95" s="700"/>
      <c r="AC95" s="700"/>
      <c r="AD95" s="700"/>
      <c r="AE95" s="700"/>
      <c r="AF95" s="700"/>
      <c r="AG95" s="700"/>
      <c r="AH95" s="700"/>
      <c r="AI95" s="700"/>
      <c r="AJ95" s="700"/>
      <c r="AK95" s="700"/>
      <c r="AL95" s="700"/>
      <c r="AM95" s="700"/>
      <c r="AN95" s="700"/>
      <c r="AO95" s="700"/>
      <c r="AP95" s="700"/>
      <c r="AQ95" s="700"/>
      <c r="AR95" s="700"/>
      <c r="AS95" s="700"/>
      <c r="AT95" s="700"/>
      <c r="AU95" s="700"/>
      <c r="AV95" s="700"/>
      <c r="AW95" s="700"/>
      <c r="AX95" s="700"/>
      <c r="AY95" s="700"/>
      <c r="AZ95" s="701"/>
      <c r="BA95" s="701"/>
      <c r="BB95" s="701"/>
      <c r="BC95" s="701"/>
      <c r="BD95" s="701"/>
      <c r="BE95" s="616"/>
      <c r="BF95" s="616"/>
      <c r="BG95" s="616"/>
      <c r="BH95" s="616"/>
      <c r="BI95" s="616"/>
      <c r="BJ95" s="616"/>
      <c r="BK95" s="616"/>
      <c r="BL95" s="616"/>
      <c r="BM95" s="616"/>
      <c r="BN95" s="616"/>
      <c r="BO95" s="616"/>
      <c r="BP95" s="616"/>
      <c r="BQ95" s="579">
        <v>89</v>
      </c>
      <c r="BR95" s="660"/>
      <c r="BS95" s="661"/>
      <c r="BT95" s="662"/>
      <c r="BU95" s="662"/>
      <c r="BV95" s="662"/>
      <c r="BW95" s="662"/>
      <c r="BX95" s="662"/>
      <c r="BY95" s="662"/>
      <c r="BZ95" s="662"/>
      <c r="CA95" s="662"/>
      <c r="CB95" s="662"/>
      <c r="CC95" s="662"/>
      <c r="CD95" s="662"/>
      <c r="CE95" s="662"/>
      <c r="CF95" s="662"/>
      <c r="CG95" s="663"/>
      <c r="CH95" s="664"/>
      <c r="CI95" s="665"/>
      <c r="CJ95" s="665"/>
      <c r="CK95" s="665"/>
      <c r="CL95" s="666"/>
      <c r="CM95" s="664"/>
      <c r="CN95" s="665"/>
      <c r="CO95" s="665"/>
      <c r="CP95" s="665"/>
      <c r="CQ95" s="666"/>
      <c r="CR95" s="664"/>
      <c r="CS95" s="665"/>
      <c r="CT95" s="665"/>
      <c r="CU95" s="665"/>
      <c r="CV95" s="666"/>
      <c r="CW95" s="664"/>
      <c r="CX95" s="665"/>
      <c r="CY95" s="665"/>
      <c r="CZ95" s="665"/>
      <c r="DA95" s="666"/>
      <c r="DB95" s="664"/>
      <c r="DC95" s="665"/>
      <c r="DD95" s="665"/>
      <c r="DE95" s="665"/>
      <c r="DF95" s="666"/>
      <c r="DG95" s="664"/>
      <c r="DH95" s="665"/>
      <c r="DI95" s="665"/>
      <c r="DJ95" s="665"/>
      <c r="DK95" s="666"/>
      <c r="DL95" s="664"/>
      <c r="DM95" s="665"/>
      <c r="DN95" s="665"/>
      <c r="DO95" s="665"/>
      <c r="DP95" s="666"/>
      <c r="DQ95" s="664"/>
      <c r="DR95" s="665"/>
      <c r="DS95" s="665"/>
      <c r="DT95" s="665"/>
      <c r="DU95" s="666"/>
      <c r="DV95" s="667"/>
      <c r="DW95" s="668"/>
      <c r="DX95" s="668"/>
      <c r="DY95" s="668"/>
      <c r="DZ95" s="669"/>
      <c r="EA95" s="502"/>
    </row>
    <row r="96" spans="1:131" s="503" customFormat="1" ht="26.25" hidden="1" customHeight="1">
      <c r="A96" s="698"/>
      <c r="B96" s="699"/>
      <c r="C96" s="699"/>
      <c r="D96" s="699"/>
      <c r="E96" s="699"/>
      <c r="F96" s="699"/>
      <c r="G96" s="699"/>
      <c r="H96" s="699"/>
      <c r="I96" s="699"/>
      <c r="J96" s="699"/>
      <c r="K96" s="699"/>
      <c r="L96" s="699"/>
      <c r="M96" s="699"/>
      <c r="N96" s="699"/>
      <c r="O96" s="699"/>
      <c r="P96" s="699"/>
      <c r="Q96" s="700"/>
      <c r="R96" s="700"/>
      <c r="S96" s="700"/>
      <c r="T96" s="700"/>
      <c r="U96" s="700"/>
      <c r="V96" s="700"/>
      <c r="W96" s="700"/>
      <c r="X96" s="700"/>
      <c r="Y96" s="700"/>
      <c r="Z96" s="700"/>
      <c r="AA96" s="700"/>
      <c r="AB96" s="700"/>
      <c r="AC96" s="700"/>
      <c r="AD96" s="700"/>
      <c r="AE96" s="700"/>
      <c r="AF96" s="700"/>
      <c r="AG96" s="700"/>
      <c r="AH96" s="700"/>
      <c r="AI96" s="700"/>
      <c r="AJ96" s="700"/>
      <c r="AK96" s="700"/>
      <c r="AL96" s="700"/>
      <c r="AM96" s="700"/>
      <c r="AN96" s="700"/>
      <c r="AO96" s="700"/>
      <c r="AP96" s="700"/>
      <c r="AQ96" s="700"/>
      <c r="AR96" s="700"/>
      <c r="AS96" s="700"/>
      <c r="AT96" s="700"/>
      <c r="AU96" s="700"/>
      <c r="AV96" s="700"/>
      <c r="AW96" s="700"/>
      <c r="AX96" s="700"/>
      <c r="AY96" s="700"/>
      <c r="AZ96" s="701"/>
      <c r="BA96" s="701"/>
      <c r="BB96" s="701"/>
      <c r="BC96" s="701"/>
      <c r="BD96" s="701"/>
      <c r="BE96" s="616"/>
      <c r="BF96" s="616"/>
      <c r="BG96" s="616"/>
      <c r="BH96" s="616"/>
      <c r="BI96" s="616"/>
      <c r="BJ96" s="616"/>
      <c r="BK96" s="616"/>
      <c r="BL96" s="616"/>
      <c r="BM96" s="616"/>
      <c r="BN96" s="616"/>
      <c r="BO96" s="616"/>
      <c r="BP96" s="616"/>
      <c r="BQ96" s="579">
        <v>90</v>
      </c>
      <c r="BR96" s="660"/>
      <c r="BS96" s="661"/>
      <c r="BT96" s="662"/>
      <c r="BU96" s="662"/>
      <c r="BV96" s="662"/>
      <c r="BW96" s="662"/>
      <c r="BX96" s="662"/>
      <c r="BY96" s="662"/>
      <c r="BZ96" s="662"/>
      <c r="CA96" s="662"/>
      <c r="CB96" s="662"/>
      <c r="CC96" s="662"/>
      <c r="CD96" s="662"/>
      <c r="CE96" s="662"/>
      <c r="CF96" s="662"/>
      <c r="CG96" s="663"/>
      <c r="CH96" s="664"/>
      <c r="CI96" s="665"/>
      <c r="CJ96" s="665"/>
      <c r="CK96" s="665"/>
      <c r="CL96" s="666"/>
      <c r="CM96" s="664"/>
      <c r="CN96" s="665"/>
      <c r="CO96" s="665"/>
      <c r="CP96" s="665"/>
      <c r="CQ96" s="666"/>
      <c r="CR96" s="664"/>
      <c r="CS96" s="665"/>
      <c r="CT96" s="665"/>
      <c r="CU96" s="665"/>
      <c r="CV96" s="666"/>
      <c r="CW96" s="664"/>
      <c r="CX96" s="665"/>
      <c r="CY96" s="665"/>
      <c r="CZ96" s="665"/>
      <c r="DA96" s="666"/>
      <c r="DB96" s="664"/>
      <c r="DC96" s="665"/>
      <c r="DD96" s="665"/>
      <c r="DE96" s="665"/>
      <c r="DF96" s="666"/>
      <c r="DG96" s="664"/>
      <c r="DH96" s="665"/>
      <c r="DI96" s="665"/>
      <c r="DJ96" s="665"/>
      <c r="DK96" s="666"/>
      <c r="DL96" s="664"/>
      <c r="DM96" s="665"/>
      <c r="DN96" s="665"/>
      <c r="DO96" s="665"/>
      <c r="DP96" s="666"/>
      <c r="DQ96" s="664"/>
      <c r="DR96" s="665"/>
      <c r="DS96" s="665"/>
      <c r="DT96" s="665"/>
      <c r="DU96" s="666"/>
      <c r="DV96" s="667"/>
      <c r="DW96" s="668"/>
      <c r="DX96" s="668"/>
      <c r="DY96" s="668"/>
      <c r="DZ96" s="669"/>
      <c r="EA96" s="502"/>
    </row>
    <row r="97" spans="1:131" s="503" customFormat="1" ht="26.25" hidden="1" customHeight="1">
      <c r="A97" s="698"/>
      <c r="B97" s="699"/>
      <c r="C97" s="699"/>
      <c r="D97" s="699"/>
      <c r="E97" s="699"/>
      <c r="F97" s="699"/>
      <c r="G97" s="699"/>
      <c r="H97" s="699"/>
      <c r="I97" s="699"/>
      <c r="J97" s="699"/>
      <c r="K97" s="699"/>
      <c r="L97" s="699"/>
      <c r="M97" s="699"/>
      <c r="N97" s="699"/>
      <c r="O97" s="699"/>
      <c r="P97" s="699"/>
      <c r="Q97" s="700"/>
      <c r="R97" s="700"/>
      <c r="S97" s="700"/>
      <c r="T97" s="700"/>
      <c r="U97" s="700"/>
      <c r="V97" s="700"/>
      <c r="W97" s="700"/>
      <c r="X97" s="700"/>
      <c r="Y97" s="700"/>
      <c r="Z97" s="700"/>
      <c r="AA97" s="700"/>
      <c r="AB97" s="700"/>
      <c r="AC97" s="700"/>
      <c r="AD97" s="700"/>
      <c r="AE97" s="700"/>
      <c r="AF97" s="700"/>
      <c r="AG97" s="700"/>
      <c r="AH97" s="700"/>
      <c r="AI97" s="700"/>
      <c r="AJ97" s="700"/>
      <c r="AK97" s="700"/>
      <c r="AL97" s="700"/>
      <c r="AM97" s="700"/>
      <c r="AN97" s="700"/>
      <c r="AO97" s="700"/>
      <c r="AP97" s="700"/>
      <c r="AQ97" s="700"/>
      <c r="AR97" s="700"/>
      <c r="AS97" s="700"/>
      <c r="AT97" s="700"/>
      <c r="AU97" s="700"/>
      <c r="AV97" s="700"/>
      <c r="AW97" s="700"/>
      <c r="AX97" s="700"/>
      <c r="AY97" s="700"/>
      <c r="AZ97" s="701"/>
      <c r="BA97" s="701"/>
      <c r="BB97" s="701"/>
      <c r="BC97" s="701"/>
      <c r="BD97" s="701"/>
      <c r="BE97" s="616"/>
      <c r="BF97" s="616"/>
      <c r="BG97" s="616"/>
      <c r="BH97" s="616"/>
      <c r="BI97" s="616"/>
      <c r="BJ97" s="616"/>
      <c r="BK97" s="616"/>
      <c r="BL97" s="616"/>
      <c r="BM97" s="616"/>
      <c r="BN97" s="616"/>
      <c r="BO97" s="616"/>
      <c r="BP97" s="616"/>
      <c r="BQ97" s="579">
        <v>91</v>
      </c>
      <c r="BR97" s="660"/>
      <c r="BS97" s="661"/>
      <c r="BT97" s="662"/>
      <c r="BU97" s="662"/>
      <c r="BV97" s="662"/>
      <c r="BW97" s="662"/>
      <c r="BX97" s="662"/>
      <c r="BY97" s="662"/>
      <c r="BZ97" s="662"/>
      <c r="CA97" s="662"/>
      <c r="CB97" s="662"/>
      <c r="CC97" s="662"/>
      <c r="CD97" s="662"/>
      <c r="CE97" s="662"/>
      <c r="CF97" s="662"/>
      <c r="CG97" s="663"/>
      <c r="CH97" s="664"/>
      <c r="CI97" s="665"/>
      <c r="CJ97" s="665"/>
      <c r="CK97" s="665"/>
      <c r="CL97" s="666"/>
      <c r="CM97" s="664"/>
      <c r="CN97" s="665"/>
      <c r="CO97" s="665"/>
      <c r="CP97" s="665"/>
      <c r="CQ97" s="666"/>
      <c r="CR97" s="664"/>
      <c r="CS97" s="665"/>
      <c r="CT97" s="665"/>
      <c r="CU97" s="665"/>
      <c r="CV97" s="666"/>
      <c r="CW97" s="664"/>
      <c r="CX97" s="665"/>
      <c r="CY97" s="665"/>
      <c r="CZ97" s="665"/>
      <c r="DA97" s="666"/>
      <c r="DB97" s="664"/>
      <c r="DC97" s="665"/>
      <c r="DD97" s="665"/>
      <c r="DE97" s="665"/>
      <c r="DF97" s="666"/>
      <c r="DG97" s="664"/>
      <c r="DH97" s="665"/>
      <c r="DI97" s="665"/>
      <c r="DJ97" s="665"/>
      <c r="DK97" s="666"/>
      <c r="DL97" s="664"/>
      <c r="DM97" s="665"/>
      <c r="DN97" s="665"/>
      <c r="DO97" s="665"/>
      <c r="DP97" s="666"/>
      <c r="DQ97" s="664"/>
      <c r="DR97" s="665"/>
      <c r="DS97" s="665"/>
      <c r="DT97" s="665"/>
      <c r="DU97" s="666"/>
      <c r="DV97" s="667"/>
      <c r="DW97" s="668"/>
      <c r="DX97" s="668"/>
      <c r="DY97" s="668"/>
      <c r="DZ97" s="669"/>
      <c r="EA97" s="502"/>
    </row>
    <row r="98" spans="1:131" s="503" customFormat="1" ht="26.25" hidden="1" customHeight="1">
      <c r="A98" s="698"/>
      <c r="B98" s="699"/>
      <c r="C98" s="699"/>
      <c r="D98" s="699"/>
      <c r="E98" s="699"/>
      <c r="F98" s="699"/>
      <c r="G98" s="699"/>
      <c r="H98" s="699"/>
      <c r="I98" s="699"/>
      <c r="J98" s="699"/>
      <c r="K98" s="699"/>
      <c r="L98" s="699"/>
      <c r="M98" s="699"/>
      <c r="N98" s="699"/>
      <c r="O98" s="699"/>
      <c r="P98" s="699"/>
      <c r="Q98" s="700"/>
      <c r="R98" s="700"/>
      <c r="S98" s="700"/>
      <c r="T98" s="700"/>
      <c r="U98" s="700"/>
      <c r="V98" s="700"/>
      <c r="W98" s="700"/>
      <c r="X98" s="700"/>
      <c r="Y98" s="700"/>
      <c r="Z98" s="700"/>
      <c r="AA98" s="700"/>
      <c r="AB98" s="700"/>
      <c r="AC98" s="700"/>
      <c r="AD98" s="700"/>
      <c r="AE98" s="700"/>
      <c r="AF98" s="700"/>
      <c r="AG98" s="700"/>
      <c r="AH98" s="700"/>
      <c r="AI98" s="700"/>
      <c r="AJ98" s="700"/>
      <c r="AK98" s="700"/>
      <c r="AL98" s="700"/>
      <c r="AM98" s="700"/>
      <c r="AN98" s="700"/>
      <c r="AO98" s="700"/>
      <c r="AP98" s="700"/>
      <c r="AQ98" s="700"/>
      <c r="AR98" s="700"/>
      <c r="AS98" s="700"/>
      <c r="AT98" s="700"/>
      <c r="AU98" s="700"/>
      <c r="AV98" s="700"/>
      <c r="AW98" s="700"/>
      <c r="AX98" s="700"/>
      <c r="AY98" s="700"/>
      <c r="AZ98" s="701"/>
      <c r="BA98" s="701"/>
      <c r="BB98" s="701"/>
      <c r="BC98" s="701"/>
      <c r="BD98" s="701"/>
      <c r="BE98" s="616"/>
      <c r="BF98" s="616"/>
      <c r="BG98" s="616"/>
      <c r="BH98" s="616"/>
      <c r="BI98" s="616"/>
      <c r="BJ98" s="616"/>
      <c r="BK98" s="616"/>
      <c r="BL98" s="616"/>
      <c r="BM98" s="616"/>
      <c r="BN98" s="616"/>
      <c r="BO98" s="616"/>
      <c r="BP98" s="616"/>
      <c r="BQ98" s="579">
        <v>92</v>
      </c>
      <c r="BR98" s="660"/>
      <c r="BS98" s="661"/>
      <c r="BT98" s="662"/>
      <c r="BU98" s="662"/>
      <c r="BV98" s="662"/>
      <c r="BW98" s="662"/>
      <c r="BX98" s="662"/>
      <c r="BY98" s="662"/>
      <c r="BZ98" s="662"/>
      <c r="CA98" s="662"/>
      <c r="CB98" s="662"/>
      <c r="CC98" s="662"/>
      <c r="CD98" s="662"/>
      <c r="CE98" s="662"/>
      <c r="CF98" s="662"/>
      <c r="CG98" s="663"/>
      <c r="CH98" s="664"/>
      <c r="CI98" s="665"/>
      <c r="CJ98" s="665"/>
      <c r="CK98" s="665"/>
      <c r="CL98" s="666"/>
      <c r="CM98" s="664"/>
      <c r="CN98" s="665"/>
      <c r="CO98" s="665"/>
      <c r="CP98" s="665"/>
      <c r="CQ98" s="666"/>
      <c r="CR98" s="664"/>
      <c r="CS98" s="665"/>
      <c r="CT98" s="665"/>
      <c r="CU98" s="665"/>
      <c r="CV98" s="666"/>
      <c r="CW98" s="664"/>
      <c r="CX98" s="665"/>
      <c r="CY98" s="665"/>
      <c r="CZ98" s="665"/>
      <c r="DA98" s="666"/>
      <c r="DB98" s="664"/>
      <c r="DC98" s="665"/>
      <c r="DD98" s="665"/>
      <c r="DE98" s="665"/>
      <c r="DF98" s="666"/>
      <c r="DG98" s="664"/>
      <c r="DH98" s="665"/>
      <c r="DI98" s="665"/>
      <c r="DJ98" s="665"/>
      <c r="DK98" s="666"/>
      <c r="DL98" s="664"/>
      <c r="DM98" s="665"/>
      <c r="DN98" s="665"/>
      <c r="DO98" s="665"/>
      <c r="DP98" s="666"/>
      <c r="DQ98" s="664"/>
      <c r="DR98" s="665"/>
      <c r="DS98" s="665"/>
      <c r="DT98" s="665"/>
      <c r="DU98" s="666"/>
      <c r="DV98" s="667"/>
      <c r="DW98" s="668"/>
      <c r="DX98" s="668"/>
      <c r="DY98" s="668"/>
      <c r="DZ98" s="669"/>
      <c r="EA98" s="502"/>
    </row>
    <row r="99" spans="1:131" s="503" customFormat="1" ht="26.25" hidden="1" customHeight="1">
      <c r="A99" s="698"/>
      <c r="B99" s="699"/>
      <c r="C99" s="699"/>
      <c r="D99" s="699"/>
      <c r="E99" s="699"/>
      <c r="F99" s="699"/>
      <c r="G99" s="699"/>
      <c r="H99" s="699"/>
      <c r="I99" s="699"/>
      <c r="J99" s="699"/>
      <c r="K99" s="699"/>
      <c r="L99" s="699"/>
      <c r="M99" s="699"/>
      <c r="N99" s="699"/>
      <c r="O99" s="699"/>
      <c r="P99" s="699"/>
      <c r="Q99" s="700"/>
      <c r="R99" s="700"/>
      <c r="S99" s="700"/>
      <c r="T99" s="700"/>
      <c r="U99" s="700"/>
      <c r="V99" s="700"/>
      <c r="W99" s="700"/>
      <c r="X99" s="700"/>
      <c r="Y99" s="700"/>
      <c r="Z99" s="700"/>
      <c r="AA99" s="700"/>
      <c r="AB99" s="700"/>
      <c r="AC99" s="700"/>
      <c r="AD99" s="700"/>
      <c r="AE99" s="700"/>
      <c r="AF99" s="700"/>
      <c r="AG99" s="700"/>
      <c r="AH99" s="700"/>
      <c r="AI99" s="700"/>
      <c r="AJ99" s="700"/>
      <c r="AK99" s="700"/>
      <c r="AL99" s="700"/>
      <c r="AM99" s="700"/>
      <c r="AN99" s="700"/>
      <c r="AO99" s="700"/>
      <c r="AP99" s="700"/>
      <c r="AQ99" s="700"/>
      <c r="AR99" s="700"/>
      <c r="AS99" s="700"/>
      <c r="AT99" s="700"/>
      <c r="AU99" s="700"/>
      <c r="AV99" s="700"/>
      <c r="AW99" s="700"/>
      <c r="AX99" s="700"/>
      <c r="AY99" s="700"/>
      <c r="AZ99" s="701"/>
      <c r="BA99" s="701"/>
      <c r="BB99" s="701"/>
      <c r="BC99" s="701"/>
      <c r="BD99" s="701"/>
      <c r="BE99" s="616"/>
      <c r="BF99" s="616"/>
      <c r="BG99" s="616"/>
      <c r="BH99" s="616"/>
      <c r="BI99" s="616"/>
      <c r="BJ99" s="616"/>
      <c r="BK99" s="616"/>
      <c r="BL99" s="616"/>
      <c r="BM99" s="616"/>
      <c r="BN99" s="616"/>
      <c r="BO99" s="616"/>
      <c r="BP99" s="616"/>
      <c r="BQ99" s="579">
        <v>93</v>
      </c>
      <c r="BR99" s="660"/>
      <c r="BS99" s="661"/>
      <c r="BT99" s="662"/>
      <c r="BU99" s="662"/>
      <c r="BV99" s="662"/>
      <c r="BW99" s="662"/>
      <c r="BX99" s="662"/>
      <c r="BY99" s="662"/>
      <c r="BZ99" s="662"/>
      <c r="CA99" s="662"/>
      <c r="CB99" s="662"/>
      <c r="CC99" s="662"/>
      <c r="CD99" s="662"/>
      <c r="CE99" s="662"/>
      <c r="CF99" s="662"/>
      <c r="CG99" s="663"/>
      <c r="CH99" s="664"/>
      <c r="CI99" s="665"/>
      <c r="CJ99" s="665"/>
      <c r="CK99" s="665"/>
      <c r="CL99" s="666"/>
      <c r="CM99" s="664"/>
      <c r="CN99" s="665"/>
      <c r="CO99" s="665"/>
      <c r="CP99" s="665"/>
      <c r="CQ99" s="666"/>
      <c r="CR99" s="664"/>
      <c r="CS99" s="665"/>
      <c r="CT99" s="665"/>
      <c r="CU99" s="665"/>
      <c r="CV99" s="666"/>
      <c r="CW99" s="664"/>
      <c r="CX99" s="665"/>
      <c r="CY99" s="665"/>
      <c r="CZ99" s="665"/>
      <c r="DA99" s="666"/>
      <c r="DB99" s="664"/>
      <c r="DC99" s="665"/>
      <c r="DD99" s="665"/>
      <c r="DE99" s="665"/>
      <c r="DF99" s="666"/>
      <c r="DG99" s="664"/>
      <c r="DH99" s="665"/>
      <c r="DI99" s="665"/>
      <c r="DJ99" s="665"/>
      <c r="DK99" s="666"/>
      <c r="DL99" s="664"/>
      <c r="DM99" s="665"/>
      <c r="DN99" s="665"/>
      <c r="DO99" s="665"/>
      <c r="DP99" s="666"/>
      <c r="DQ99" s="664"/>
      <c r="DR99" s="665"/>
      <c r="DS99" s="665"/>
      <c r="DT99" s="665"/>
      <c r="DU99" s="666"/>
      <c r="DV99" s="667"/>
      <c r="DW99" s="668"/>
      <c r="DX99" s="668"/>
      <c r="DY99" s="668"/>
      <c r="DZ99" s="669"/>
      <c r="EA99" s="502"/>
    </row>
    <row r="100" spans="1:131" s="503" customFormat="1" ht="26.25" hidden="1" customHeight="1">
      <c r="A100" s="698"/>
      <c r="B100" s="699"/>
      <c r="C100" s="699"/>
      <c r="D100" s="699"/>
      <c r="E100" s="699"/>
      <c r="F100" s="699"/>
      <c r="G100" s="699"/>
      <c r="H100" s="699"/>
      <c r="I100" s="699"/>
      <c r="J100" s="699"/>
      <c r="K100" s="699"/>
      <c r="L100" s="699"/>
      <c r="M100" s="699"/>
      <c r="N100" s="699"/>
      <c r="O100" s="699"/>
      <c r="P100" s="699"/>
      <c r="Q100" s="700"/>
      <c r="R100" s="700"/>
      <c r="S100" s="700"/>
      <c r="T100" s="700"/>
      <c r="U100" s="700"/>
      <c r="V100" s="700"/>
      <c r="W100" s="700"/>
      <c r="X100" s="700"/>
      <c r="Y100" s="700"/>
      <c r="Z100" s="700"/>
      <c r="AA100" s="700"/>
      <c r="AB100" s="700"/>
      <c r="AC100" s="700"/>
      <c r="AD100" s="700"/>
      <c r="AE100" s="700"/>
      <c r="AF100" s="700"/>
      <c r="AG100" s="700"/>
      <c r="AH100" s="700"/>
      <c r="AI100" s="700"/>
      <c r="AJ100" s="700"/>
      <c r="AK100" s="700"/>
      <c r="AL100" s="700"/>
      <c r="AM100" s="700"/>
      <c r="AN100" s="700"/>
      <c r="AO100" s="700"/>
      <c r="AP100" s="700"/>
      <c r="AQ100" s="700"/>
      <c r="AR100" s="700"/>
      <c r="AS100" s="700"/>
      <c r="AT100" s="700"/>
      <c r="AU100" s="700"/>
      <c r="AV100" s="700"/>
      <c r="AW100" s="700"/>
      <c r="AX100" s="700"/>
      <c r="AY100" s="700"/>
      <c r="AZ100" s="701"/>
      <c r="BA100" s="701"/>
      <c r="BB100" s="701"/>
      <c r="BC100" s="701"/>
      <c r="BD100" s="701"/>
      <c r="BE100" s="616"/>
      <c r="BF100" s="616"/>
      <c r="BG100" s="616"/>
      <c r="BH100" s="616"/>
      <c r="BI100" s="616"/>
      <c r="BJ100" s="616"/>
      <c r="BK100" s="616"/>
      <c r="BL100" s="616"/>
      <c r="BM100" s="616"/>
      <c r="BN100" s="616"/>
      <c r="BO100" s="616"/>
      <c r="BP100" s="616"/>
      <c r="BQ100" s="579">
        <v>94</v>
      </c>
      <c r="BR100" s="660"/>
      <c r="BS100" s="661"/>
      <c r="BT100" s="662"/>
      <c r="BU100" s="662"/>
      <c r="BV100" s="662"/>
      <c r="BW100" s="662"/>
      <c r="BX100" s="662"/>
      <c r="BY100" s="662"/>
      <c r="BZ100" s="662"/>
      <c r="CA100" s="662"/>
      <c r="CB100" s="662"/>
      <c r="CC100" s="662"/>
      <c r="CD100" s="662"/>
      <c r="CE100" s="662"/>
      <c r="CF100" s="662"/>
      <c r="CG100" s="663"/>
      <c r="CH100" s="664"/>
      <c r="CI100" s="665"/>
      <c r="CJ100" s="665"/>
      <c r="CK100" s="665"/>
      <c r="CL100" s="666"/>
      <c r="CM100" s="664"/>
      <c r="CN100" s="665"/>
      <c r="CO100" s="665"/>
      <c r="CP100" s="665"/>
      <c r="CQ100" s="666"/>
      <c r="CR100" s="664"/>
      <c r="CS100" s="665"/>
      <c r="CT100" s="665"/>
      <c r="CU100" s="665"/>
      <c r="CV100" s="666"/>
      <c r="CW100" s="664"/>
      <c r="CX100" s="665"/>
      <c r="CY100" s="665"/>
      <c r="CZ100" s="665"/>
      <c r="DA100" s="666"/>
      <c r="DB100" s="664"/>
      <c r="DC100" s="665"/>
      <c r="DD100" s="665"/>
      <c r="DE100" s="665"/>
      <c r="DF100" s="666"/>
      <c r="DG100" s="664"/>
      <c r="DH100" s="665"/>
      <c r="DI100" s="665"/>
      <c r="DJ100" s="665"/>
      <c r="DK100" s="666"/>
      <c r="DL100" s="664"/>
      <c r="DM100" s="665"/>
      <c r="DN100" s="665"/>
      <c r="DO100" s="665"/>
      <c r="DP100" s="666"/>
      <c r="DQ100" s="664"/>
      <c r="DR100" s="665"/>
      <c r="DS100" s="665"/>
      <c r="DT100" s="665"/>
      <c r="DU100" s="666"/>
      <c r="DV100" s="667"/>
      <c r="DW100" s="668"/>
      <c r="DX100" s="668"/>
      <c r="DY100" s="668"/>
      <c r="DZ100" s="669"/>
      <c r="EA100" s="502"/>
    </row>
    <row r="101" spans="1:131" s="503" customFormat="1" ht="26.25" hidden="1" customHeight="1">
      <c r="A101" s="698"/>
      <c r="B101" s="699"/>
      <c r="C101" s="699"/>
      <c r="D101" s="699"/>
      <c r="E101" s="699"/>
      <c r="F101" s="699"/>
      <c r="G101" s="699"/>
      <c r="H101" s="699"/>
      <c r="I101" s="699"/>
      <c r="J101" s="699"/>
      <c r="K101" s="699"/>
      <c r="L101" s="699"/>
      <c r="M101" s="699"/>
      <c r="N101" s="699"/>
      <c r="O101" s="699"/>
      <c r="P101" s="699"/>
      <c r="Q101" s="700"/>
      <c r="R101" s="700"/>
      <c r="S101" s="700"/>
      <c r="T101" s="700"/>
      <c r="U101" s="700"/>
      <c r="V101" s="700"/>
      <c r="W101" s="700"/>
      <c r="X101" s="700"/>
      <c r="Y101" s="700"/>
      <c r="Z101" s="700"/>
      <c r="AA101" s="700"/>
      <c r="AB101" s="700"/>
      <c r="AC101" s="700"/>
      <c r="AD101" s="700"/>
      <c r="AE101" s="700"/>
      <c r="AF101" s="700"/>
      <c r="AG101" s="700"/>
      <c r="AH101" s="700"/>
      <c r="AI101" s="700"/>
      <c r="AJ101" s="700"/>
      <c r="AK101" s="700"/>
      <c r="AL101" s="700"/>
      <c r="AM101" s="700"/>
      <c r="AN101" s="700"/>
      <c r="AO101" s="700"/>
      <c r="AP101" s="700"/>
      <c r="AQ101" s="700"/>
      <c r="AR101" s="700"/>
      <c r="AS101" s="700"/>
      <c r="AT101" s="700"/>
      <c r="AU101" s="700"/>
      <c r="AV101" s="700"/>
      <c r="AW101" s="700"/>
      <c r="AX101" s="700"/>
      <c r="AY101" s="700"/>
      <c r="AZ101" s="701"/>
      <c r="BA101" s="701"/>
      <c r="BB101" s="701"/>
      <c r="BC101" s="701"/>
      <c r="BD101" s="701"/>
      <c r="BE101" s="616"/>
      <c r="BF101" s="616"/>
      <c r="BG101" s="616"/>
      <c r="BH101" s="616"/>
      <c r="BI101" s="616"/>
      <c r="BJ101" s="616"/>
      <c r="BK101" s="616"/>
      <c r="BL101" s="616"/>
      <c r="BM101" s="616"/>
      <c r="BN101" s="616"/>
      <c r="BO101" s="616"/>
      <c r="BP101" s="616"/>
      <c r="BQ101" s="579">
        <v>95</v>
      </c>
      <c r="BR101" s="660"/>
      <c r="BS101" s="661"/>
      <c r="BT101" s="662"/>
      <c r="BU101" s="662"/>
      <c r="BV101" s="662"/>
      <c r="BW101" s="662"/>
      <c r="BX101" s="662"/>
      <c r="BY101" s="662"/>
      <c r="BZ101" s="662"/>
      <c r="CA101" s="662"/>
      <c r="CB101" s="662"/>
      <c r="CC101" s="662"/>
      <c r="CD101" s="662"/>
      <c r="CE101" s="662"/>
      <c r="CF101" s="662"/>
      <c r="CG101" s="663"/>
      <c r="CH101" s="664"/>
      <c r="CI101" s="665"/>
      <c r="CJ101" s="665"/>
      <c r="CK101" s="665"/>
      <c r="CL101" s="666"/>
      <c r="CM101" s="664"/>
      <c r="CN101" s="665"/>
      <c r="CO101" s="665"/>
      <c r="CP101" s="665"/>
      <c r="CQ101" s="666"/>
      <c r="CR101" s="664"/>
      <c r="CS101" s="665"/>
      <c r="CT101" s="665"/>
      <c r="CU101" s="665"/>
      <c r="CV101" s="666"/>
      <c r="CW101" s="664"/>
      <c r="CX101" s="665"/>
      <c r="CY101" s="665"/>
      <c r="CZ101" s="665"/>
      <c r="DA101" s="666"/>
      <c r="DB101" s="664"/>
      <c r="DC101" s="665"/>
      <c r="DD101" s="665"/>
      <c r="DE101" s="665"/>
      <c r="DF101" s="666"/>
      <c r="DG101" s="664"/>
      <c r="DH101" s="665"/>
      <c r="DI101" s="665"/>
      <c r="DJ101" s="665"/>
      <c r="DK101" s="666"/>
      <c r="DL101" s="664"/>
      <c r="DM101" s="665"/>
      <c r="DN101" s="665"/>
      <c r="DO101" s="665"/>
      <c r="DP101" s="666"/>
      <c r="DQ101" s="664"/>
      <c r="DR101" s="665"/>
      <c r="DS101" s="665"/>
      <c r="DT101" s="665"/>
      <c r="DU101" s="666"/>
      <c r="DV101" s="667"/>
      <c r="DW101" s="668"/>
      <c r="DX101" s="668"/>
      <c r="DY101" s="668"/>
      <c r="DZ101" s="669"/>
      <c r="EA101" s="502"/>
    </row>
    <row r="102" spans="1:131" s="503" customFormat="1" ht="26.25" customHeight="1" thickBot="1">
      <c r="A102" s="698"/>
      <c r="B102" s="699"/>
      <c r="C102" s="699"/>
      <c r="D102" s="699"/>
      <c r="E102" s="699"/>
      <c r="F102" s="699"/>
      <c r="G102" s="699"/>
      <c r="H102" s="699"/>
      <c r="I102" s="699"/>
      <c r="J102" s="699"/>
      <c r="K102" s="699"/>
      <c r="L102" s="699"/>
      <c r="M102" s="699"/>
      <c r="N102" s="699"/>
      <c r="O102" s="699"/>
      <c r="P102" s="699"/>
      <c r="Q102" s="700"/>
      <c r="R102" s="700"/>
      <c r="S102" s="700"/>
      <c r="T102" s="700"/>
      <c r="U102" s="700"/>
      <c r="V102" s="700"/>
      <c r="W102" s="700"/>
      <c r="X102" s="700"/>
      <c r="Y102" s="700"/>
      <c r="Z102" s="700"/>
      <c r="AA102" s="700"/>
      <c r="AB102" s="700"/>
      <c r="AC102" s="700"/>
      <c r="AD102" s="700"/>
      <c r="AE102" s="700"/>
      <c r="AF102" s="700"/>
      <c r="AG102" s="700"/>
      <c r="AH102" s="700"/>
      <c r="AI102" s="700"/>
      <c r="AJ102" s="700"/>
      <c r="AK102" s="700"/>
      <c r="AL102" s="700"/>
      <c r="AM102" s="700"/>
      <c r="AN102" s="700"/>
      <c r="AO102" s="700"/>
      <c r="AP102" s="700"/>
      <c r="AQ102" s="700"/>
      <c r="AR102" s="700"/>
      <c r="AS102" s="700"/>
      <c r="AT102" s="700"/>
      <c r="AU102" s="700"/>
      <c r="AV102" s="700"/>
      <c r="AW102" s="700"/>
      <c r="AX102" s="700"/>
      <c r="AY102" s="700"/>
      <c r="AZ102" s="701"/>
      <c r="BA102" s="701"/>
      <c r="BB102" s="701"/>
      <c r="BC102" s="701"/>
      <c r="BD102" s="701"/>
      <c r="BE102" s="616"/>
      <c r="BF102" s="616"/>
      <c r="BG102" s="616"/>
      <c r="BH102" s="616"/>
      <c r="BI102" s="616"/>
      <c r="BJ102" s="616"/>
      <c r="BK102" s="616"/>
      <c r="BL102" s="616"/>
      <c r="BM102" s="616"/>
      <c r="BN102" s="616"/>
      <c r="BO102" s="616"/>
      <c r="BP102" s="616"/>
      <c r="BQ102" s="599" t="s">
        <v>325</v>
      </c>
      <c r="BR102" s="600" t="s">
        <v>361</v>
      </c>
      <c r="BS102" s="601"/>
      <c r="BT102" s="601"/>
      <c r="BU102" s="601"/>
      <c r="BV102" s="601"/>
      <c r="BW102" s="601"/>
      <c r="BX102" s="601"/>
      <c r="BY102" s="601"/>
      <c r="BZ102" s="601"/>
      <c r="CA102" s="601"/>
      <c r="CB102" s="601"/>
      <c r="CC102" s="601"/>
      <c r="CD102" s="601"/>
      <c r="CE102" s="601"/>
      <c r="CF102" s="601"/>
      <c r="CG102" s="602"/>
      <c r="CH102" s="702"/>
      <c r="CI102" s="703"/>
      <c r="CJ102" s="703"/>
      <c r="CK102" s="703"/>
      <c r="CL102" s="704"/>
      <c r="CM102" s="702"/>
      <c r="CN102" s="703"/>
      <c r="CO102" s="703"/>
      <c r="CP102" s="703"/>
      <c r="CQ102" s="704"/>
      <c r="CR102" s="705"/>
      <c r="CS102" s="656"/>
      <c r="CT102" s="656"/>
      <c r="CU102" s="656"/>
      <c r="CV102" s="706"/>
      <c r="CW102" s="705"/>
      <c r="CX102" s="656"/>
      <c r="CY102" s="656"/>
      <c r="CZ102" s="656"/>
      <c r="DA102" s="706"/>
      <c r="DB102" s="705"/>
      <c r="DC102" s="656"/>
      <c r="DD102" s="656"/>
      <c r="DE102" s="656"/>
      <c r="DF102" s="706"/>
      <c r="DG102" s="705"/>
      <c r="DH102" s="656"/>
      <c r="DI102" s="656"/>
      <c r="DJ102" s="656"/>
      <c r="DK102" s="706"/>
      <c r="DL102" s="705"/>
      <c r="DM102" s="656"/>
      <c r="DN102" s="656"/>
      <c r="DO102" s="656"/>
      <c r="DP102" s="706"/>
      <c r="DQ102" s="705"/>
      <c r="DR102" s="656"/>
      <c r="DS102" s="656"/>
      <c r="DT102" s="656"/>
      <c r="DU102" s="706"/>
      <c r="DV102" s="707"/>
      <c r="DW102" s="708"/>
      <c r="DX102" s="708"/>
      <c r="DY102" s="708"/>
      <c r="DZ102" s="709"/>
      <c r="EA102" s="502"/>
    </row>
    <row r="103" spans="1:131" s="503" customFormat="1" ht="26.25" customHeight="1">
      <c r="A103" s="698"/>
      <c r="B103" s="699"/>
      <c r="C103" s="699"/>
      <c r="D103" s="699"/>
      <c r="E103" s="699"/>
      <c r="F103" s="699"/>
      <c r="G103" s="699"/>
      <c r="H103" s="699"/>
      <c r="I103" s="699"/>
      <c r="J103" s="699"/>
      <c r="K103" s="699"/>
      <c r="L103" s="699"/>
      <c r="M103" s="699"/>
      <c r="N103" s="699"/>
      <c r="O103" s="699"/>
      <c r="P103" s="699"/>
      <c r="Q103" s="700"/>
      <c r="R103" s="700"/>
      <c r="S103" s="700"/>
      <c r="T103" s="700"/>
      <c r="U103" s="700"/>
      <c r="V103" s="700"/>
      <c r="W103" s="700"/>
      <c r="X103" s="700"/>
      <c r="Y103" s="700"/>
      <c r="Z103" s="700"/>
      <c r="AA103" s="700"/>
      <c r="AB103" s="700"/>
      <c r="AC103" s="700"/>
      <c r="AD103" s="700"/>
      <c r="AE103" s="700"/>
      <c r="AF103" s="700"/>
      <c r="AG103" s="700"/>
      <c r="AH103" s="700"/>
      <c r="AI103" s="700"/>
      <c r="AJ103" s="700"/>
      <c r="AK103" s="700"/>
      <c r="AL103" s="700"/>
      <c r="AM103" s="700"/>
      <c r="AN103" s="700"/>
      <c r="AO103" s="700"/>
      <c r="AP103" s="700"/>
      <c r="AQ103" s="700"/>
      <c r="AR103" s="700"/>
      <c r="AS103" s="700"/>
      <c r="AT103" s="700"/>
      <c r="AU103" s="700"/>
      <c r="AV103" s="700"/>
      <c r="AW103" s="700"/>
      <c r="AX103" s="700"/>
      <c r="AY103" s="700"/>
      <c r="AZ103" s="701"/>
      <c r="BA103" s="701"/>
      <c r="BB103" s="701"/>
      <c r="BC103" s="701"/>
      <c r="BD103" s="701"/>
      <c r="BE103" s="616"/>
      <c r="BF103" s="616"/>
      <c r="BG103" s="616"/>
      <c r="BH103" s="616"/>
      <c r="BI103" s="616"/>
      <c r="BJ103" s="616"/>
      <c r="BK103" s="616"/>
      <c r="BL103" s="616"/>
      <c r="BM103" s="616"/>
      <c r="BN103" s="616"/>
      <c r="BO103" s="616"/>
      <c r="BP103" s="616"/>
      <c r="BQ103" s="710" t="s">
        <v>362</v>
      </c>
      <c r="BR103" s="710"/>
      <c r="BS103" s="710"/>
      <c r="BT103" s="710"/>
      <c r="BU103" s="710"/>
      <c r="BV103" s="710"/>
      <c r="BW103" s="710"/>
      <c r="BX103" s="710"/>
      <c r="BY103" s="710"/>
      <c r="BZ103" s="710"/>
      <c r="CA103" s="710"/>
      <c r="CB103" s="710"/>
      <c r="CC103" s="710"/>
      <c r="CD103" s="710"/>
      <c r="CE103" s="710"/>
      <c r="CF103" s="710"/>
      <c r="CG103" s="710"/>
      <c r="CH103" s="710"/>
      <c r="CI103" s="710"/>
      <c r="CJ103" s="710"/>
      <c r="CK103" s="710"/>
      <c r="CL103" s="710"/>
      <c r="CM103" s="710"/>
      <c r="CN103" s="710"/>
      <c r="CO103" s="710"/>
      <c r="CP103" s="710"/>
      <c r="CQ103" s="710"/>
      <c r="CR103" s="710"/>
      <c r="CS103" s="710"/>
      <c r="CT103" s="710"/>
      <c r="CU103" s="710"/>
      <c r="CV103" s="710"/>
      <c r="CW103" s="710"/>
      <c r="CX103" s="710"/>
      <c r="CY103" s="710"/>
      <c r="CZ103" s="710"/>
      <c r="DA103" s="710"/>
      <c r="DB103" s="710"/>
      <c r="DC103" s="710"/>
      <c r="DD103" s="710"/>
      <c r="DE103" s="710"/>
      <c r="DF103" s="710"/>
      <c r="DG103" s="710"/>
      <c r="DH103" s="710"/>
      <c r="DI103" s="710"/>
      <c r="DJ103" s="710"/>
      <c r="DK103" s="710"/>
      <c r="DL103" s="710"/>
      <c r="DM103" s="710"/>
      <c r="DN103" s="710"/>
      <c r="DO103" s="710"/>
      <c r="DP103" s="710"/>
      <c r="DQ103" s="710"/>
      <c r="DR103" s="710"/>
      <c r="DS103" s="710"/>
      <c r="DT103" s="710"/>
      <c r="DU103" s="710"/>
      <c r="DV103" s="710"/>
      <c r="DW103" s="710"/>
      <c r="DX103" s="710"/>
      <c r="DY103" s="710"/>
      <c r="DZ103" s="710"/>
      <c r="EA103" s="502"/>
    </row>
    <row r="104" spans="1:131" s="503" customFormat="1" ht="26.25" customHeight="1">
      <c r="A104" s="698"/>
      <c r="B104" s="699"/>
      <c r="C104" s="699"/>
      <c r="D104" s="699"/>
      <c r="E104" s="699"/>
      <c r="F104" s="699"/>
      <c r="G104" s="699"/>
      <c r="H104" s="699"/>
      <c r="I104" s="699"/>
      <c r="J104" s="699"/>
      <c r="K104" s="699"/>
      <c r="L104" s="699"/>
      <c r="M104" s="699"/>
      <c r="N104" s="699"/>
      <c r="O104" s="699"/>
      <c r="P104" s="699"/>
      <c r="Q104" s="700"/>
      <c r="R104" s="700"/>
      <c r="S104" s="700"/>
      <c r="T104" s="700"/>
      <c r="U104" s="700"/>
      <c r="V104" s="700"/>
      <c r="W104" s="700"/>
      <c r="X104" s="700"/>
      <c r="Y104" s="700"/>
      <c r="Z104" s="700"/>
      <c r="AA104" s="700"/>
      <c r="AB104" s="700"/>
      <c r="AC104" s="700"/>
      <c r="AD104" s="700"/>
      <c r="AE104" s="700"/>
      <c r="AF104" s="700"/>
      <c r="AG104" s="700"/>
      <c r="AH104" s="700"/>
      <c r="AI104" s="700"/>
      <c r="AJ104" s="700"/>
      <c r="AK104" s="700"/>
      <c r="AL104" s="700"/>
      <c r="AM104" s="700"/>
      <c r="AN104" s="700"/>
      <c r="AO104" s="700"/>
      <c r="AP104" s="700"/>
      <c r="AQ104" s="700"/>
      <c r="AR104" s="700"/>
      <c r="AS104" s="700"/>
      <c r="AT104" s="700"/>
      <c r="AU104" s="700"/>
      <c r="AV104" s="700"/>
      <c r="AW104" s="700"/>
      <c r="AX104" s="700"/>
      <c r="AY104" s="700"/>
      <c r="AZ104" s="701"/>
      <c r="BA104" s="701"/>
      <c r="BB104" s="701"/>
      <c r="BC104" s="701"/>
      <c r="BD104" s="701"/>
      <c r="BE104" s="616"/>
      <c r="BF104" s="616"/>
      <c r="BG104" s="616"/>
      <c r="BH104" s="616"/>
      <c r="BI104" s="616"/>
      <c r="BJ104" s="616"/>
      <c r="BK104" s="616"/>
      <c r="BL104" s="616"/>
      <c r="BM104" s="616"/>
      <c r="BN104" s="616"/>
      <c r="BO104" s="616"/>
      <c r="BP104" s="616"/>
      <c r="BQ104" s="711" t="s">
        <v>363</v>
      </c>
      <c r="BR104" s="711"/>
      <c r="BS104" s="711"/>
      <c r="BT104" s="711"/>
      <c r="BU104" s="711"/>
      <c r="BV104" s="711"/>
      <c r="BW104" s="711"/>
      <c r="BX104" s="711"/>
      <c r="BY104" s="711"/>
      <c r="BZ104" s="711"/>
      <c r="CA104" s="711"/>
      <c r="CB104" s="711"/>
      <c r="CC104" s="711"/>
      <c r="CD104" s="711"/>
      <c r="CE104" s="711"/>
      <c r="CF104" s="711"/>
      <c r="CG104" s="711"/>
      <c r="CH104" s="711"/>
      <c r="CI104" s="711"/>
      <c r="CJ104" s="711"/>
      <c r="CK104" s="711"/>
      <c r="CL104" s="711"/>
      <c r="CM104" s="711"/>
      <c r="CN104" s="711"/>
      <c r="CO104" s="711"/>
      <c r="CP104" s="711"/>
      <c r="CQ104" s="711"/>
      <c r="CR104" s="711"/>
      <c r="CS104" s="711"/>
      <c r="CT104" s="711"/>
      <c r="CU104" s="711"/>
      <c r="CV104" s="711"/>
      <c r="CW104" s="711"/>
      <c r="CX104" s="711"/>
      <c r="CY104" s="711"/>
      <c r="CZ104" s="711"/>
      <c r="DA104" s="711"/>
      <c r="DB104" s="711"/>
      <c r="DC104" s="711"/>
      <c r="DD104" s="711"/>
      <c r="DE104" s="711"/>
      <c r="DF104" s="711"/>
      <c r="DG104" s="711"/>
      <c r="DH104" s="711"/>
      <c r="DI104" s="711"/>
      <c r="DJ104" s="711"/>
      <c r="DK104" s="711"/>
      <c r="DL104" s="711"/>
      <c r="DM104" s="711"/>
      <c r="DN104" s="711"/>
      <c r="DO104" s="711"/>
      <c r="DP104" s="711"/>
      <c r="DQ104" s="711"/>
      <c r="DR104" s="711"/>
      <c r="DS104" s="711"/>
      <c r="DT104" s="711"/>
      <c r="DU104" s="711"/>
      <c r="DV104" s="711"/>
      <c r="DW104" s="711"/>
      <c r="DX104" s="711"/>
      <c r="DY104" s="711"/>
      <c r="DZ104" s="711"/>
      <c r="EA104" s="502"/>
    </row>
    <row r="105" spans="1:131" s="503" customFormat="1" ht="11.25" customHeight="1">
      <c r="A105" s="616"/>
      <c r="B105" s="616"/>
      <c r="C105" s="616"/>
      <c r="D105" s="616"/>
      <c r="E105" s="616"/>
      <c r="F105" s="616"/>
      <c r="G105" s="616"/>
      <c r="H105" s="616"/>
      <c r="I105" s="616"/>
      <c r="J105" s="616"/>
      <c r="K105" s="616"/>
      <c r="L105" s="616"/>
      <c r="M105" s="616"/>
      <c r="N105" s="616"/>
      <c r="O105" s="616"/>
      <c r="P105" s="616"/>
      <c r="Q105" s="616"/>
      <c r="R105" s="616"/>
      <c r="S105" s="616"/>
      <c r="T105" s="616"/>
      <c r="U105" s="616"/>
      <c r="V105" s="616"/>
      <c r="W105" s="616"/>
      <c r="X105" s="616"/>
      <c r="Y105" s="616"/>
      <c r="Z105" s="616"/>
      <c r="AA105" s="616"/>
      <c r="AB105" s="616"/>
      <c r="AC105" s="616"/>
      <c r="AD105" s="616"/>
      <c r="AE105" s="616"/>
      <c r="AF105" s="616"/>
      <c r="AG105" s="616"/>
      <c r="AH105" s="616"/>
      <c r="AI105" s="616"/>
      <c r="AJ105" s="616"/>
      <c r="AK105" s="616"/>
      <c r="AL105" s="616"/>
      <c r="AM105" s="616"/>
      <c r="AN105" s="616"/>
      <c r="AO105" s="616"/>
      <c r="AP105" s="616"/>
      <c r="AQ105" s="616"/>
      <c r="AR105" s="616"/>
      <c r="AS105" s="616"/>
      <c r="AT105" s="616"/>
      <c r="AU105" s="616"/>
      <c r="AV105" s="616"/>
      <c r="AW105" s="616"/>
      <c r="AX105" s="616"/>
      <c r="AY105" s="616"/>
      <c r="AZ105" s="616"/>
      <c r="BA105" s="616"/>
      <c r="BB105" s="616"/>
      <c r="BC105" s="616"/>
      <c r="BD105" s="616"/>
      <c r="BE105" s="616"/>
      <c r="BF105" s="616"/>
      <c r="BG105" s="616"/>
      <c r="BH105" s="616"/>
      <c r="BI105" s="616"/>
      <c r="BJ105" s="616"/>
      <c r="BK105" s="616"/>
      <c r="BL105" s="616"/>
      <c r="BM105" s="616"/>
      <c r="BN105" s="616"/>
      <c r="BO105" s="616"/>
      <c r="BP105" s="616"/>
      <c r="BQ105" s="689"/>
      <c r="BR105" s="689"/>
      <c r="BS105" s="689"/>
      <c r="BT105" s="689"/>
      <c r="BU105" s="689"/>
      <c r="BV105" s="689"/>
      <c r="BW105" s="689"/>
      <c r="BX105" s="689"/>
      <c r="BY105" s="689"/>
      <c r="BZ105" s="689"/>
      <c r="CA105" s="689"/>
      <c r="CB105" s="689"/>
      <c r="CC105" s="689"/>
      <c r="CD105" s="689"/>
      <c r="CE105" s="689"/>
      <c r="CF105" s="689"/>
      <c r="CG105" s="689"/>
      <c r="CH105" s="689"/>
      <c r="CI105" s="689"/>
      <c r="CJ105" s="689"/>
      <c r="CK105" s="689"/>
      <c r="CL105" s="689"/>
      <c r="CM105" s="689"/>
      <c r="CN105" s="689"/>
      <c r="CO105" s="689"/>
      <c r="CP105" s="689"/>
      <c r="CQ105" s="689"/>
      <c r="CR105" s="689"/>
      <c r="CS105" s="689"/>
      <c r="CT105" s="689"/>
      <c r="CU105" s="689"/>
      <c r="CV105" s="689"/>
      <c r="CW105" s="689"/>
      <c r="CX105" s="689"/>
      <c r="CY105" s="689"/>
      <c r="CZ105" s="689"/>
      <c r="DA105" s="689"/>
      <c r="DB105" s="689"/>
      <c r="DC105" s="689"/>
      <c r="DD105" s="689"/>
      <c r="DE105" s="689"/>
      <c r="DF105" s="689"/>
      <c r="DG105" s="689"/>
      <c r="DH105" s="689"/>
      <c r="DI105" s="689"/>
      <c r="DJ105" s="689"/>
      <c r="DK105" s="689"/>
      <c r="DL105" s="689"/>
      <c r="DM105" s="689"/>
      <c r="DN105" s="689"/>
      <c r="DO105" s="689"/>
      <c r="DP105" s="689"/>
      <c r="DQ105" s="689"/>
      <c r="DR105" s="689"/>
      <c r="DS105" s="689"/>
      <c r="DT105" s="689"/>
      <c r="DU105" s="689"/>
      <c r="DV105" s="689"/>
      <c r="DW105" s="689"/>
      <c r="DX105" s="689"/>
      <c r="DY105" s="689"/>
      <c r="DZ105" s="689"/>
      <c r="EA105" s="502"/>
    </row>
    <row r="106" spans="1:131" s="503" customFormat="1" ht="11.25" customHeight="1">
      <c r="A106" s="712"/>
      <c r="B106" s="712"/>
      <c r="C106" s="712"/>
      <c r="D106" s="712"/>
      <c r="E106" s="712"/>
      <c r="F106" s="712"/>
      <c r="G106" s="712"/>
      <c r="H106" s="712"/>
      <c r="I106" s="712"/>
      <c r="J106" s="712"/>
      <c r="K106" s="712"/>
      <c r="L106" s="712"/>
      <c r="M106" s="712"/>
      <c r="N106" s="712"/>
      <c r="O106" s="712"/>
      <c r="P106" s="712"/>
      <c r="Q106" s="712"/>
      <c r="R106" s="712"/>
      <c r="S106" s="712"/>
      <c r="T106" s="712"/>
      <c r="U106" s="712"/>
      <c r="V106" s="712"/>
      <c r="W106" s="712"/>
      <c r="X106" s="712"/>
      <c r="Y106" s="712"/>
      <c r="Z106" s="712"/>
      <c r="AA106" s="712"/>
      <c r="AB106" s="712"/>
      <c r="AC106" s="712"/>
      <c r="AD106" s="712"/>
      <c r="AE106" s="712"/>
      <c r="AF106" s="712"/>
      <c r="AG106" s="712"/>
      <c r="AH106" s="712"/>
      <c r="AI106" s="712"/>
      <c r="AJ106" s="712"/>
      <c r="AK106" s="712"/>
      <c r="AL106" s="712"/>
      <c r="AM106" s="712"/>
      <c r="AN106" s="712"/>
      <c r="AO106" s="712"/>
      <c r="AP106" s="712"/>
      <c r="AQ106" s="712"/>
      <c r="AR106" s="712"/>
      <c r="AS106" s="712"/>
      <c r="AT106" s="712"/>
      <c r="AU106" s="712"/>
      <c r="AV106" s="712"/>
      <c r="AW106" s="712"/>
      <c r="AX106" s="712"/>
      <c r="AY106" s="712"/>
      <c r="AZ106" s="712"/>
      <c r="BA106" s="712"/>
      <c r="BB106" s="712"/>
      <c r="BC106" s="712"/>
      <c r="BD106" s="712"/>
      <c r="BE106" s="712"/>
      <c r="BF106" s="712"/>
      <c r="BG106" s="712"/>
      <c r="BH106" s="712"/>
      <c r="BI106" s="712"/>
      <c r="BJ106" s="712"/>
      <c r="BK106" s="712"/>
      <c r="BL106" s="712"/>
      <c r="BM106" s="712"/>
      <c r="BN106" s="712"/>
      <c r="BO106" s="712"/>
      <c r="BP106" s="712"/>
      <c r="BQ106" s="689"/>
      <c r="BR106" s="689"/>
      <c r="BS106" s="689"/>
      <c r="BT106" s="689"/>
      <c r="BU106" s="689"/>
      <c r="BV106" s="689"/>
      <c r="BW106" s="689"/>
      <c r="BX106" s="689"/>
      <c r="BY106" s="689"/>
      <c r="BZ106" s="689"/>
      <c r="CA106" s="689"/>
      <c r="CB106" s="689"/>
      <c r="CC106" s="689"/>
      <c r="CD106" s="689"/>
      <c r="CE106" s="689"/>
      <c r="CF106" s="689"/>
      <c r="CG106" s="689"/>
      <c r="CH106" s="689"/>
      <c r="CI106" s="689"/>
      <c r="CJ106" s="689"/>
      <c r="CK106" s="689"/>
      <c r="CL106" s="689"/>
      <c r="CM106" s="689"/>
      <c r="CN106" s="689"/>
      <c r="CO106" s="689"/>
      <c r="CP106" s="689"/>
      <c r="CQ106" s="689"/>
      <c r="CR106" s="689"/>
      <c r="CS106" s="689"/>
      <c r="CT106" s="689"/>
      <c r="CU106" s="689"/>
      <c r="CV106" s="689"/>
      <c r="CW106" s="689"/>
      <c r="CX106" s="689"/>
      <c r="CY106" s="689"/>
      <c r="CZ106" s="689"/>
      <c r="DA106" s="689"/>
      <c r="DB106" s="689"/>
      <c r="DC106" s="689"/>
      <c r="DD106" s="689"/>
      <c r="DE106" s="689"/>
      <c r="DF106" s="689"/>
      <c r="DG106" s="689"/>
      <c r="DH106" s="689"/>
      <c r="DI106" s="689"/>
      <c r="DJ106" s="689"/>
      <c r="DK106" s="689"/>
      <c r="DL106" s="689"/>
      <c r="DM106" s="689"/>
      <c r="DN106" s="689"/>
      <c r="DO106" s="689"/>
      <c r="DP106" s="689"/>
      <c r="DQ106" s="689"/>
      <c r="DR106" s="689"/>
      <c r="DS106" s="689"/>
      <c r="DT106" s="689"/>
      <c r="DU106" s="689"/>
      <c r="DV106" s="689"/>
      <c r="DW106" s="689"/>
      <c r="DX106" s="689"/>
      <c r="DY106" s="689"/>
      <c r="DZ106" s="689"/>
      <c r="EA106" s="502"/>
    </row>
    <row r="107" spans="1:131" s="502" customFormat="1" ht="26.25" customHeight="1" thickBot="1">
      <c r="A107" s="713" t="s">
        <v>364</v>
      </c>
      <c r="B107" s="714"/>
      <c r="C107" s="714"/>
      <c r="D107" s="714"/>
      <c r="E107" s="714"/>
      <c r="F107" s="714"/>
      <c r="G107" s="714"/>
      <c r="H107" s="714"/>
      <c r="I107" s="714"/>
      <c r="J107" s="714"/>
      <c r="K107" s="714"/>
      <c r="L107" s="714"/>
      <c r="M107" s="714"/>
      <c r="N107" s="714"/>
      <c r="O107" s="714"/>
      <c r="P107" s="714"/>
      <c r="Q107" s="714"/>
      <c r="R107" s="714"/>
      <c r="S107" s="714"/>
      <c r="T107" s="714"/>
      <c r="U107" s="714"/>
      <c r="V107" s="714"/>
      <c r="W107" s="714"/>
      <c r="X107" s="714"/>
      <c r="Y107" s="714"/>
      <c r="Z107" s="714"/>
      <c r="AA107" s="714"/>
      <c r="AB107" s="714"/>
      <c r="AC107" s="714"/>
      <c r="AD107" s="714"/>
      <c r="AE107" s="714"/>
      <c r="AF107" s="714"/>
      <c r="AG107" s="714"/>
      <c r="AH107" s="714"/>
      <c r="AI107" s="714"/>
      <c r="AJ107" s="714"/>
      <c r="AK107" s="714"/>
      <c r="AL107" s="714"/>
      <c r="AM107" s="714"/>
      <c r="AN107" s="714"/>
      <c r="AO107" s="714"/>
      <c r="AP107" s="714"/>
      <c r="AQ107" s="714"/>
      <c r="AR107" s="714"/>
      <c r="AS107" s="714"/>
      <c r="AT107" s="714"/>
      <c r="AU107" s="713" t="s">
        <v>365</v>
      </c>
      <c r="AV107" s="714"/>
      <c r="AW107" s="714"/>
      <c r="AX107" s="714"/>
      <c r="AY107" s="714"/>
      <c r="AZ107" s="714"/>
      <c r="BA107" s="714"/>
      <c r="BB107" s="714"/>
      <c r="BC107" s="714"/>
      <c r="BD107" s="714"/>
      <c r="BE107" s="714"/>
      <c r="BF107" s="714"/>
      <c r="BG107" s="714"/>
      <c r="BH107" s="714"/>
      <c r="BI107" s="714"/>
      <c r="BJ107" s="714"/>
      <c r="BK107" s="714"/>
      <c r="BL107" s="714"/>
      <c r="BM107" s="714"/>
      <c r="BN107" s="714"/>
      <c r="BO107" s="714"/>
      <c r="BP107" s="714"/>
      <c r="BQ107" s="714"/>
      <c r="BR107" s="714"/>
      <c r="BS107" s="714"/>
      <c r="BT107" s="714"/>
      <c r="BU107" s="714"/>
      <c r="BV107" s="714"/>
      <c r="BW107" s="714"/>
      <c r="BX107" s="714"/>
      <c r="BY107" s="714"/>
      <c r="BZ107" s="714"/>
      <c r="CA107" s="714"/>
      <c r="CB107" s="714"/>
      <c r="CC107" s="714"/>
      <c r="CD107" s="714"/>
      <c r="CE107" s="714"/>
      <c r="CF107" s="714"/>
      <c r="CG107" s="714"/>
      <c r="CH107" s="714"/>
      <c r="CI107" s="714"/>
      <c r="CJ107" s="714"/>
      <c r="CK107" s="714"/>
      <c r="CL107" s="714"/>
      <c r="CM107" s="714"/>
      <c r="CN107" s="714"/>
      <c r="CO107" s="714"/>
      <c r="CP107" s="714"/>
      <c r="CQ107" s="714"/>
      <c r="CR107" s="714"/>
      <c r="CS107" s="714"/>
      <c r="CT107" s="714"/>
      <c r="CU107" s="714"/>
      <c r="CV107" s="714"/>
      <c r="CW107" s="714"/>
      <c r="CX107" s="714"/>
      <c r="CY107" s="714"/>
      <c r="CZ107" s="714"/>
      <c r="DA107" s="714"/>
      <c r="DB107" s="714"/>
      <c r="DC107" s="714"/>
      <c r="DD107" s="714"/>
      <c r="DE107" s="714"/>
      <c r="DF107" s="714"/>
      <c r="DG107" s="714"/>
      <c r="DH107" s="714"/>
      <c r="DI107" s="714"/>
      <c r="DJ107" s="714"/>
      <c r="DK107" s="714"/>
      <c r="DL107" s="714"/>
      <c r="DM107" s="714"/>
      <c r="DN107" s="714"/>
      <c r="DO107" s="714"/>
      <c r="DP107" s="714"/>
      <c r="DQ107" s="714"/>
      <c r="DR107" s="714"/>
      <c r="DS107" s="714"/>
      <c r="DT107" s="714"/>
      <c r="DU107" s="714"/>
      <c r="DV107" s="714"/>
      <c r="DW107" s="714"/>
      <c r="DX107" s="714"/>
      <c r="DY107" s="714"/>
      <c r="DZ107" s="714"/>
    </row>
    <row r="108" spans="1:131" s="502" customFormat="1" ht="26.25" customHeight="1">
      <c r="A108" s="715" t="s">
        <v>366</v>
      </c>
      <c r="B108" s="716"/>
      <c r="C108" s="716"/>
      <c r="D108" s="716"/>
      <c r="E108" s="716"/>
      <c r="F108" s="716"/>
      <c r="G108" s="716"/>
      <c r="H108" s="716"/>
      <c r="I108" s="716"/>
      <c r="J108" s="716"/>
      <c r="K108" s="716"/>
      <c r="L108" s="716"/>
      <c r="M108" s="716"/>
      <c r="N108" s="716"/>
      <c r="O108" s="716"/>
      <c r="P108" s="716"/>
      <c r="Q108" s="716"/>
      <c r="R108" s="716"/>
      <c r="S108" s="716"/>
      <c r="T108" s="716"/>
      <c r="U108" s="716"/>
      <c r="V108" s="716"/>
      <c r="W108" s="716"/>
      <c r="X108" s="716"/>
      <c r="Y108" s="716"/>
      <c r="Z108" s="716"/>
      <c r="AA108" s="716"/>
      <c r="AB108" s="716"/>
      <c r="AC108" s="716"/>
      <c r="AD108" s="716"/>
      <c r="AE108" s="716"/>
      <c r="AF108" s="716"/>
      <c r="AG108" s="716"/>
      <c r="AH108" s="716"/>
      <c r="AI108" s="716"/>
      <c r="AJ108" s="716"/>
      <c r="AK108" s="716"/>
      <c r="AL108" s="716"/>
      <c r="AM108" s="716"/>
      <c r="AN108" s="716"/>
      <c r="AO108" s="716"/>
      <c r="AP108" s="716"/>
      <c r="AQ108" s="716"/>
      <c r="AR108" s="716"/>
      <c r="AS108" s="716"/>
      <c r="AT108" s="717"/>
      <c r="AU108" s="715" t="s">
        <v>367</v>
      </c>
      <c r="AV108" s="716"/>
      <c r="AW108" s="716"/>
      <c r="AX108" s="716"/>
      <c r="AY108" s="716"/>
      <c r="AZ108" s="716"/>
      <c r="BA108" s="716"/>
      <c r="BB108" s="716"/>
      <c r="BC108" s="716"/>
      <c r="BD108" s="716"/>
      <c r="BE108" s="716"/>
      <c r="BF108" s="716"/>
      <c r="BG108" s="716"/>
      <c r="BH108" s="716"/>
      <c r="BI108" s="716"/>
      <c r="BJ108" s="716"/>
      <c r="BK108" s="716"/>
      <c r="BL108" s="716"/>
      <c r="BM108" s="716"/>
      <c r="BN108" s="716"/>
      <c r="BO108" s="716"/>
      <c r="BP108" s="716"/>
      <c r="BQ108" s="716"/>
      <c r="BR108" s="716"/>
      <c r="BS108" s="716"/>
      <c r="BT108" s="716"/>
      <c r="BU108" s="716"/>
      <c r="BV108" s="716"/>
      <c r="BW108" s="716"/>
      <c r="BX108" s="716"/>
      <c r="BY108" s="716"/>
      <c r="BZ108" s="716"/>
      <c r="CA108" s="716"/>
      <c r="CB108" s="716"/>
      <c r="CC108" s="716"/>
      <c r="CD108" s="716"/>
      <c r="CE108" s="716"/>
      <c r="CF108" s="716"/>
      <c r="CG108" s="716"/>
      <c r="CH108" s="716"/>
      <c r="CI108" s="716"/>
      <c r="CJ108" s="716"/>
      <c r="CK108" s="716"/>
      <c r="CL108" s="716"/>
      <c r="CM108" s="716"/>
      <c r="CN108" s="716"/>
      <c r="CO108" s="716"/>
      <c r="CP108" s="716"/>
      <c r="CQ108" s="716"/>
      <c r="CR108" s="716"/>
      <c r="CS108" s="716"/>
      <c r="CT108" s="716"/>
      <c r="CU108" s="716"/>
      <c r="CV108" s="716"/>
      <c r="CW108" s="716"/>
      <c r="CX108" s="716"/>
      <c r="CY108" s="716"/>
      <c r="CZ108" s="716"/>
      <c r="DA108" s="716"/>
      <c r="DB108" s="716"/>
      <c r="DC108" s="716"/>
      <c r="DD108" s="716"/>
      <c r="DE108" s="716"/>
      <c r="DF108" s="716"/>
      <c r="DG108" s="716"/>
      <c r="DH108" s="716"/>
      <c r="DI108" s="716"/>
      <c r="DJ108" s="716"/>
      <c r="DK108" s="716"/>
      <c r="DL108" s="716"/>
      <c r="DM108" s="716"/>
      <c r="DN108" s="716"/>
      <c r="DO108" s="716"/>
      <c r="DP108" s="716"/>
      <c r="DQ108" s="716"/>
      <c r="DR108" s="716"/>
      <c r="DS108" s="716"/>
      <c r="DT108" s="716"/>
      <c r="DU108" s="716"/>
      <c r="DV108" s="716"/>
      <c r="DW108" s="716"/>
      <c r="DX108" s="716"/>
      <c r="DY108" s="716"/>
      <c r="DZ108" s="717"/>
    </row>
    <row r="109" spans="1:131" s="502" customFormat="1" ht="26.25" customHeight="1">
      <c r="A109" s="718" t="s">
        <v>368</v>
      </c>
      <c r="B109" s="719"/>
      <c r="C109" s="719"/>
      <c r="D109" s="719"/>
      <c r="E109" s="719"/>
      <c r="F109" s="719"/>
      <c r="G109" s="719"/>
      <c r="H109" s="719"/>
      <c r="I109" s="719"/>
      <c r="J109" s="719"/>
      <c r="K109" s="719"/>
      <c r="L109" s="719"/>
      <c r="M109" s="719"/>
      <c r="N109" s="719"/>
      <c r="O109" s="719"/>
      <c r="P109" s="719"/>
      <c r="Q109" s="719"/>
      <c r="R109" s="719"/>
      <c r="S109" s="719"/>
      <c r="T109" s="719"/>
      <c r="U109" s="719"/>
      <c r="V109" s="719"/>
      <c r="W109" s="719"/>
      <c r="X109" s="719"/>
      <c r="Y109" s="719"/>
      <c r="Z109" s="720"/>
      <c r="AA109" s="721" t="s">
        <v>369</v>
      </c>
      <c r="AB109" s="719"/>
      <c r="AC109" s="719"/>
      <c r="AD109" s="719"/>
      <c r="AE109" s="720"/>
      <c r="AF109" s="721" t="s">
        <v>370</v>
      </c>
      <c r="AG109" s="719"/>
      <c r="AH109" s="719"/>
      <c r="AI109" s="719"/>
      <c r="AJ109" s="720"/>
      <c r="AK109" s="721" t="s">
        <v>239</v>
      </c>
      <c r="AL109" s="719"/>
      <c r="AM109" s="719"/>
      <c r="AN109" s="719"/>
      <c r="AO109" s="720"/>
      <c r="AP109" s="721" t="s">
        <v>371</v>
      </c>
      <c r="AQ109" s="719"/>
      <c r="AR109" s="719"/>
      <c r="AS109" s="719"/>
      <c r="AT109" s="722"/>
      <c r="AU109" s="718" t="s">
        <v>368</v>
      </c>
      <c r="AV109" s="719"/>
      <c r="AW109" s="719"/>
      <c r="AX109" s="719"/>
      <c r="AY109" s="719"/>
      <c r="AZ109" s="719"/>
      <c r="BA109" s="719"/>
      <c r="BB109" s="719"/>
      <c r="BC109" s="719"/>
      <c r="BD109" s="719"/>
      <c r="BE109" s="719"/>
      <c r="BF109" s="719"/>
      <c r="BG109" s="719"/>
      <c r="BH109" s="719"/>
      <c r="BI109" s="719"/>
      <c r="BJ109" s="719"/>
      <c r="BK109" s="719"/>
      <c r="BL109" s="719"/>
      <c r="BM109" s="719"/>
      <c r="BN109" s="719"/>
      <c r="BO109" s="719"/>
      <c r="BP109" s="720"/>
      <c r="BQ109" s="721" t="s">
        <v>369</v>
      </c>
      <c r="BR109" s="719"/>
      <c r="BS109" s="719"/>
      <c r="BT109" s="719"/>
      <c r="BU109" s="720"/>
      <c r="BV109" s="721" t="s">
        <v>370</v>
      </c>
      <c r="BW109" s="719"/>
      <c r="BX109" s="719"/>
      <c r="BY109" s="719"/>
      <c r="BZ109" s="720"/>
      <c r="CA109" s="721" t="s">
        <v>239</v>
      </c>
      <c r="CB109" s="719"/>
      <c r="CC109" s="719"/>
      <c r="CD109" s="719"/>
      <c r="CE109" s="720"/>
      <c r="CF109" s="723" t="s">
        <v>371</v>
      </c>
      <c r="CG109" s="723"/>
      <c r="CH109" s="723"/>
      <c r="CI109" s="723"/>
      <c r="CJ109" s="723"/>
      <c r="CK109" s="721" t="s">
        <v>372</v>
      </c>
      <c r="CL109" s="719"/>
      <c r="CM109" s="719"/>
      <c r="CN109" s="719"/>
      <c r="CO109" s="719"/>
      <c r="CP109" s="719"/>
      <c r="CQ109" s="719"/>
      <c r="CR109" s="719"/>
      <c r="CS109" s="719"/>
      <c r="CT109" s="719"/>
      <c r="CU109" s="719"/>
      <c r="CV109" s="719"/>
      <c r="CW109" s="719"/>
      <c r="CX109" s="719"/>
      <c r="CY109" s="719"/>
      <c r="CZ109" s="719"/>
      <c r="DA109" s="719"/>
      <c r="DB109" s="719"/>
      <c r="DC109" s="719"/>
      <c r="DD109" s="719"/>
      <c r="DE109" s="719"/>
      <c r="DF109" s="720"/>
      <c r="DG109" s="721" t="s">
        <v>369</v>
      </c>
      <c r="DH109" s="719"/>
      <c r="DI109" s="719"/>
      <c r="DJ109" s="719"/>
      <c r="DK109" s="720"/>
      <c r="DL109" s="721" t="s">
        <v>370</v>
      </c>
      <c r="DM109" s="719"/>
      <c r="DN109" s="719"/>
      <c r="DO109" s="719"/>
      <c r="DP109" s="720"/>
      <c r="DQ109" s="721" t="s">
        <v>239</v>
      </c>
      <c r="DR109" s="719"/>
      <c r="DS109" s="719"/>
      <c r="DT109" s="719"/>
      <c r="DU109" s="720"/>
      <c r="DV109" s="721" t="s">
        <v>371</v>
      </c>
      <c r="DW109" s="719"/>
      <c r="DX109" s="719"/>
      <c r="DY109" s="719"/>
      <c r="DZ109" s="722"/>
    </row>
    <row r="110" spans="1:131" s="502" customFormat="1" ht="26.25" customHeight="1">
      <c r="A110" s="724" t="s">
        <v>373</v>
      </c>
      <c r="B110" s="725"/>
      <c r="C110" s="725"/>
      <c r="D110" s="725"/>
      <c r="E110" s="725"/>
      <c r="F110" s="725"/>
      <c r="G110" s="725"/>
      <c r="H110" s="725"/>
      <c r="I110" s="725"/>
      <c r="J110" s="725"/>
      <c r="K110" s="725"/>
      <c r="L110" s="725"/>
      <c r="M110" s="725"/>
      <c r="N110" s="725"/>
      <c r="O110" s="725"/>
      <c r="P110" s="725"/>
      <c r="Q110" s="725"/>
      <c r="R110" s="725"/>
      <c r="S110" s="725"/>
      <c r="T110" s="725"/>
      <c r="U110" s="725"/>
      <c r="V110" s="725"/>
      <c r="W110" s="725"/>
      <c r="X110" s="725"/>
      <c r="Y110" s="725"/>
      <c r="Z110" s="726"/>
      <c r="AA110" s="727">
        <v>393162</v>
      </c>
      <c r="AB110" s="728"/>
      <c r="AC110" s="728"/>
      <c r="AD110" s="728"/>
      <c r="AE110" s="729"/>
      <c r="AF110" s="730">
        <v>380448</v>
      </c>
      <c r="AG110" s="728"/>
      <c r="AH110" s="728"/>
      <c r="AI110" s="728"/>
      <c r="AJ110" s="729"/>
      <c r="AK110" s="730">
        <v>403887</v>
      </c>
      <c r="AL110" s="728"/>
      <c r="AM110" s="728"/>
      <c r="AN110" s="728"/>
      <c r="AO110" s="729"/>
      <c r="AP110" s="731">
        <v>14.5</v>
      </c>
      <c r="AQ110" s="732"/>
      <c r="AR110" s="732"/>
      <c r="AS110" s="732"/>
      <c r="AT110" s="733"/>
      <c r="AU110" s="734" t="s">
        <v>374</v>
      </c>
      <c r="AV110" s="735"/>
      <c r="AW110" s="735"/>
      <c r="AX110" s="735"/>
      <c r="AY110" s="735"/>
      <c r="AZ110" s="736" t="s">
        <v>375</v>
      </c>
      <c r="BA110" s="725"/>
      <c r="BB110" s="725"/>
      <c r="BC110" s="725"/>
      <c r="BD110" s="725"/>
      <c r="BE110" s="725"/>
      <c r="BF110" s="725"/>
      <c r="BG110" s="725"/>
      <c r="BH110" s="725"/>
      <c r="BI110" s="725"/>
      <c r="BJ110" s="725"/>
      <c r="BK110" s="725"/>
      <c r="BL110" s="725"/>
      <c r="BM110" s="725"/>
      <c r="BN110" s="725"/>
      <c r="BO110" s="725"/>
      <c r="BP110" s="726"/>
      <c r="BQ110" s="737">
        <v>4194290</v>
      </c>
      <c r="BR110" s="738"/>
      <c r="BS110" s="738"/>
      <c r="BT110" s="738"/>
      <c r="BU110" s="738"/>
      <c r="BV110" s="738">
        <v>4115355</v>
      </c>
      <c r="BW110" s="738"/>
      <c r="BX110" s="738"/>
      <c r="BY110" s="738"/>
      <c r="BZ110" s="738"/>
      <c r="CA110" s="738">
        <v>4010653</v>
      </c>
      <c r="CB110" s="738"/>
      <c r="CC110" s="738"/>
      <c r="CD110" s="738"/>
      <c r="CE110" s="738"/>
      <c r="CF110" s="739">
        <v>143.9</v>
      </c>
      <c r="CG110" s="740"/>
      <c r="CH110" s="740"/>
      <c r="CI110" s="740"/>
      <c r="CJ110" s="740"/>
      <c r="CK110" s="741" t="s">
        <v>376</v>
      </c>
      <c r="CL110" s="742"/>
      <c r="CM110" s="743" t="s">
        <v>377</v>
      </c>
      <c r="CN110" s="744"/>
      <c r="CO110" s="744"/>
      <c r="CP110" s="744"/>
      <c r="CQ110" s="744"/>
      <c r="CR110" s="744"/>
      <c r="CS110" s="744"/>
      <c r="CT110" s="744"/>
      <c r="CU110" s="744"/>
      <c r="CV110" s="744"/>
      <c r="CW110" s="744"/>
      <c r="CX110" s="744"/>
      <c r="CY110" s="744"/>
      <c r="CZ110" s="744"/>
      <c r="DA110" s="744"/>
      <c r="DB110" s="744"/>
      <c r="DC110" s="744"/>
      <c r="DD110" s="744"/>
      <c r="DE110" s="744"/>
      <c r="DF110" s="745"/>
      <c r="DG110" s="737" t="s">
        <v>66</v>
      </c>
      <c r="DH110" s="738"/>
      <c r="DI110" s="738"/>
      <c r="DJ110" s="738"/>
      <c r="DK110" s="738"/>
      <c r="DL110" s="738" t="s">
        <v>66</v>
      </c>
      <c r="DM110" s="738"/>
      <c r="DN110" s="738"/>
      <c r="DO110" s="738"/>
      <c r="DP110" s="738"/>
      <c r="DQ110" s="738" t="s">
        <v>66</v>
      </c>
      <c r="DR110" s="738"/>
      <c r="DS110" s="738"/>
      <c r="DT110" s="738"/>
      <c r="DU110" s="738"/>
      <c r="DV110" s="746" t="s">
        <v>66</v>
      </c>
      <c r="DW110" s="746"/>
      <c r="DX110" s="746"/>
      <c r="DY110" s="746"/>
      <c r="DZ110" s="747"/>
    </row>
    <row r="111" spans="1:131" s="502" customFormat="1" ht="26.25" customHeight="1">
      <c r="A111" s="748" t="s">
        <v>378</v>
      </c>
      <c r="B111" s="749"/>
      <c r="C111" s="749"/>
      <c r="D111" s="749"/>
      <c r="E111" s="749"/>
      <c r="F111" s="749"/>
      <c r="G111" s="749"/>
      <c r="H111" s="749"/>
      <c r="I111" s="749"/>
      <c r="J111" s="749"/>
      <c r="K111" s="749"/>
      <c r="L111" s="749"/>
      <c r="M111" s="749"/>
      <c r="N111" s="749"/>
      <c r="O111" s="749"/>
      <c r="P111" s="749"/>
      <c r="Q111" s="749"/>
      <c r="R111" s="749"/>
      <c r="S111" s="749"/>
      <c r="T111" s="749"/>
      <c r="U111" s="749"/>
      <c r="V111" s="749"/>
      <c r="W111" s="749"/>
      <c r="X111" s="749"/>
      <c r="Y111" s="749"/>
      <c r="Z111" s="750"/>
      <c r="AA111" s="751" t="s">
        <v>66</v>
      </c>
      <c r="AB111" s="752"/>
      <c r="AC111" s="752"/>
      <c r="AD111" s="752"/>
      <c r="AE111" s="753"/>
      <c r="AF111" s="754" t="s">
        <v>66</v>
      </c>
      <c r="AG111" s="752"/>
      <c r="AH111" s="752"/>
      <c r="AI111" s="752"/>
      <c r="AJ111" s="753"/>
      <c r="AK111" s="754" t="s">
        <v>66</v>
      </c>
      <c r="AL111" s="752"/>
      <c r="AM111" s="752"/>
      <c r="AN111" s="752"/>
      <c r="AO111" s="753"/>
      <c r="AP111" s="755" t="s">
        <v>66</v>
      </c>
      <c r="AQ111" s="756"/>
      <c r="AR111" s="756"/>
      <c r="AS111" s="756"/>
      <c r="AT111" s="757"/>
      <c r="AU111" s="758"/>
      <c r="AV111" s="759"/>
      <c r="AW111" s="759"/>
      <c r="AX111" s="759"/>
      <c r="AY111" s="759"/>
      <c r="AZ111" s="760" t="s">
        <v>379</v>
      </c>
      <c r="BA111" s="761"/>
      <c r="BB111" s="761"/>
      <c r="BC111" s="761"/>
      <c r="BD111" s="761"/>
      <c r="BE111" s="761"/>
      <c r="BF111" s="761"/>
      <c r="BG111" s="761"/>
      <c r="BH111" s="761"/>
      <c r="BI111" s="761"/>
      <c r="BJ111" s="761"/>
      <c r="BK111" s="761"/>
      <c r="BL111" s="761"/>
      <c r="BM111" s="761"/>
      <c r="BN111" s="761"/>
      <c r="BO111" s="761"/>
      <c r="BP111" s="762"/>
      <c r="BQ111" s="763">
        <v>617997</v>
      </c>
      <c r="BR111" s="764"/>
      <c r="BS111" s="764"/>
      <c r="BT111" s="764"/>
      <c r="BU111" s="764"/>
      <c r="BV111" s="764">
        <v>570756</v>
      </c>
      <c r="BW111" s="764"/>
      <c r="BX111" s="764"/>
      <c r="BY111" s="764"/>
      <c r="BZ111" s="764"/>
      <c r="CA111" s="764">
        <v>523514</v>
      </c>
      <c r="CB111" s="764"/>
      <c r="CC111" s="764"/>
      <c r="CD111" s="764"/>
      <c r="CE111" s="764"/>
      <c r="CF111" s="765">
        <v>18.8</v>
      </c>
      <c r="CG111" s="766"/>
      <c r="CH111" s="766"/>
      <c r="CI111" s="766"/>
      <c r="CJ111" s="766"/>
      <c r="CK111" s="767"/>
      <c r="CL111" s="768"/>
      <c r="CM111" s="769" t="s">
        <v>380</v>
      </c>
      <c r="CN111" s="770"/>
      <c r="CO111" s="770"/>
      <c r="CP111" s="770"/>
      <c r="CQ111" s="770"/>
      <c r="CR111" s="770"/>
      <c r="CS111" s="770"/>
      <c r="CT111" s="770"/>
      <c r="CU111" s="770"/>
      <c r="CV111" s="770"/>
      <c r="CW111" s="770"/>
      <c r="CX111" s="770"/>
      <c r="CY111" s="770"/>
      <c r="CZ111" s="770"/>
      <c r="DA111" s="770"/>
      <c r="DB111" s="770"/>
      <c r="DC111" s="770"/>
      <c r="DD111" s="770"/>
      <c r="DE111" s="770"/>
      <c r="DF111" s="771"/>
      <c r="DG111" s="763" t="s">
        <v>66</v>
      </c>
      <c r="DH111" s="764"/>
      <c r="DI111" s="764"/>
      <c r="DJ111" s="764"/>
      <c r="DK111" s="764"/>
      <c r="DL111" s="764" t="s">
        <v>66</v>
      </c>
      <c r="DM111" s="764"/>
      <c r="DN111" s="764"/>
      <c r="DO111" s="764"/>
      <c r="DP111" s="764"/>
      <c r="DQ111" s="764" t="s">
        <v>66</v>
      </c>
      <c r="DR111" s="764"/>
      <c r="DS111" s="764"/>
      <c r="DT111" s="764"/>
      <c r="DU111" s="764"/>
      <c r="DV111" s="772" t="s">
        <v>66</v>
      </c>
      <c r="DW111" s="772"/>
      <c r="DX111" s="772"/>
      <c r="DY111" s="772"/>
      <c r="DZ111" s="773"/>
    </row>
    <row r="112" spans="1:131" s="502" customFormat="1" ht="26.25" customHeight="1">
      <c r="A112" s="774" t="s">
        <v>381</v>
      </c>
      <c r="B112" s="775"/>
      <c r="C112" s="761" t="s">
        <v>382</v>
      </c>
      <c r="D112" s="761"/>
      <c r="E112" s="761"/>
      <c r="F112" s="761"/>
      <c r="G112" s="761"/>
      <c r="H112" s="761"/>
      <c r="I112" s="761"/>
      <c r="J112" s="761"/>
      <c r="K112" s="761"/>
      <c r="L112" s="761"/>
      <c r="M112" s="761"/>
      <c r="N112" s="761"/>
      <c r="O112" s="761"/>
      <c r="P112" s="761"/>
      <c r="Q112" s="761"/>
      <c r="R112" s="761"/>
      <c r="S112" s="761"/>
      <c r="T112" s="761"/>
      <c r="U112" s="761"/>
      <c r="V112" s="761"/>
      <c r="W112" s="761"/>
      <c r="X112" s="761"/>
      <c r="Y112" s="761"/>
      <c r="Z112" s="762"/>
      <c r="AA112" s="776" t="s">
        <v>66</v>
      </c>
      <c r="AB112" s="777"/>
      <c r="AC112" s="777"/>
      <c r="AD112" s="777"/>
      <c r="AE112" s="778"/>
      <c r="AF112" s="779" t="s">
        <v>66</v>
      </c>
      <c r="AG112" s="777"/>
      <c r="AH112" s="777"/>
      <c r="AI112" s="777"/>
      <c r="AJ112" s="778"/>
      <c r="AK112" s="779" t="s">
        <v>66</v>
      </c>
      <c r="AL112" s="777"/>
      <c r="AM112" s="777"/>
      <c r="AN112" s="777"/>
      <c r="AO112" s="778"/>
      <c r="AP112" s="780" t="s">
        <v>66</v>
      </c>
      <c r="AQ112" s="781"/>
      <c r="AR112" s="781"/>
      <c r="AS112" s="781"/>
      <c r="AT112" s="782"/>
      <c r="AU112" s="758"/>
      <c r="AV112" s="759"/>
      <c r="AW112" s="759"/>
      <c r="AX112" s="759"/>
      <c r="AY112" s="759"/>
      <c r="AZ112" s="760" t="s">
        <v>383</v>
      </c>
      <c r="BA112" s="761"/>
      <c r="BB112" s="761"/>
      <c r="BC112" s="761"/>
      <c r="BD112" s="761"/>
      <c r="BE112" s="761"/>
      <c r="BF112" s="761"/>
      <c r="BG112" s="761"/>
      <c r="BH112" s="761"/>
      <c r="BI112" s="761"/>
      <c r="BJ112" s="761"/>
      <c r="BK112" s="761"/>
      <c r="BL112" s="761"/>
      <c r="BM112" s="761"/>
      <c r="BN112" s="761"/>
      <c r="BO112" s="761"/>
      <c r="BP112" s="762"/>
      <c r="BQ112" s="763">
        <v>1078531</v>
      </c>
      <c r="BR112" s="764"/>
      <c r="BS112" s="764"/>
      <c r="BT112" s="764"/>
      <c r="BU112" s="764"/>
      <c r="BV112" s="764">
        <v>971524</v>
      </c>
      <c r="BW112" s="764"/>
      <c r="BX112" s="764"/>
      <c r="BY112" s="764"/>
      <c r="BZ112" s="764"/>
      <c r="CA112" s="764">
        <v>853865</v>
      </c>
      <c r="CB112" s="764"/>
      <c r="CC112" s="764"/>
      <c r="CD112" s="764"/>
      <c r="CE112" s="764"/>
      <c r="CF112" s="765">
        <v>30.6</v>
      </c>
      <c r="CG112" s="766"/>
      <c r="CH112" s="766"/>
      <c r="CI112" s="766"/>
      <c r="CJ112" s="766"/>
      <c r="CK112" s="767"/>
      <c r="CL112" s="768"/>
      <c r="CM112" s="769" t="s">
        <v>384</v>
      </c>
      <c r="CN112" s="770"/>
      <c r="CO112" s="770"/>
      <c r="CP112" s="770"/>
      <c r="CQ112" s="770"/>
      <c r="CR112" s="770"/>
      <c r="CS112" s="770"/>
      <c r="CT112" s="770"/>
      <c r="CU112" s="770"/>
      <c r="CV112" s="770"/>
      <c r="CW112" s="770"/>
      <c r="CX112" s="770"/>
      <c r="CY112" s="770"/>
      <c r="CZ112" s="770"/>
      <c r="DA112" s="770"/>
      <c r="DB112" s="770"/>
      <c r="DC112" s="770"/>
      <c r="DD112" s="770"/>
      <c r="DE112" s="770"/>
      <c r="DF112" s="771"/>
      <c r="DG112" s="763" t="s">
        <v>66</v>
      </c>
      <c r="DH112" s="764"/>
      <c r="DI112" s="764"/>
      <c r="DJ112" s="764"/>
      <c r="DK112" s="764"/>
      <c r="DL112" s="764" t="s">
        <v>66</v>
      </c>
      <c r="DM112" s="764"/>
      <c r="DN112" s="764"/>
      <c r="DO112" s="764"/>
      <c r="DP112" s="764"/>
      <c r="DQ112" s="764" t="s">
        <v>66</v>
      </c>
      <c r="DR112" s="764"/>
      <c r="DS112" s="764"/>
      <c r="DT112" s="764"/>
      <c r="DU112" s="764"/>
      <c r="DV112" s="772" t="s">
        <v>66</v>
      </c>
      <c r="DW112" s="772"/>
      <c r="DX112" s="772"/>
      <c r="DY112" s="772"/>
      <c r="DZ112" s="773"/>
    </row>
    <row r="113" spans="1:130" s="502" customFormat="1" ht="26.25" customHeight="1">
      <c r="A113" s="783"/>
      <c r="B113" s="784"/>
      <c r="C113" s="761" t="s">
        <v>385</v>
      </c>
      <c r="D113" s="761"/>
      <c r="E113" s="761"/>
      <c r="F113" s="761"/>
      <c r="G113" s="761"/>
      <c r="H113" s="761"/>
      <c r="I113" s="761"/>
      <c r="J113" s="761"/>
      <c r="K113" s="761"/>
      <c r="L113" s="761"/>
      <c r="M113" s="761"/>
      <c r="N113" s="761"/>
      <c r="O113" s="761"/>
      <c r="P113" s="761"/>
      <c r="Q113" s="761"/>
      <c r="R113" s="761"/>
      <c r="S113" s="761"/>
      <c r="T113" s="761"/>
      <c r="U113" s="761"/>
      <c r="V113" s="761"/>
      <c r="W113" s="761"/>
      <c r="X113" s="761"/>
      <c r="Y113" s="761"/>
      <c r="Z113" s="762"/>
      <c r="AA113" s="751">
        <v>134967</v>
      </c>
      <c r="AB113" s="752"/>
      <c r="AC113" s="752"/>
      <c r="AD113" s="752"/>
      <c r="AE113" s="753"/>
      <c r="AF113" s="754">
        <v>136796</v>
      </c>
      <c r="AG113" s="752"/>
      <c r="AH113" s="752"/>
      <c r="AI113" s="752"/>
      <c r="AJ113" s="753"/>
      <c r="AK113" s="754">
        <v>134709</v>
      </c>
      <c r="AL113" s="752"/>
      <c r="AM113" s="752"/>
      <c r="AN113" s="752"/>
      <c r="AO113" s="753"/>
      <c r="AP113" s="755">
        <v>4.8</v>
      </c>
      <c r="AQ113" s="756"/>
      <c r="AR113" s="756"/>
      <c r="AS113" s="756"/>
      <c r="AT113" s="757"/>
      <c r="AU113" s="758"/>
      <c r="AV113" s="759"/>
      <c r="AW113" s="759"/>
      <c r="AX113" s="759"/>
      <c r="AY113" s="759"/>
      <c r="AZ113" s="760" t="s">
        <v>386</v>
      </c>
      <c r="BA113" s="761"/>
      <c r="BB113" s="761"/>
      <c r="BC113" s="761"/>
      <c r="BD113" s="761"/>
      <c r="BE113" s="761"/>
      <c r="BF113" s="761"/>
      <c r="BG113" s="761"/>
      <c r="BH113" s="761"/>
      <c r="BI113" s="761"/>
      <c r="BJ113" s="761"/>
      <c r="BK113" s="761"/>
      <c r="BL113" s="761"/>
      <c r="BM113" s="761"/>
      <c r="BN113" s="761"/>
      <c r="BO113" s="761"/>
      <c r="BP113" s="762"/>
      <c r="BQ113" s="763">
        <v>255155</v>
      </c>
      <c r="BR113" s="764"/>
      <c r="BS113" s="764"/>
      <c r="BT113" s="764"/>
      <c r="BU113" s="764"/>
      <c r="BV113" s="764">
        <v>257768</v>
      </c>
      <c r="BW113" s="764"/>
      <c r="BX113" s="764"/>
      <c r="BY113" s="764"/>
      <c r="BZ113" s="764"/>
      <c r="CA113" s="764">
        <v>256989</v>
      </c>
      <c r="CB113" s="764"/>
      <c r="CC113" s="764"/>
      <c r="CD113" s="764"/>
      <c r="CE113" s="764"/>
      <c r="CF113" s="765">
        <v>9.1999999999999993</v>
      </c>
      <c r="CG113" s="766"/>
      <c r="CH113" s="766"/>
      <c r="CI113" s="766"/>
      <c r="CJ113" s="766"/>
      <c r="CK113" s="767"/>
      <c r="CL113" s="768"/>
      <c r="CM113" s="769" t="s">
        <v>387</v>
      </c>
      <c r="CN113" s="770"/>
      <c r="CO113" s="770"/>
      <c r="CP113" s="770"/>
      <c r="CQ113" s="770"/>
      <c r="CR113" s="770"/>
      <c r="CS113" s="770"/>
      <c r="CT113" s="770"/>
      <c r="CU113" s="770"/>
      <c r="CV113" s="770"/>
      <c r="CW113" s="770"/>
      <c r="CX113" s="770"/>
      <c r="CY113" s="770"/>
      <c r="CZ113" s="770"/>
      <c r="DA113" s="770"/>
      <c r="DB113" s="770"/>
      <c r="DC113" s="770"/>
      <c r="DD113" s="770"/>
      <c r="DE113" s="770"/>
      <c r="DF113" s="771"/>
      <c r="DG113" s="776" t="s">
        <v>66</v>
      </c>
      <c r="DH113" s="777"/>
      <c r="DI113" s="777"/>
      <c r="DJ113" s="777"/>
      <c r="DK113" s="778"/>
      <c r="DL113" s="779" t="s">
        <v>66</v>
      </c>
      <c r="DM113" s="777"/>
      <c r="DN113" s="777"/>
      <c r="DO113" s="777"/>
      <c r="DP113" s="778"/>
      <c r="DQ113" s="779" t="s">
        <v>66</v>
      </c>
      <c r="DR113" s="777"/>
      <c r="DS113" s="777"/>
      <c r="DT113" s="777"/>
      <c r="DU113" s="778"/>
      <c r="DV113" s="780" t="s">
        <v>66</v>
      </c>
      <c r="DW113" s="781"/>
      <c r="DX113" s="781"/>
      <c r="DY113" s="781"/>
      <c r="DZ113" s="782"/>
    </row>
    <row r="114" spans="1:130" s="502" customFormat="1" ht="26.25" customHeight="1">
      <c r="A114" s="783"/>
      <c r="B114" s="784"/>
      <c r="C114" s="761" t="s">
        <v>388</v>
      </c>
      <c r="D114" s="761"/>
      <c r="E114" s="761"/>
      <c r="F114" s="761"/>
      <c r="G114" s="761"/>
      <c r="H114" s="761"/>
      <c r="I114" s="761"/>
      <c r="J114" s="761"/>
      <c r="K114" s="761"/>
      <c r="L114" s="761"/>
      <c r="M114" s="761"/>
      <c r="N114" s="761"/>
      <c r="O114" s="761"/>
      <c r="P114" s="761"/>
      <c r="Q114" s="761"/>
      <c r="R114" s="761"/>
      <c r="S114" s="761"/>
      <c r="T114" s="761"/>
      <c r="U114" s="761"/>
      <c r="V114" s="761"/>
      <c r="W114" s="761"/>
      <c r="X114" s="761"/>
      <c r="Y114" s="761"/>
      <c r="Z114" s="762"/>
      <c r="AA114" s="776">
        <v>36731</v>
      </c>
      <c r="AB114" s="777"/>
      <c r="AC114" s="777"/>
      <c r="AD114" s="777"/>
      <c r="AE114" s="778"/>
      <c r="AF114" s="779">
        <v>39124</v>
      </c>
      <c r="AG114" s="777"/>
      <c r="AH114" s="777"/>
      <c r="AI114" s="777"/>
      <c r="AJ114" s="778"/>
      <c r="AK114" s="779">
        <v>29733</v>
      </c>
      <c r="AL114" s="777"/>
      <c r="AM114" s="777"/>
      <c r="AN114" s="777"/>
      <c r="AO114" s="778"/>
      <c r="AP114" s="780">
        <v>1.1000000000000001</v>
      </c>
      <c r="AQ114" s="781"/>
      <c r="AR114" s="781"/>
      <c r="AS114" s="781"/>
      <c r="AT114" s="782"/>
      <c r="AU114" s="758"/>
      <c r="AV114" s="759"/>
      <c r="AW114" s="759"/>
      <c r="AX114" s="759"/>
      <c r="AY114" s="759"/>
      <c r="AZ114" s="760" t="s">
        <v>389</v>
      </c>
      <c r="BA114" s="761"/>
      <c r="BB114" s="761"/>
      <c r="BC114" s="761"/>
      <c r="BD114" s="761"/>
      <c r="BE114" s="761"/>
      <c r="BF114" s="761"/>
      <c r="BG114" s="761"/>
      <c r="BH114" s="761"/>
      <c r="BI114" s="761"/>
      <c r="BJ114" s="761"/>
      <c r="BK114" s="761"/>
      <c r="BL114" s="761"/>
      <c r="BM114" s="761"/>
      <c r="BN114" s="761"/>
      <c r="BO114" s="761"/>
      <c r="BP114" s="762"/>
      <c r="BQ114" s="763">
        <v>1300114</v>
      </c>
      <c r="BR114" s="764"/>
      <c r="BS114" s="764"/>
      <c r="BT114" s="764"/>
      <c r="BU114" s="764"/>
      <c r="BV114" s="764">
        <v>1275328</v>
      </c>
      <c r="BW114" s="764"/>
      <c r="BX114" s="764"/>
      <c r="BY114" s="764"/>
      <c r="BZ114" s="764"/>
      <c r="CA114" s="764">
        <v>1235300</v>
      </c>
      <c r="CB114" s="764"/>
      <c r="CC114" s="764"/>
      <c r="CD114" s="764"/>
      <c r="CE114" s="764"/>
      <c r="CF114" s="765">
        <v>44.3</v>
      </c>
      <c r="CG114" s="766"/>
      <c r="CH114" s="766"/>
      <c r="CI114" s="766"/>
      <c r="CJ114" s="766"/>
      <c r="CK114" s="767"/>
      <c r="CL114" s="768"/>
      <c r="CM114" s="769" t="s">
        <v>390</v>
      </c>
      <c r="CN114" s="770"/>
      <c r="CO114" s="770"/>
      <c r="CP114" s="770"/>
      <c r="CQ114" s="770"/>
      <c r="CR114" s="770"/>
      <c r="CS114" s="770"/>
      <c r="CT114" s="770"/>
      <c r="CU114" s="770"/>
      <c r="CV114" s="770"/>
      <c r="CW114" s="770"/>
      <c r="CX114" s="770"/>
      <c r="CY114" s="770"/>
      <c r="CZ114" s="770"/>
      <c r="DA114" s="770"/>
      <c r="DB114" s="770"/>
      <c r="DC114" s="770"/>
      <c r="DD114" s="770"/>
      <c r="DE114" s="770"/>
      <c r="DF114" s="771"/>
      <c r="DG114" s="776" t="s">
        <v>66</v>
      </c>
      <c r="DH114" s="777"/>
      <c r="DI114" s="777"/>
      <c r="DJ114" s="777"/>
      <c r="DK114" s="778"/>
      <c r="DL114" s="779" t="s">
        <v>66</v>
      </c>
      <c r="DM114" s="777"/>
      <c r="DN114" s="777"/>
      <c r="DO114" s="777"/>
      <c r="DP114" s="778"/>
      <c r="DQ114" s="779" t="s">
        <v>66</v>
      </c>
      <c r="DR114" s="777"/>
      <c r="DS114" s="777"/>
      <c r="DT114" s="777"/>
      <c r="DU114" s="778"/>
      <c r="DV114" s="780" t="s">
        <v>66</v>
      </c>
      <c r="DW114" s="781"/>
      <c r="DX114" s="781"/>
      <c r="DY114" s="781"/>
      <c r="DZ114" s="782"/>
    </row>
    <row r="115" spans="1:130" s="502" customFormat="1" ht="26.25" customHeight="1">
      <c r="A115" s="783"/>
      <c r="B115" s="784"/>
      <c r="C115" s="761" t="s">
        <v>391</v>
      </c>
      <c r="D115" s="761"/>
      <c r="E115" s="761"/>
      <c r="F115" s="761"/>
      <c r="G115" s="761"/>
      <c r="H115" s="761"/>
      <c r="I115" s="761"/>
      <c r="J115" s="761"/>
      <c r="K115" s="761"/>
      <c r="L115" s="761"/>
      <c r="M115" s="761"/>
      <c r="N115" s="761"/>
      <c r="O115" s="761"/>
      <c r="P115" s="761"/>
      <c r="Q115" s="761"/>
      <c r="R115" s="761"/>
      <c r="S115" s="761"/>
      <c r="T115" s="761"/>
      <c r="U115" s="761"/>
      <c r="V115" s="761"/>
      <c r="W115" s="761"/>
      <c r="X115" s="761"/>
      <c r="Y115" s="761"/>
      <c r="Z115" s="762"/>
      <c r="AA115" s="751">
        <v>49908</v>
      </c>
      <c r="AB115" s="752"/>
      <c r="AC115" s="752"/>
      <c r="AD115" s="752"/>
      <c r="AE115" s="753"/>
      <c r="AF115" s="754">
        <v>49768</v>
      </c>
      <c r="AG115" s="752"/>
      <c r="AH115" s="752"/>
      <c r="AI115" s="752"/>
      <c r="AJ115" s="753"/>
      <c r="AK115" s="754">
        <v>49490</v>
      </c>
      <c r="AL115" s="752"/>
      <c r="AM115" s="752"/>
      <c r="AN115" s="752"/>
      <c r="AO115" s="753"/>
      <c r="AP115" s="755">
        <v>1.8</v>
      </c>
      <c r="AQ115" s="756"/>
      <c r="AR115" s="756"/>
      <c r="AS115" s="756"/>
      <c r="AT115" s="757"/>
      <c r="AU115" s="758"/>
      <c r="AV115" s="759"/>
      <c r="AW115" s="759"/>
      <c r="AX115" s="759"/>
      <c r="AY115" s="759"/>
      <c r="AZ115" s="760" t="s">
        <v>392</v>
      </c>
      <c r="BA115" s="761"/>
      <c r="BB115" s="761"/>
      <c r="BC115" s="761"/>
      <c r="BD115" s="761"/>
      <c r="BE115" s="761"/>
      <c r="BF115" s="761"/>
      <c r="BG115" s="761"/>
      <c r="BH115" s="761"/>
      <c r="BI115" s="761"/>
      <c r="BJ115" s="761"/>
      <c r="BK115" s="761"/>
      <c r="BL115" s="761"/>
      <c r="BM115" s="761"/>
      <c r="BN115" s="761"/>
      <c r="BO115" s="761"/>
      <c r="BP115" s="762"/>
      <c r="BQ115" s="763" t="s">
        <v>66</v>
      </c>
      <c r="BR115" s="764"/>
      <c r="BS115" s="764"/>
      <c r="BT115" s="764"/>
      <c r="BU115" s="764"/>
      <c r="BV115" s="764" t="s">
        <v>66</v>
      </c>
      <c r="BW115" s="764"/>
      <c r="BX115" s="764"/>
      <c r="BY115" s="764"/>
      <c r="BZ115" s="764"/>
      <c r="CA115" s="764" t="s">
        <v>66</v>
      </c>
      <c r="CB115" s="764"/>
      <c r="CC115" s="764"/>
      <c r="CD115" s="764"/>
      <c r="CE115" s="764"/>
      <c r="CF115" s="765" t="s">
        <v>66</v>
      </c>
      <c r="CG115" s="766"/>
      <c r="CH115" s="766"/>
      <c r="CI115" s="766"/>
      <c r="CJ115" s="766"/>
      <c r="CK115" s="767"/>
      <c r="CL115" s="768"/>
      <c r="CM115" s="760" t="s">
        <v>393</v>
      </c>
      <c r="CN115" s="785"/>
      <c r="CO115" s="785"/>
      <c r="CP115" s="785"/>
      <c r="CQ115" s="785"/>
      <c r="CR115" s="785"/>
      <c r="CS115" s="785"/>
      <c r="CT115" s="785"/>
      <c r="CU115" s="785"/>
      <c r="CV115" s="785"/>
      <c r="CW115" s="785"/>
      <c r="CX115" s="785"/>
      <c r="CY115" s="785"/>
      <c r="CZ115" s="785"/>
      <c r="DA115" s="785"/>
      <c r="DB115" s="785"/>
      <c r="DC115" s="785"/>
      <c r="DD115" s="785"/>
      <c r="DE115" s="785"/>
      <c r="DF115" s="762"/>
      <c r="DG115" s="776" t="s">
        <v>66</v>
      </c>
      <c r="DH115" s="777"/>
      <c r="DI115" s="777"/>
      <c r="DJ115" s="777"/>
      <c r="DK115" s="778"/>
      <c r="DL115" s="779" t="s">
        <v>66</v>
      </c>
      <c r="DM115" s="777"/>
      <c r="DN115" s="777"/>
      <c r="DO115" s="777"/>
      <c r="DP115" s="778"/>
      <c r="DQ115" s="779" t="s">
        <v>66</v>
      </c>
      <c r="DR115" s="777"/>
      <c r="DS115" s="777"/>
      <c r="DT115" s="777"/>
      <c r="DU115" s="778"/>
      <c r="DV115" s="780" t="s">
        <v>66</v>
      </c>
      <c r="DW115" s="781"/>
      <c r="DX115" s="781"/>
      <c r="DY115" s="781"/>
      <c r="DZ115" s="782"/>
    </row>
    <row r="116" spans="1:130" s="502" customFormat="1" ht="26.25" customHeight="1">
      <c r="A116" s="786"/>
      <c r="B116" s="787"/>
      <c r="C116" s="788" t="s">
        <v>394</v>
      </c>
      <c r="D116" s="788"/>
      <c r="E116" s="788"/>
      <c r="F116" s="788"/>
      <c r="G116" s="788"/>
      <c r="H116" s="788"/>
      <c r="I116" s="788"/>
      <c r="J116" s="788"/>
      <c r="K116" s="788"/>
      <c r="L116" s="788"/>
      <c r="M116" s="788"/>
      <c r="N116" s="788"/>
      <c r="O116" s="788"/>
      <c r="P116" s="788"/>
      <c r="Q116" s="788"/>
      <c r="R116" s="788"/>
      <c r="S116" s="788"/>
      <c r="T116" s="788"/>
      <c r="U116" s="788"/>
      <c r="V116" s="788"/>
      <c r="W116" s="788"/>
      <c r="X116" s="788"/>
      <c r="Y116" s="788"/>
      <c r="Z116" s="789"/>
      <c r="AA116" s="776" t="s">
        <v>66</v>
      </c>
      <c r="AB116" s="777"/>
      <c r="AC116" s="777"/>
      <c r="AD116" s="777"/>
      <c r="AE116" s="778"/>
      <c r="AF116" s="779" t="s">
        <v>66</v>
      </c>
      <c r="AG116" s="777"/>
      <c r="AH116" s="777"/>
      <c r="AI116" s="777"/>
      <c r="AJ116" s="778"/>
      <c r="AK116" s="779" t="s">
        <v>66</v>
      </c>
      <c r="AL116" s="777"/>
      <c r="AM116" s="777"/>
      <c r="AN116" s="777"/>
      <c r="AO116" s="778"/>
      <c r="AP116" s="780" t="s">
        <v>66</v>
      </c>
      <c r="AQ116" s="781"/>
      <c r="AR116" s="781"/>
      <c r="AS116" s="781"/>
      <c r="AT116" s="782"/>
      <c r="AU116" s="758"/>
      <c r="AV116" s="759"/>
      <c r="AW116" s="759"/>
      <c r="AX116" s="759"/>
      <c r="AY116" s="759"/>
      <c r="AZ116" s="790" t="s">
        <v>395</v>
      </c>
      <c r="BA116" s="791"/>
      <c r="BB116" s="791"/>
      <c r="BC116" s="791"/>
      <c r="BD116" s="791"/>
      <c r="BE116" s="791"/>
      <c r="BF116" s="791"/>
      <c r="BG116" s="791"/>
      <c r="BH116" s="791"/>
      <c r="BI116" s="791"/>
      <c r="BJ116" s="791"/>
      <c r="BK116" s="791"/>
      <c r="BL116" s="791"/>
      <c r="BM116" s="791"/>
      <c r="BN116" s="791"/>
      <c r="BO116" s="791"/>
      <c r="BP116" s="792"/>
      <c r="BQ116" s="763" t="s">
        <v>66</v>
      </c>
      <c r="BR116" s="764"/>
      <c r="BS116" s="764"/>
      <c r="BT116" s="764"/>
      <c r="BU116" s="764"/>
      <c r="BV116" s="764" t="s">
        <v>66</v>
      </c>
      <c r="BW116" s="764"/>
      <c r="BX116" s="764"/>
      <c r="BY116" s="764"/>
      <c r="BZ116" s="764"/>
      <c r="CA116" s="764" t="s">
        <v>66</v>
      </c>
      <c r="CB116" s="764"/>
      <c r="CC116" s="764"/>
      <c r="CD116" s="764"/>
      <c r="CE116" s="764"/>
      <c r="CF116" s="765" t="s">
        <v>66</v>
      </c>
      <c r="CG116" s="766"/>
      <c r="CH116" s="766"/>
      <c r="CI116" s="766"/>
      <c r="CJ116" s="766"/>
      <c r="CK116" s="767"/>
      <c r="CL116" s="768"/>
      <c r="CM116" s="769" t="s">
        <v>396</v>
      </c>
      <c r="CN116" s="770"/>
      <c r="CO116" s="770"/>
      <c r="CP116" s="770"/>
      <c r="CQ116" s="770"/>
      <c r="CR116" s="770"/>
      <c r="CS116" s="770"/>
      <c r="CT116" s="770"/>
      <c r="CU116" s="770"/>
      <c r="CV116" s="770"/>
      <c r="CW116" s="770"/>
      <c r="CX116" s="770"/>
      <c r="CY116" s="770"/>
      <c r="CZ116" s="770"/>
      <c r="DA116" s="770"/>
      <c r="DB116" s="770"/>
      <c r="DC116" s="770"/>
      <c r="DD116" s="770"/>
      <c r="DE116" s="770"/>
      <c r="DF116" s="771"/>
      <c r="DG116" s="776" t="s">
        <v>66</v>
      </c>
      <c r="DH116" s="777"/>
      <c r="DI116" s="777"/>
      <c r="DJ116" s="777"/>
      <c r="DK116" s="778"/>
      <c r="DL116" s="779" t="s">
        <v>66</v>
      </c>
      <c r="DM116" s="777"/>
      <c r="DN116" s="777"/>
      <c r="DO116" s="777"/>
      <c r="DP116" s="778"/>
      <c r="DQ116" s="779" t="s">
        <v>66</v>
      </c>
      <c r="DR116" s="777"/>
      <c r="DS116" s="777"/>
      <c r="DT116" s="777"/>
      <c r="DU116" s="778"/>
      <c r="DV116" s="780" t="s">
        <v>66</v>
      </c>
      <c r="DW116" s="781"/>
      <c r="DX116" s="781"/>
      <c r="DY116" s="781"/>
      <c r="DZ116" s="782"/>
    </row>
    <row r="117" spans="1:130" s="502" customFormat="1" ht="26.25" customHeight="1">
      <c r="A117" s="718" t="s">
        <v>121</v>
      </c>
      <c r="B117" s="719"/>
      <c r="C117" s="719"/>
      <c r="D117" s="719"/>
      <c r="E117" s="719"/>
      <c r="F117" s="719"/>
      <c r="G117" s="719"/>
      <c r="H117" s="719"/>
      <c r="I117" s="719"/>
      <c r="J117" s="719"/>
      <c r="K117" s="719"/>
      <c r="L117" s="719"/>
      <c r="M117" s="719"/>
      <c r="N117" s="719"/>
      <c r="O117" s="719"/>
      <c r="P117" s="719"/>
      <c r="Q117" s="719"/>
      <c r="R117" s="719"/>
      <c r="S117" s="719"/>
      <c r="T117" s="719"/>
      <c r="U117" s="719"/>
      <c r="V117" s="719"/>
      <c r="W117" s="719"/>
      <c r="X117" s="719"/>
      <c r="Y117" s="793" t="s">
        <v>397</v>
      </c>
      <c r="Z117" s="720"/>
      <c r="AA117" s="794">
        <v>614768</v>
      </c>
      <c r="AB117" s="795"/>
      <c r="AC117" s="795"/>
      <c r="AD117" s="795"/>
      <c r="AE117" s="796"/>
      <c r="AF117" s="797">
        <v>606136</v>
      </c>
      <c r="AG117" s="795"/>
      <c r="AH117" s="795"/>
      <c r="AI117" s="795"/>
      <c r="AJ117" s="796"/>
      <c r="AK117" s="797">
        <v>617819</v>
      </c>
      <c r="AL117" s="795"/>
      <c r="AM117" s="795"/>
      <c r="AN117" s="795"/>
      <c r="AO117" s="796"/>
      <c r="AP117" s="798"/>
      <c r="AQ117" s="799"/>
      <c r="AR117" s="799"/>
      <c r="AS117" s="799"/>
      <c r="AT117" s="800"/>
      <c r="AU117" s="758"/>
      <c r="AV117" s="759"/>
      <c r="AW117" s="759"/>
      <c r="AX117" s="759"/>
      <c r="AY117" s="759"/>
      <c r="AZ117" s="790" t="s">
        <v>398</v>
      </c>
      <c r="BA117" s="791"/>
      <c r="BB117" s="791"/>
      <c r="BC117" s="791"/>
      <c r="BD117" s="791"/>
      <c r="BE117" s="791"/>
      <c r="BF117" s="791"/>
      <c r="BG117" s="791"/>
      <c r="BH117" s="791"/>
      <c r="BI117" s="791"/>
      <c r="BJ117" s="791"/>
      <c r="BK117" s="791"/>
      <c r="BL117" s="791"/>
      <c r="BM117" s="791"/>
      <c r="BN117" s="791"/>
      <c r="BO117" s="791"/>
      <c r="BP117" s="792"/>
      <c r="BQ117" s="763" t="s">
        <v>66</v>
      </c>
      <c r="BR117" s="764"/>
      <c r="BS117" s="764"/>
      <c r="BT117" s="764"/>
      <c r="BU117" s="764"/>
      <c r="BV117" s="764" t="s">
        <v>66</v>
      </c>
      <c r="BW117" s="764"/>
      <c r="BX117" s="764"/>
      <c r="BY117" s="764"/>
      <c r="BZ117" s="764"/>
      <c r="CA117" s="764" t="s">
        <v>66</v>
      </c>
      <c r="CB117" s="764"/>
      <c r="CC117" s="764"/>
      <c r="CD117" s="764"/>
      <c r="CE117" s="764"/>
      <c r="CF117" s="765" t="s">
        <v>66</v>
      </c>
      <c r="CG117" s="766"/>
      <c r="CH117" s="766"/>
      <c r="CI117" s="766"/>
      <c r="CJ117" s="766"/>
      <c r="CK117" s="767"/>
      <c r="CL117" s="768"/>
      <c r="CM117" s="769" t="s">
        <v>399</v>
      </c>
      <c r="CN117" s="770"/>
      <c r="CO117" s="770"/>
      <c r="CP117" s="770"/>
      <c r="CQ117" s="770"/>
      <c r="CR117" s="770"/>
      <c r="CS117" s="770"/>
      <c r="CT117" s="770"/>
      <c r="CU117" s="770"/>
      <c r="CV117" s="770"/>
      <c r="CW117" s="770"/>
      <c r="CX117" s="770"/>
      <c r="CY117" s="770"/>
      <c r="CZ117" s="770"/>
      <c r="DA117" s="770"/>
      <c r="DB117" s="770"/>
      <c r="DC117" s="770"/>
      <c r="DD117" s="770"/>
      <c r="DE117" s="770"/>
      <c r="DF117" s="771"/>
      <c r="DG117" s="776" t="s">
        <v>66</v>
      </c>
      <c r="DH117" s="777"/>
      <c r="DI117" s="777"/>
      <c r="DJ117" s="777"/>
      <c r="DK117" s="778"/>
      <c r="DL117" s="779" t="s">
        <v>66</v>
      </c>
      <c r="DM117" s="777"/>
      <c r="DN117" s="777"/>
      <c r="DO117" s="777"/>
      <c r="DP117" s="778"/>
      <c r="DQ117" s="779" t="s">
        <v>66</v>
      </c>
      <c r="DR117" s="777"/>
      <c r="DS117" s="777"/>
      <c r="DT117" s="777"/>
      <c r="DU117" s="778"/>
      <c r="DV117" s="780" t="s">
        <v>66</v>
      </c>
      <c r="DW117" s="781"/>
      <c r="DX117" s="781"/>
      <c r="DY117" s="781"/>
      <c r="DZ117" s="782"/>
    </row>
    <row r="118" spans="1:130" s="502" customFormat="1" ht="26.25" customHeight="1">
      <c r="A118" s="718" t="s">
        <v>372</v>
      </c>
      <c r="B118" s="719"/>
      <c r="C118" s="719"/>
      <c r="D118" s="719"/>
      <c r="E118" s="719"/>
      <c r="F118" s="719"/>
      <c r="G118" s="719"/>
      <c r="H118" s="719"/>
      <c r="I118" s="719"/>
      <c r="J118" s="719"/>
      <c r="K118" s="719"/>
      <c r="L118" s="719"/>
      <c r="M118" s="719"/>
      <c r="N118" s="719"/>
      <c r="O118" s="719"/>
      <c r="P118" s="719"/>
      <c r="Q118" s="719"/>
      <c r="R118" s="719"/>
      <c r="S118" s="719"/>
      <c r="T118" s="719"/>
      <c r="U118" s="719"/>
      <c r="V118" s="719"/>
      <c r="W118" s="719"/>
      <c r="X118" s="719"/>
      <c r="Y118" s="719"/>
      <c r="Z118" s="720"/>
      <c r="AA118" s="721" t="s">
        <v>369</v>
      </c>
      <c r="AB118" s="719"/>
      <c r="AC118" s="719"/>
      <c r="AD118" s="719"/>
      <c r="AE118" s="720"/>
      <c r="AF118" s="721" t="s">
        <v>370</v>
      </c>
      <c r="AG118" s="719"/>
      <c r="AH118" s="719"/>
      <c r="AI118" s="719"/>
      <c r="AJ118" s="720"/>
      <c r="AK118" s="721" t="s">
        <v>239</v>
      </c>
      <c r="AL118" s="719"/>
      <c r="AM118" s="719"/>
      <c r="AN118" s="719"/>
      <c r="AO118" s="720"/>
      <c r="AP118" s="801" t="s">
        <v>371</v>
      </c>
      <c r="AQ118" s="802"/>
      <c r="AR118" s="802"/>
      <c r="AS118" s="802"/>
      <c r="AT118" s="803"/>
      <c r="AU118" s="758"/>
      <c r="AV118" s="759"/>
      <c r="AW118" s="759"/>
      <c r="AX118" s="759"/>
      <c r="AY118" s="759"/>
      <c r="AZ118" s="804" t="s">
        <v>400</v>
      </c>
      <c r="BA118" s="788"/>
      <c r="BB118" s="788"/>
      <c r="BC118" s="788"/>
      <c r="BD118" s="788"/>
      <c r="BE118" s="788"/>
      <c r="BF118" s="788"/>
      <c r="BG118" s="788"/>
      <c r="BH118" s="788"/>
      <c r="BI118" s="788"/>
      <c r="BJ118" s="788"/>
      <c r="BK118" s="788"/>
      <c r="BL118" s="788"/>
      <c r="BM118" s="788"/>
      <c r="BN118" s="788"/>
      <c r="BO118" s="788"/>
      <c r="BP118" s="789"/>
      <c r="BQ118" s="805" t="s">
        <v>66</v>
      </c>
      <c r="BR118" s="806"/>
      <c r="BS118" s="806"/>
      <c r="BT118" s="806"/>
      <c r="BU118" s="806"/>
      <c r="BV118" s="806" t="s">
        <v>66</v>
      </c>
      <c r="BW118" s="806"/>
      <c r="BX118" s="806"/>
      <c r="BY118" s="806"/>
      <c r="BZ118" s="806"/>
      <c r="CA118" s="806" t="s">
        <v>66</v>
      </c>
      <c r="CB118" s="806"/>
      <c r="CC118" s="806"/>
      <c r="CD118" s="806"/>
      <c r="CE118" s="806"/>
      <c r="CF118" s="765" t="s">
        <v>66</v>
      </c>
      <c r="CG118" s="766"/>
      <c r="CH118" s="766"/>
      <c r="CI118" s="766"/>
      <c r="CJ118" s="766"/>
      <c r="CK118" s="767"/>
      <c r="CL118" s="768"/>
      <c r="CM118" s="769" t="s">
        <v>401</v>
      </c>
      <c r="CN118" s="770"/>
      <c r="CO118" s="770"/>
      <c r="CP118" s="770"/>
      <c r="CQ118" s="770"/>
      <c r="CR118" s="770"/>
      <c r="CS118" s="770"/>
      <c r="CT118" s="770"/>
      <c r="CU118" s="770"/>
      <c r="CV118" s="770"/>
      <c r="CW118" s="770"/>
      <c r="CX118" s="770"/>
      <c r="CY118" s="770"/>
      <c r="CZ118" s="770"/>
      <c r="DA118" s="770"/>
      <c r="DB118" s="770"/>
      <c r="DC118" s="770"/>
      <c r="DD118" s="770"/>
      <c r="DE118" s="770"/>
      <c r="DF118" s="771"/>
      <c r="DG118" s="776" t="s">
        <v>66</v>
      </c>
      <c r="DH118" s="777"/>
      <c r="DI118" s="777"/>
      <c r="DJ118" s="777"/>
      <c r="DK118" s="778"/>
      <c r="DL118" s="779" t="s">
        <v>66</v>
      </c>
      <c r="DM118" s="777"/>
      <c r="DN118" s="777"/>
      <c r="DO118" s="777"/>
      <c r="DP118" s="778"/>
      <c r="DQ118" s="779" t="s">
        <v>66</v>
      </c>
      <c r="DR118" s="777"/>
      <c r="DS118" s="777"/>
      <c r="DT118" s="777"/>
      <c r="DU118" s="778"/>
      <c r="DV118" s="780" t="s">
        <v>66</v>
      </c>
      <c r="DW118" s="781"/>
      <c r="DX118" s="781"/>
      <c r="DY118" s="781"/>
      <c r="DZ118" s="782"/>
    </row>
    <row r="119" spans="1:130" s="502" customFormat="1" ht="26.25" customHeight="1">
      <c r="A119" s="807" t="s">
        <v>376</v>
      </c>
      <c r="B119" s="742"/>
      <c r="C119" s="743" t="s">
        <v>377</v>
      </c>
      <c r="D119" s="744"/>
      <c r="E119" s="744"/>
      <c r="F119" s="744"/>
      <c r="G119" s="744"/>
      <c r="H119" s="744"/>
      <c r="I119" s="744"/>
      <c r="J119" s="744"/>
      <c r="K119" s="744"/>
      <c r="L119" s="744"/>
      <c r="M119" s="744"/>
      <c r="N119" s="744"/>
      <c r="O119" s="744"/>
      <c r="P119" s="744"/>
      <c r="Q119" s="744"/>
      <c r="R119" s="744"/>
      <c r="S119" s="744"/>
      <c r="T119" s="744"/>
      <c r="U119" s="744"/>
      <c r="V119" s="744"/>
      <c r="W119" s="744"/>
      <c r="X119" s="744"/>
      <c r="Y119" s="744"/>
      <c r="Z119" s="745"/>
      <c r="AA119" s="727" t="s">
        <v>66</v>
      </c>
      <c r="AB119" s="728"/>
      <c r="AC119" s="728"/>
      <c r="AD119" s="728"/>
      <c r="AE119" s="729"/>
      <c r="AF119" s="730" t="s">
        <v>66</v>
      </c>
      <c r="AG119" s="728"/>
      <c r="AH119" s="728"/>
      <c r="AI119" s="728"/>
      <c r="AJ119" s="729"/>
      <c r="AK119" s="730" t="s">
        <v>66</v>
      </c>
      <c r="AL119" s="728"/>
      <c r="AM119" s="728"/>
      <c r="AN119" s="728"/>
      <c r="AO119" s="729"/>
      <c r="AP119" s="731" t="s">
        <v>66</v>
      </c>
      <c r="AQ119" s="732"/>
      <c r="AR119" s="732"/>
      <c r="AS119" s="732"/>
      <c r="AT119" s="733"/>
      <c r="AU119" s="808"/>
      <c r="AV119" s="809"/>
      <c r="AW119" s="809"/>
      <c r="AX119" s="809"/>
      <c r="AY119" s="809"/>
      <c r="AZ119" s="810" t="s">
        <v>121</v>
      </c>
      <c r="BA119" s="810"/>
      <c r="BB119" s="810"/>
      <c r="BC119" s="810"/>
      <c r="BD119" s="810"/>
      <c r="BE119" s="810"/>
      <c r="BF119" s="810"/>
      <c r="BG119" s="810"/>
      <c r="BH119" s="810"/>
      <c r="BI119" s="810"/>
      <c r="BJ119" s="810"/>
      <c r="BK119" s="810"/>
      <c r="BL119" s="810"/>
      <c r="BM119" s="810"/>
      <c r="BN119" s="810"/>
      <c r="BO119" s="793" t="s">
        <v>402</v>
      </c>
      <c r="BP119" s="811"/>
      <c r="BQ119" s="805">
        <v>7446087</v>
      </c>
      <c r="BR119" s="806"/>
      <c r="BS119" s="806"/>
      <c r="BT119" s="806"/>
      <c r="BU119" s="806"/>
      <c r="BV119" s="806">
        <v>7190731</v>
      </c>
      <c r="BW119" s="806"/>
      <c r="BX119" s="806"/>
      <c r="BY119" s="806"/>
      <c r="BZ119" s="806"/>
      <c r="CA119" s="806">
        <v>6880321</v>
      </c>
      <c r="CB119" s="806"/>
      <c r="CC119" s="806"/>
      <c r="CD119" s="806"/>
      <c r="CE119" s="806"/>
      <c r="CF119" s="812"/>
      <c r="CG119" s="813"/>
      <c r="CH119" s="813"/>
      <c r="CI119" s="813"/>
      <c r="CJ119" s="814"/>
      <c r="CK119" s="815"/>
      <c r="CL119" s="816"/>
      <c r="CM119" s="817" t="s">
        <v>403</v>
      </c>
      <c r="CN119" s="818"/>
      <c r="CO119" s="818"/>
      <c r="CP119" s="818"/>
      <c r="CQ119" s="818"/>
      <c r="CR119" s="818"/>
      <c r="CS119" s="818"/>
      <c r="CT119" s="818"/>
      <c r="CU119" s="818"/>
      <c r="CV119" s="818"/>
      <c r="CW119" s="818"/>
      <c r="CX119" s="818"/>
      <c r="CY119" s="818"/>
      <c r="CZ119" s="818"/>
      <c r="DA119" s="818"/>
      <c r="DB119" s="818"/>
      <c r="DC119" s="818"/>
      <c r="DD119" s="818"/>
      <c r="DE119" s="818"/>
      <c r="DF119" s="819"/>
      <c r="DG119" s="820">
        <v>617997</v>
      </c>
      <c r="DH119" s="821"/>
      <c r="DI119" s="821"/>
      <c r="DJ119" s="821"/>
      <c r="DK119" s="822"/>
      <c r="DL119" s="823">
        <v>570756</v>
      </c>
      <c r="DM119" s="821"/>
      <c r="DN119" s="821"/>
      <c r="DO119" s="821"/>
      <c r="DP119" s="822"/>
      <c r="DQ119" s="823">
        <v>523514</v>
      </c>
      <c r="DR119" s="821"/>
      <c r="DS119" s="821"/>
      <c r="DT119" s="821"/>
      <c r="DU119" s="822"/>
      <c r="DV119" s="824">
        <v>18.8</v>
      </c>
      <c r="DW119" s="825"/>
      <c r="DX119" s="825"/>
      <c r="DY119" s="825"/>
      <c r="DZ119" s="826"/>
    </row>
    <row r="120" spans="1:130" s="502" customFormat="1" ht="26.25" customHeight="1">
      <c r="A120" s="827"/>
      <c r="B120" s="768"/>
      <c r="C120" s="769" t="s">
        <v>380</v>
      </c>
      <c r="D120" s="770"/>
      <c r="E120" s="770"/>
      <c r="F120" s="770"/>
      <c r="G120" s="770"/>
      <c r="H120" s="770"/>
      <c r="I120" s="770"/>
      <c r="J120" s="770"/>
      <c r="K120" s="770"/>
      <c r="L120" s="770"/>
      <c r="M120" s="770"/>
      <c r="N120" s="770"/>
      <c r="O120" s="770"/>
      <c r="P120" s="770"/>
      <c r="Q120" s="770"/>
      <c r="R120" s="770"/>
      <c r="S120" s="770"/>
      <c r="T120" s="770"/>
      <c r="U120" s="770"/>
      <c r="V120" s="770"/>
      <c r="W120" s="770"/>
      <c r="X120" s="770"/>
      <c r="Y120" s="770"/>
      <c r="Z120" s="771"/>
      <c r="AA120" s="776" t="s">
        <v>66</v>
      </c>
      <c r="AB120" s="777"/>
      <c r="AC120" s="777"/>
      <c r="AD120" s="777"/>
      <c r="AE120" s="778"/>
      <c r="AF120" s="779" t="s">
        <v>66</v>
      </c>
      <c r="AG120" s="777"/>
      <c r="AH120" s="777"/>
      <c r="AI120" s="777"/>
      <c r="AJ120" s="778"/>
      <c r="AK120" s="779" t="s">
        <v>66</v>
      </c>
      <c r="AL120" s="777"/>
      <c r="AM120" s="777"/>
      <c r="AN120" s="777"/>
      <c r="AO120" s="778"/>
      <c r="AP120" s="780" t="s">
        <v>66</v>
      </c>
      <c r="AQ120" s="781"/>
      <c r="AR120" s="781"/>
      <c r="AS120" s="781"/>
      <c r="AT120" s="782"/>
      <c r="AU120" s="828" t="s">
        <v>404</v>
      </c>
      <c r="AV120" s="829"/>
      <c r="AW120" s="829"/>
      <c r="AX120" s="829"/>
      <c r="AY120" s="830"/>
      <c r="AZ120" s="736" t="s">
        <v>405</v>
      </c>
      <c r="BA120" s="725"/>
      <c r="BB120" s="725"/>
      <c r="BC120" s="725"/>
      <c r="BD120" s="725"/>
      <c r="BE120" s="725"/>
      <c r="BF120" s="725"/>
      <c r="BG120" s="725"/>
      <c r="BH120" s="725"/>
      <c r="BI120" s="725"/>
      <c r="BJ120" s="725"/>
      <c r="BK120" s="725"/>
      <c r="BL120" s="725"/>
      <c r="BM120" s="725"/>
      <c r="BN120" s="725"/>
      <c r="BO120" s="725"/>
      <c r="BP120" s="726"/>
      <c r="BQ120" s="737">
        <v>2446589</v>
      </c>
      <c r="BR120" s="738"/>
      <c r="BS120" s="738"/>
      <c r="BT120" s="738"/>
      <c r="BU120" s="738"/>
      <c r="BV120" s="738">
        <v>2267449</v>
      </c>
      <c r="BW120" s="738"/>
      <c r="BX120" s="738"/>
      <c r="BY120" s="738"/>
      <c r="BZ120" s="738"/>
      <c r="CA120" s="738">
        <v>2411398</v>
      </c>
      <c r="CB120" s="738"/>
      <c r="CC120" s="738"/>
      <c r="CD120" s="738"/>
      <c r="CE120" s="738"/>
      <c r="CF120" s="739">
        <v>86.5</v>
      </c>
      <c r="CG120" s="740"/>
      <c r="CH120" s="740"/>
      <c r="CI120" s="740"/>
      <c r="CJ120" s="740"/>
      <c r="CK120" s="831" t="s">
        <v>406</v>
      </c>
      <c r="CL120" s="832"/>
      <c r="CM120" s="832"/>
      <c r="CN120" s="832"/>
      <c r="CO120" s="833"/>
      <c r="CP120" s="834" t="s">
        <v>342</v>
      </c>
      <c r="CQ120" s="835"/>
      <c r="CR120" s="835"/>
      <c r="CS120" s="835"/>
      <c r="CT120" s="835"/>
      <c r="CU120" s="835"/>
      <c r="CV120" s="835"/>
      <c r="CW120" s="835"/>
      <c r="CX120" s="835"/>
      <c r="CY120" s="835"/>
      <c r="CZ120" s="835"/>
      <c r="DA120" s="835"/>
      <c r="DB120" s="835"/>
      <c r="DC120" s="835"/>
      <c r="DD120" s="835"/>
      <c r="DE120" s="835"/>
      <c r="DF120" s="836"/>
      <c r="DG120" s="737">
        <v>1078531</v>
      </c>
      <c r="DH120" s="738"/>
      <c r="DI120" s="738"/>
      <c r="DJ120" s="738"/>
      <c r="DK120" s="738"/>
      <c r="DL120" s="738">
        <v>971524</v>
      </c>
      <c r="DM120" s="738"/>
      <c r="DN120" s="738"/>
      <c r="DO120" s="738"/>
      <c r="DP120" s="738"/>
      <c r="DQ120" s="738">
        <v>853865</v>
      </c>
      <c r="DR120" s="738"/>
      <c r="DS120" s="738"/>
      <c r="DT120" s="738"/>
      <c r="DU120" s="738"/>
      <c r="DV120" s="746">
        <v>30.6</v>
      </c>
      <c r="DW120" s="746"/>
      <c r="DX120" s="746"/>
      <c r="DY120" s="746"/>
      <c r="DZ120" s="747"/>
    </row>
    <row r="121" spans="1:130" s="502" customFormat="1" ht="26.25" customHeight="1">
      <c r="A121" s="827"/>
      <c r="B121" s="768"/>
      <c r="C121" s="790" t="s">
        <v>407</v>
      </c>
      <c r="D121" s="791"/>
      <c r="E121" s="791"/>
      <c r="F121" s="791"/>
      <c r="G121" s="791"/>
      <c r="H121" s="791"/>
      <c r="I121" s="791"/>
      <c r="J121" s="791"/>
      <c r="K121" s="791"/>
      <c r="L121" s="791"/>
      <c r="M121" s="791"/>
      <c r="N121" s="791"/>
      <c r="O121" s="791"/>
      <c r="P121" s="791"/>
      <c r="Q121" s="791"/>
      <c r="R121" s="791"/>
      <c r="S121" s="791"/>
      <c r="T121" s="791"/>
      <c r="U121" s="791"/>
      <c r="V121" s="791"/>
      <c r="W121" s="791"/>
      <c r="X121" s="791"/>
      <c r="Y121" s="791"/>
      <c r="Z121" s="792"/>
      <c r="AA121" s="776" t="s">
        <v>66</v>
      </c>
      <c r="AB121" s="777"/>
      <c r="AC121" s="777"/>
      <c r="AD121" s="777"/>
      <c r="AE121" s="778"/>
      <c r="AF121" s="779" t="s">
        <v>66</v>
      </c>
      <c r="AG121" s="777"/>
      <c r="AH121" s="777"/>
      <c r="AI121" s="777"/>
      <c r="AJ121" s="778"/>
      <c r="AK121" s="779" t="s">
        <v>66</v>
      </c>
      <c r="AL121" s="777"/>
      <c r="AM121" s="777"/>
      <c r="AN121" s="777"/>
      <c r="AO121" s="778"/>
      <c r="AP121" s="780" t="s">
        <v>66</v>
      </c>
      <c r="AQ121" s="781"/>
      <c r="AR121" s="781"/>
      <c r="AS121" s="781"/>
      <c r="AT121" s="782"/>
      <c r="AU121" s="837"/>
      <c r="AV121" s="838"/>
      <c r="AW121" s="838"/>
      <c r="AX121" s="838"/>
      <c r="AY121" s="839"/>
      <c r="AZ121" s="760" t="s">
        <v>408</v>
      </c>
      <c r="BA121" s="761"/>
      <c r="BB121" s="761"/>
      <c r="BC121" s="761"/>
      <c r="BD121" s="761"/>
      <c r="BE121" s="761"/>
      <c r="BF121" s="761"/>
      <c r="BG121" s="761"/>
      <c r="BH121" s="761"/>
      <c r="BI121" s="761"/>
      <c r="BJ121" s="761"/>
      <c r="BK121" s="761"/>
      <c r="BL121" s="761"/>
      <c r="BM121" s="761"/>
      <c r="BN121" s="761"/>
      <c r="BO121" s="761"/>
      <c r="BP121" s="762"/>
      <c r="BQ121" s="763" t="s">
        <v>66</v>
      </c>
      <c r="BR121" s="764"/>
      <c r="BS121" s="764"/>
      <c r="BT121" s="764"/>
      <c r="BU121" s="764"/>
      <c r="BV121" s="764" t="s">
        <v>66</v>
      </c>
      <c r="BW121" s="764"/>
      <c r="BX121" s="764"/>
      <c r="BY121" s="764"/>
      <c r="BZ121" s="764"/>
      <c r="CA121" s="764" t="s">
        <v>66</v>
      </c>
      <c r="CB121" s="764"/>
      <c r="CC121" s="764"/>
      <c r="CD121" s="764"/>
      <c r="CE121" s="764"/>
      <c r="CF121" s="765" t="s">
        <v>66</v>
      </c>
      <c r="CG121" s="766"/>
      <c r="CH121" s="766"/>
      <c r="CI121" s="766"/>
      <c r="CJ121" s="766"/>
      <c r="CK121" s="840"/>
      <c r="CL121" s="841"/>
      <c r="CM121" s="841"/>
      <c r="CN121" s="841"/>
      <c r="CO121" s="842"/>
      <c r="CP121" s="843" t="s">
        <v>340</v>
      </c>
      <c r="CQ121" s="844"/>
      <c r="CR121" s="844"/>
      <c r="CS121" s="844"/>
      <c r="CT121" s="844"/>
      <c r="CU121" s="844"/>
      <c r="CV121" s="844"/>
      <c r="CW121" s="844"/>
      <c r="CX121" s="844"/>
      <c r="CY121" s="844"/>
      <c r="CZ121" s="844"/>
      <c r="DA121" s="844"/>
      <c r="DB121" s="844"/>
      <c r="DC121" s="844"/>
      <c r="DD121" s="844"/>
      <c r="DE121" s="844"/>
      <c r="DF121" s="845"/>
      <c r="DG121" s="763" t="s">
        <v>66</v>
      </c>
      <c r="DH121" s="764"/>
      <c r="DI121" s="764"/>
      <c r="DJ121" s="764"/>
      <c r="DK121" s="764"/>
      <c r="DL121" s="764" t="s">
        <v>66</v>
      </c>
      <c r="DM121" s="764"/>
      <c r="DN121" s="764"/>
      <c r="DO121" s="764"/>
      <c r="DP121" s="764"/>
      <c r="DQ121" s="764" t="s">
        <v>66</v>
      </c>
      <c r="DR121" s="764"/>
      <c r="DS121" s="764"/>
      <c r="DT121" s="764"/>
      <c r="DU121" s="764"/>
      <c r="DV121" s="772" t="s">
        <v>66</v>
      </c>
      <c r="DW121" s="772"/>
      <c r="DX121" s="772"/>
      <c r="DY121" s="772"/>
      <c r="DZ121" s="773"/>
    </row>
    <row r="122" spans="1:130" s="502" customFormat="1" ht="26.25" customHeight="1">
      <c r="A122" s="827"/>
      <c r="B122" s="768"/>
      <c r="C122" s="769" t="s">
        <v>390</v>
      </c>
      <c r="D122" s="770"/>
      <c r="E122" s="770"/>
      <c r="F122" s="770"/>
      <c r="G122" s="770"/>
      <c r="H122" s="770"/>
      <c r="I122" s="770"/>
      <c r="J122" s="770"/>
      <c r="K122" s="770"/>
      <c r="L122" s="770"/>
      <c r="M122" s="770"/>
      <c r="N122" s="770"/>
      <c r="O122" s="770"/>
      <c r="P122" s="770"/>
      <c r="Q122" s="770"/>
      <c r="R122" s="770"/>
      <c r="S122" s="770"/>
      <c r="T122" s="770"/>
      <c r="U122" s="770"/>
      <c r="V122" s="770"/>
      <c r="W122" s="770"/>
      <c r="X122" s="770"/>
      <c r="Y122" s="770"/>
      <c r="Z122" s="771"/>
      <c r="AA122" s="776" t="s">
        <v>66</v>
      </c>
      <c r="AB122" s="777"/>
      <c r="AC122" s="777"/>
      <c r="AD122" s="777"/>
      <c r="AE122" s="778"/>
      <c r="AF122" s="779" t="s">
        <v>66</v>
      </c>
      <c r="AG122" s="777"/>
      <c r="AH122" s="777"/>
      <c r="AI122" s="777"/>
      <c r="AJ122" s="778"/>
      <c r="AK122" s="779" t="s">
        <v>66</v>
      </c>
      <c r="AL122" s="777"/>
      <c r="AM122" s="777"/>
      <c r="AN122" s="777"/>
      <c r="AO122" s="778"/>
      <c r="AP122" s="780" t="s">
        <v>66</v>
      </c>
      <c r="AQ122" s="781"/>
      <c r="AR122" s="781"/>
      <c r="AS122" s="781"/>
      <c r="AT122" s="782"/>
      <c r="AU122" s="837"/>
      <c r="AV122" s="838"/>
      <c r="AW122" s="838"/>
      <c r="AX122" s="838"/>
      <c r="AY122" s="839"/>
      <c r="AZ122" s="804" t="s">
        <v>409</v>
      </c>
      <c r="BA122" s="788"/>
      <c r="BB122" s="788"/>
      <c r="BC122" s="788"/>
      <c r="BD122" s="788"/>
      <c r="BE122" s="788"/>
      <c r="BF122" s="788"/>
      <c r="BG122" s="788"/>
      <c r="BH122" s="788"/>
      <c r="BI122" s="788"/>
      <c r="BJ122" s="788"/>
      <c r="BK122" s="788"/>
      <c r="BL122" s="788"/>
      <c r="BM122" s="788"/>
      <c r="BN122" s="788"/>
      <c r="BO122" s="788"/>
      <c r="BP122" s="789"/>
      <c r="BQ122" s="805">
        <v>4500745</v>
      </c>
      <c r="BR122" s="806"/>
      <c r="BS122" s="806"/>
      <c r="BT122" s="806"/>
      <c r="BU122" s="806"/>
      <c r="BV122" s="806">
        <v>4345592</v>
      </c>
      <c r="BW122" s="806"/>
      <c r="BX122" s="806"/>
      <c r="BY122" s="806"/>
      <c r="BZ122" s="806"/>
      <c r="CA122" s="806">
        <v>4183722</v>
      </c>
      <c r="CB122" s="806"/>
      <c r="CC122" s="806"/>
      <c r="CD122" s="806"/>
      <c r="CE122" s="806"/>
      <c r="CF122" s="846">
        <v>150.1</v>
      </c>
      <c r="CG122" s="847"/>
      <c r="CH122" s="847"/>
      <c r="CI122" s="847"/>
      <c r="CJ122" s="847"/>
      <c r="CK122" s="840"/>
      <c r="CL122" s="841"/>
      <c r="CM122" s="841"/>
      <c r="CN122" s="841"/>
      <c r="CO122" s="842"/>
      <c r="CP122" s="843"/>
      <c r="CQ122" s="844"/>
      <c r="CR122" s="844"/>
      <c r="CS122" s="844"/>
      <c r="CT122" s="844"/>
      <c r="CU122" s="844"/>
      <c r="CV122" s="844"/>
      <c r="CW122" s="844"/>
      <c r="CX122" s="844"/>
      <c r="CY122" s="844"/>
      <c r="CZ122" s="844"/>
      <c r="DA122" s="844"/>
      <c r="DB122" s="844"/>
      <c r="DC122" s="844"/>
      <c r="DD122" s="844"/>
      <c r="DE122" s="844"/>
      <c r="DF122" s="845"/>
      <c r="DG122" s="763"/>
      <c r="DH122" s="764"/>
      <c r="DI122" s="764"/>
      <c r="DJ122" s="764"/>
      <c r="DK122" s="764"/>
      <c r="DL122" s="764"/>
      <c r="DM122" s="764"/>
      <c r="DN122" s="764"/>
      <c r="DO122" s="764"/>
      <c r="DP122" s="764"/>
      <c r="DQ122" s="764"/>
      <c r="DR122" s="764"/>
      <c r="DS122" s="764"/>
      <c r="DT122" s="764"/>
      <c r="DU122" s="764"/>
      <c r="DV122" s="772"/>
      <c r="DW122" s="772"/>
      <c r="DX122" s="772"/>
      <c r="DY122" s="772"/>
      <c r="DZ122" s="773"/>
    </row>
    <row r="123" spans="1:130" s="502" customFormat="1" ht="26.25" customHeight="1">
      <c r="A123" s="827"/>
      <c r="B123" s="768"/>
      <c r="C123" s="769" t="s">
        <v>396</v>
      </c>
      <c r="D123" s="770"/>
      <c r="E123" s="770"/>
      <c r="F123" s="770"/>
      <c r="G123" s="770"/>
      <c r="H123" s="770"/>
      <c r="I123" s="770"/>
      <c r="J123" s="770"/>
      <c r="K123" s="770"/>
      <c r="L123" s="770"/>
      <c r="M123" s="770"/>
      <c r="N123" s="770"/>
      <c r="O123" s="770"/>
      <c r="P123" s="770"/>
      <c r="Q123" s="770"/>
      <c r="R123" s="770"/>
      <c r="S123" s="770"/>
      <c r="T123" s="770"/>
      <c r="U123" s="770"/>
      <c r="V123" s="770"/>
      <c r="W123" s="770"/>
      <c r="X123" s="770"/>
      <c r="Y123" s="770"/>
      <c r="Z123" s="771"/>
      <c r="AA123" s="776" t="s">
        <v>66</v>
      </c>
      <c r="AB123" s="777"/>
      <c r="AC123" s="777"/>
      <c r="AD123" s="777"/>
      <c r="AE123" s="778"/>
      <c r="AF123" s="779" t="s">
        <v>66</v>
      </c>
      <c r="AG123" s="777"/>
      <c r="AH123" s="777"/>
      <c r="AI123" s="777"/>
      <c r="AJ123" s="778"/>
      <c r="AK123" s="779" t="s">
        <v>66</v>
      </c>
      <c r="AL123" s="777"/>
      <c r="AM123" s="777"/>
      <c r="AN123" s="777"/>
      <c r="AO123" s="778"/>
      <c r="AP123" s="780" t="s">
        <v>66</v>
      </c>
      <c r="AQ123" s="781"/>
      <c r="AR123" s="781"/>
      <c r="AS123" s="781"/>
      <c r="AT123" s="782"/>
      <c r="AU123" s="848"/>
      <c r="AV123" s="849"/>
      <c r="AW123" s="849"/>
      <c r="AX123" s="849"/>
      <c r="AY123" s="849"/>
      <c r="AZ123" s="810" t="s">
        <v>121</v>
      </c>
      <c r="BA123" s="810"/>
      <c r="BB123" s="810"/>
      <c r="BC123" s="810"/>
      <c r="BD123" s="810"/>
      <c r="BE123" s="810"/>
      <c r="BF123" s="810"/>
      <c r="BG123" s="810"/>
      <c r="BH123" s="810"/>
      <c r="BI123" s="810"/>
      <c r="BJ123" s="810"/>
      <c r="BK123" s="810"/>
      <c r="BL123" s="810"/>
      <c r="BM123" s="810"/>
      <c r="BN123" s="810"/>
      <c r="BO123" s="793" t="s">
        <v>410</v>
      </c>
      <c r="BP123" s="811"/>
      <c r="BQ123" s="850">
        <v>6947334</v>
      </c>
      <c r="BR123" s="851"/>
      <c r="BS123" s="851"/>
      <c r="BT123" s="851"/>
      <c r="BU123" s="851"/>
      <c r="BV123" s="851">
        <v>6613041</v>
      </c>
      <c r="BW123" s="851"/>
      <c r="BX123" s="851"/>
      <c r="BY123" s="851"/>
      <c r="BZ123" s="851"/>
      <c r="CA123" s="851">
        <v>6595120</v>
      </c>
      <c r="CB123" s="851"/>
      <c r="CC123" s="851"/>
      <c r="CD123" s="851"/>
      <c r="CE123" s="851"/>
      <c r="CF123" s="812"/>
      <c r="CG123" s="813"/>
      <c r="CH123" s="813"/>
      <c r="CI123" s="813"/>
      <c r="CJ123" s="814"/>
      <c r="CK123" s="840"/>
      <c r="CL123" s="841"/>
      <c r="CM123" s="841"/>
      <c r="CN123" s="841"/>
      <c r="CO123" s="842"/>
      <c r="CP123" s="843"/>
      <c r="CQ123" s="844"/>
      <c r="CR123" s="844"/>
      <c r="CS123" s="844"/>
      <c r="CT123" s="844"/>
      <c r="CU123" s="844"/>
      <c r="CV123" s="844"/>
      <c r="CW123" s="844"/>
      <c r="CX123" s="844"/>
      <c r="CY123" s="844"/>
      <c r="CZ123" s="844"/>
      <c r="DA123" s="844"/>
      <c r="DB123" s="844"/>
      <c r="DC123" s="844"/>
      <c r="DD123" s="844"/>
      <c r="DE123" s="844"/>
      <c r="DF123" s="845"/>
      <c r="DG123" s="776"/>
      <c r="DH123" s="777"/>
      <c r="DI123" s="777"/>
      <c r="DJ123" s="777"/>
      <c r="DK123" s="778"/>
      <c r="DL123" s="779"/>
      <c r="DM123" s="777"/>
      <c r="DN123" s="777"/>
      <c r="DO123" s="777"/>
      <c r="DP123" s="778"/>
      <c r="DQ123" s="779"/>
      <c r="DR123" s="777"/>
      <c r="DS123" s="777"/>
      <c r="DT123" s="777"/>
      <c r="DU123" s="778"/>
      <c r="DV123" s="780"/>
      <c r="DW123" s="781"/>
      <c r="DX123" s="781"/>
      <c r="DY123" s="781"/>
      <c r="DZ123" s="782"/>
    </row>
    <row r="124" spans="1:130" s="502" customFormat="1" ht="26.25" customHeight="1" thickBot="1">
      <c r="A124" s="827"/>
      <c r="B124" s="768"/>
      <c r="C124" s="769" t="s">
        <v>399</v>
      </c>
      <c r="D124" s="770"/>
      <c r="E124" s="770"/>
      <c r="F124" s="770"/>
      <c r="G124" s="770"/>
      <c r="H124" s="770"/>
      <c r="I124" s="770"/>
      <c r="J124" s="770"/>
      <c r="K124" s="770"/>
      <c r="L124" s="770"/>
      <c r="M124" s="770"/>
      <c r="N124" s="770"/>
      <c r="O124" s="770"/>
      <c r="P124" s="770"/>
      <c r="Q124" s="770"/>
      <c r="R124" s="770"/>
      <c r="S124" s="770"/>
      <c r="T124" s="770"/>
      <c r="U124" s="770"/>
      <c r="V124" s="770"/>
      <c r="W124" s="770"/>
      <c r="X124" s="770"/>
      <c r="Y124" s="770"/>
      <c r="Z124" s="771"/>
      <c r="AA124" s="776" t="s">
        <v>66</v>
      </c>
      <c r="AB124" s="777"/>
      <c r="AC124" s="777"/>
      <c r="AD124" s="777"/>
      <c r="AE124" s="778"/>
      <c r="AF124" s="779" t="s">
        <v>66</v>
      </c>
      <c r="AG124" s="777"/>
      <c r="AH124" s="777"/>
      <c r="AI124" s="777"/>
      <c r="AJ124" s="778"/>
      <c r="AK124" s="779" t="s">
        <v>66</v>
      </c>
      <c r="AL124" s="777"/>
      <c r="AM124" s="777"/>
      <c r="AN124" s="777"/>
      <c r="AO124" s="778"/>
      <c r="AP124" s="780" t="s">
        <v>66</v>
      </c>
      <c r="AQ124" s="781"/>
      <c r="AR124" s="781"/>
      <c r="AS124" s="781"/>
      <c r="AT124" s="782"/>
      <c r="AU124" s="852" t="s">
        <v>411</v>
      </c>
      <c r="AV124" s="853"/>
      <c r="AW124" s="853"/>
      <c r="AX124" s="853"/>
      <c r="AY124" s="853"/>
      <c r="AZ124" s="853"/>
      <c r="BA124" s="853"/>
      <c r="BB124" s="853"/>
      <c r="BC124" s="853"/>
      <c r="BD124" s="853"/>
      <c r="BE124" s="853"/>
      <c r="BF124" s="853"/>
      <c r="BG124" s="853"/>
      <c r="BH124" s="853"/>
      <c r="BI124" s="853"/>
      <c r="BJ124" s="853"/>
      <c r="BK124" s="853"/>
      <c r="BL124" s="853"/>
      <c r="BM124" s="853"/>
      <c r="BN124" s="853"/>
      <c r="BO124" s="853"/>
      <c r="BP124" s="854"/>
      <c r="BQ124" s="855">
        <v>19</v>
      </c>
      <c r="BR124" s="856"/>
      <c r="BS124" s="856"/>
      <c r="BT124" s="856"/>
      <c r="BU124" s="856"/>
      <c r="BV124" s="856">
        <v>22</v>
      </c>
      <c r="BW124" s="856"/>
      <c r="BX124" s="856"/>
      <c r="BY124" s="856"/>
      <c r="BZ124" s="856"/>
      <c r="CA124" s="856">
        <v>10.199999999999999</v>
      </c>
      <c r="CB124" s="856"/>
      <c r="CC124" s="856"/>
      <c r="CD124" s="856"/>
      <c r="CE124" s="856"/>
      <c r="CF124" s="857"/>
      <c r="CG124" s="858"/>
      <c r="CH124" s="858"/>
      <c r="CI124" s="858"/>
      <c r="CJ124" s="859"/>
      <c r="CK124" s="860"/>
      <c r="CL124" s="860"/>
      <c r="CM124" s="860"/>
      <c r="CN124" s="860"/>
      <c r="CO124" s="861"/>
      <c r="CP124" s="843" t="s">
        <v>412</v>
      </c>
      <c r="CQ124" s="844"/>
      <c r="CR124" s="844"/>
      <c r="CS124" s="844"/>
      <c r="CT124" s="844"/>
      <c r="CU124" s="844"/>
      <c r="CV124" s="844"/>
      <c r="CW124" s="844"/>
      <c r="CX124" s="844"/>
      <c r="CY124" s="844"/>
      <c r="CZ124" s="844"/>
      <c r="DA124" s="844"/>
      <c r="DB124" s="844"/>
      <c r="DC124" s="844"/>
      <c r="DD124" s="844"/>
      <c r="DE124" s="844"/>
      <c r="DF124" s="845"/>
      <c r="DG124" s="820" t="s">
        <v>66</v>
      </c>
      <c r="DH124" s="821"/>
      <c r="DI124" s="821"/>
      <c r="DJ124" s="821"/>
      <c r="DK124" s="822"/>
      <c r="DL124" s="823" t="s">
        <v>66</v>
      </c>
      <c r="DM124" s="821"/>
      <c r="DN124" s="821"/>
      <c r="DO124" s="821"/>
      <c r="DP124" s="822"/>
      <c r="DQ124" s="823" t="s">
        <v>66</v>
      </c>
      <c r="DR124" s="821"/>
      <c r="DS124" s="821"/>
      <c r="DT124" s="821"/>
      <c r="DU124" s="822"/>
      <c r="DV124" s="824" t="s">
        <v>66</v>
      </c>
      <c r="DW124" s="825"/>
      <c r="DX124" s="825"/>
      <c r="DY124" s="825"/>
      <c r="DZ124" s="826"/>
    </row>
    <row r="125" spans="1:130" s="502" customFormat="1" ht="26.25" customHeight="1">
      <c r="A125" s="827"/>
      <c r="B125" s="768"/>
      <c r="C125" s="769" t="s">
        <v>401</v>
      </c>
      <c r="D125" s="770"/>
      <c r="E125" s="770"/>
      <c r="F125" s="770"/>
      <c r="G125" s="770"/>
      <c r="H125" s="770"/>
      <c r="I125" s="770"/>
      <c r="J125" s="770"/>
      <c r="K125" s="770"/>
      <c r="L125" s="770"/>
      <c r="M125" s="770"/>
      <c r="N125" s="770"/>
      <c r="O125" s="770"/>
      <c r="P125" s="770"/>
      <c r="Q125" s="770"/>
      <c r="R125" s="770"/>
      <c r="S125" s="770"/>
      <c r="T125" s="770"/>
      <c r="U125" s="770"/>
      <c r="V125" s="770"/>
      <c r="W125" s="770"/>
      <c r="X125" s="770"/>
      <c r="Y125" s="770"/>
      <c r="Z125" s="771"/>
      <c r="AA125" s="776" t="s">
        <v>66</v>
      </c>
      <c r="AB125" s="777"/>
      <c r="AC125" s="777"/>
      <c r="AD125" s="777"/>
      <c r="AE125" s="778"/>
      <c r="AF125" s="779" t="s">
        <v>66</v>
      </c>
      <c r="AG125" s="777"/>
      <c r="AH125" s="777"/>
      <c r="AI125" s="777"/>
      <c r="AJ125" s="778"/>
      <c r="AK125" s="779" t="s">
        <v>66</v>
      </c>
      <c r="AL125" s="777"/>
      <c r="AM125" s="777"/>
      <c r="AN125" s="777"/>
      <c r="AO125" s="778"/>
      <c r="AP125" s="780" t="s">
        <v>66</v>
      </c>
      <c r="AQ125" s="781"/>
      <c r="AR125" s="781"/>
      <c r="AS125" s="781"/>
      <c r="AT125" s="782"/>
      <c r="AU125" s="862"/>
      <c r="AV125" s="863"/>
      <c r="AW125" s="863"/>
      <c r="AX125" s="863"/>
      <c r="AY125" s="863"/>
      <c r="AZ125" s="863"/>
      <c r="BA125" s="863"/>
      <c r="BB125" s="863"/>
      <c r="BC125" s="863"/>
      <c r="BD125" s="863"/>
      <c r="BE125" s="863"/>
      <c r="BF125" s="863"/>
      <c r="BG125" s="863"/>
      <c r="BH125" s="863"/>
      <c r="BI125" s="863"/>
      <c r="BJ125" s="863"/>
      <c r="BK125" s="863"/>
      <c r="BL125" s="863"/>
      <c r="BM125" s="863"/>
      <c r="BN125" s="863"/>
      <c r="BO125" s="863"/>
      <c r="BP125" s="863"/>
      <c r="BQ125" s="864"/>
      <c r="BR125" s="864"/>
      <c r="BS125" s="864"/>
      <c r="BT125" s="864"/>
      <c r="BU125" s="864"/>
      <c r="BV125" s="864"/>
      <c r="BW125" s="864"/>
      <c r="BX125" s="864"/>
      <c r="BY125" s="864"/>
      <c r="BZ125" s="864"/>
      <c r="CA125" s="864"/>
      <c r="CB125" s="864"/>
      <c r="CC125" s="864"/>
      <c r="CD125" s="864"/>
      <c r="CE125" s="864"/>
      <c r="CF125" s="864"/>
      <c r="CG125" s="864"/>
      <c r="CH125" s="864"/>
      <c r="CI125" s="864"/>
      <c r="CJ125" s="865"/>
      <c r="CK125" s="866" t="s">
        <v>413</v>
      </c>
      <c r="CL125" s="832"/>
      <c r="CM125" s="832"/>
      <c r="CN125" s="832"/>
      <c r="CO125" s="833"/>
      <c r="CP125" s="736" t="s">
        <v>414</v>
      </c>
      <c r="CQ125" s="725"/>
      <c r="CR125" s="725"/>
      <c r="CS125" s="725"/>
      <c r="CT125" s="725"/>
      <c r="CU125" s="725"/>
      <c r="CV125" s="725"/>
      <c r="CW125" s="725"/>
      <c r="CX125" s="725"/>
      <c r="CY125" s="725"/>
      <c r="CZ125" s="725"/>
      <c r="DA125" s="725"/>
      <c r="DB125" s="725"/>
      <c r="DC125" s="725"/>
      <c r="DD125" s="725"/>
      <c r="DE125" s="725"/>
      <c r="DF125" s="726"/>
      <c r="DG125" s="737" t="s">
        <v>66</v>
      </c>
      <c r="DH125" s="738"/>
      <c r="DI125" s="738"/>
      <c r="DJ125" s="738"/>
      <c r="DK125" s="738"/>
      <c r="DL125" s="738" t="s">
        <v>66</v>
      </c>
      <c r="DM125" s="738"/>
      <c r="DN125" s="738"/>
      <c r="DO125" s="738"/>
      <c r="DP125" s="738"/>
      <c r="DQ125" s="738" t="s">
        <v>66</v>
      </c>
      <c r="DR125" s="738"/>
      <c r="DS125" s="738"/>
      <c r="DT125" s="738"/>
      <c r="DU125" s="738"/>
      <c r="DV125" s="746" t="s">
        <v>66</v>
      </c>
      <c r="DW125" s="746"/>
      <c r="DX125" s="746"/>
      <c r="DY125" s="746"/>
      <c r="DZ125" s="747"/>
    </row>
    <row r="126" spans="1:130" s="502" customFormat="1" ht="26.25" customHeight="1" thickBot="1">
      <c r="A126" s="827"/>
      <c r="B126" s="768"/>
      <c r="C126" s="769" t="s">
        <v>403</v>
      </c>
      <c r="D126" s="770"/>
      <c r="E126" s="770"/>
      <c r="F126" s="770"/>
      <c r="G126" s="770"/>
      <c r="H126" s="770"/>
      <c r="I126" s="770"/>
      <c r="J126" s="770"/>
      <c r="K126" s="770"/>
      <c r="L126" s="770"/>
      <c r="M126" s="770"/>
      <c r="N126" s="770"/>
      <c r="O126" s="770"/>
      <c r="P126" s="770"/>
      <c r="Q126" s="770"/>
      <c r="R126" s="770"/>
      <c r="S126" s="770"/>
      <c r="T126" s="770"/>
      <c r="U126" s="770"/>
      <c r="V126" s="770"/>
      <c r="W126" s="770"/>
      <c r="X126" s="770"/>
      <c r="Y126" s="770"/>
      <c r="Z126" s="771"/>
      <c r="AA126" s="776">
        <v>49908</v>
      </c>
      <c r="AB126" s="777"/>
      <c r="AC126" s="777"/>
      <c r="AD126" s="777"/>
      <c r="AE126" s="778"/>
      <c r="AF126" s="779">
        <v>49768</v>
      </c>
      <c r="AG126" s="777"/>
      <c r="AH126" s="777"/>
      <c r="AI126" s="777"/>
      <c r="AJ126" s="778"/>
      <c r="AK126" s="779">
        <v>49490</v>
      </c>
      <c r="AL126" s="777"/>
      <c r="AM126" s="777"/>
      <c r="AN126" s="777"/>
      <c r="AO126" s="778"/>
      <c r="AP126" s="780">
        <v>1.8</v>
      </c>
      <c r="AQ126" s="781"/>
      <c r="AR126" s="781"/>
      <c r="AS126" s="781"/>
      <c r="AT126" s="782"/>
      <c r="AU126" s="867"/>
      <c r="AV126" s="867"/>
      <c r="AW126" s="867"/>
      <c r="AX126" s="867"/>
      <c r="AY126" s="867"/>
      <c r="AZ126" s="867"/>
      <c r="BA126" s="867"/>
      <c r="BB126" s="867"/>
      <c r="BC126" s="867"/>
      <c r="BD126" s="867"/>
      <c r="BE126" s="867"/>
      <c r="BF126" s="867"/>
      <c r="BG126" s="867"/>
      <c r="BH126" s="867"/>
      <c r="BI126" s="867"/>
      <c r="BJ126" s="867"/>
      <c r="BK126" s="867"/>
      <c r="BL126" s="867"/>
      <c r="BM126" s="867"/>
      <c r="BN126" s="867"/>
      <c r="BO126" s="867"/>
      <c r="BP126" s="867"/>
      <c r="BQ126" s="867"/>
      <c r="BR126" s="867"/>
      <c r="BS126" s="867"/>
      <c r="BT126" s="867"/>
      <c r="BU126" s="867"/>
      <c r="BV126" s="867"/>
      <c r="BW126" s="867"/>
      <c r="BX126" s="867"/>
      <c r="BY126" s="867"/>
      <c r="BZ126" s="867"/>
      <c r="CA126" s="867"/>
      <c r="CB126" s="867"/>
      <c r="CC126" s="867"/>
      <c r="CD126" s="868"/>
      <c r="CE126" s="868"/>
      <c r="CF126" s="868"/>
      <c r="CG126" s="864"/>
      <c r="CH126" s="864"/>
      <c r="CI126" s="864"/>
      <c r="CJ126" s="865"/>
      <c r="CK126" s="869"/>
      <c r="CL126" s="841"/>
      <c r="CM126" s="841"/>
      <c r="CN126" s="841"/>
      <c r="CO126" s="842"/>
      <c r="CP126" s="760" t="s">
        <v>415</v>
      </c>
      <c r="CQ126" s="761"/>
      <c r="CR126" s="761"/>
      <c r="CS126" s="761"/>
      <c r="CT126" s="761"/>
      <c r="CU126" s="761"/>
      <c r="CV126" s="761"/>
      <c r="CW126" s="761"/>
      <c r="CX126" s="761"/>
      <c r="CY126" s="761"/>
      <c r="CZ126" s="761"/>
      <c r="DA126" s="761"/>
      <c r="DB126" s="761"/>
      <c r="DC126" s="761"/>
      <c r="DD126" s="761"/>
      <c r="DE126" s="761"/>
      <c r="DF126" s="762"/>
      <c r="DG126" s="763" t="s">
        <v>66</v>
      </c>
      <c r="DH126" s="764"/>
      <c r="DI126" s="764"/>
      <c r="DJ126" s="764"/>
      <c r="DK126" s="764"/>
      <c r="DL126" s="764" t="s">
        <v>66</v>
      </c>
      <c r="DM126" s="764"/>
      <c r="DN126" s="764"/>
      <c r="DO126" s="764"/>
      <c r="DP126" s="764"/>
      <c r="DQ126" s="764" t="s">
        <v>66</v>
      </c>
      <c r="DR126" s="764"/>
      <c r="DS126" s="764"/>
      <c r="DT126" s="764"/>
      <c r="DU126" s="764"/>
      <c r="DV126" s="772" t="s">
        <v>66</v>
      </c>
      <c r="DW126" s="772"/>
      <c r="DX126" s="772"/>
      <c r="DY126" s="772"/>
      <c r="DZ126" s="773"/>
    </row>
    <row r="127" spans="1:130" s="502" customFormat="1" ht="26.25" customHeight="1">
      <c r="A127" s="870"/>
      <c r="B127" s="816"/>
      <c r="C127" s="817" t="s">
        <v>416</v>
      </c>
      <c r="D127" s="818"/>
      <c r="E127" s="818"/>
      <c r="F127" s="818"/>
      <c r="G127" s="818"/>
      <c r="H127" s="818"/>
      <c r="I127" s="818"/>
      <c r="J127" s="818"/>
      <c r="K127" s="818"/>
      <c r="L127" s="818"/>
      <c r="M127" s="818"/>
      <c r="N127" s="818"/>
      <c r="O127" s="818"/>
      <c r="P127" s="818"/>
      <c r="Q127" s="818"/>
      <c r="R127" s="818"/>
      <c r="S127" s="818"/>
      <c r="T127" s="818"/>
      <c r="U127" s="818"/>
      <c r="V127" s="818"/>
      <c r="W127" s="818"/>
      <c r="X127" s="818"/>
      <c r="Y127" s="818"/>
      <c r="Z127" s="819"/>
      <c r="AA127" s="776" t="s">
        <v>66</v>
      </c>
      <c r="AB127" s="777"/>
      <c r="AC127" s="777"/>
      <c r="AD127" s="777"/>
      <c r="AE127" s="778"/>
      <c r="AF127" s="779" t="s">
        <v>66</v>
      </c>
      <c r="AG127" s="777"/>
      <c r="AH127" s="777"/>
      <c r="AI127" s="777"/>
      <c r="AJ127" s="778"/>
      <c r="AK127" s="779" t="s">
        <v>66</v>
      </c>
      <c r="AL127" s="777"/>
      <c r="AM127" s="777"/>
      <c r="AN127" s="777"/>
      <c r="AO127" s="778"/>
      <c r="AP127" s="780" t="s">
        <v>66</v>
      </c>
      <c r="AQ127" s="781"/>
      <c r="AR127" s="781"/>
      <c r="AS127" s="781"/>
      <c r="AT127" s="782"/>
      <c r="AU127" s="867"/>
      <c r="AV127" s="867"/>
      <c r="AW127" s="867"/>
      <c r="AX127" s="871" t="s">
        <v>417</v>
      </c>
      <c r="AY127" s="872"/>
      <c r="AZ127" s="872"/>
      <c r="BA127" s="872"/>
      <c r="BB127" s="872"/>
      <c r="BC127" s="872"/>
      <c r="BD127" s="872"/>
      <c r="BE127" s="873"/>
      <c r="BF127" s="874" t="s">
        <v>418</v>
      </c>
      <c r="BG127" s="872"/>
      <c r="BH127" s="872"/>
      <c r="BI127" s="872"/>
      <c r="BJ127" s="872"/>
      <c r="BK127" s="872"/>
      <c r="BL127" s="873"/>
      <c r="BM127" s="874" t="s">
        <v>419</v>
      </c>
      <c r="BN127" s="872"/>
      <c r="BO127" s="872"/>
      <c r="BP127" s="872"/>
      <c r="BQ127" s="872"/>
      <c r="BR127" s="872"/>
      <c r="BS127" s="873"/>
      <c r="BT127" s="874" t="s">
        <v>420</v>
      </c>
      <c r="BU127" s="872"/>
      <c r="BV127" s="872"/>
      <c r="BW127" s="872"/>
      <c r="BX127" s="872"/>
      <c r="BY127" s="872"/>
      <c r="BZ127" s="875"/>
      <c r="CA127" s="867"/>
      <c r="CB127" s="867"/>
      <c r="CC127" s="867"/>
      <c r="CD127" s="868"/>
      <c r="CE127" s="868"/>
      <c r="CF127" s="868"/>
      <c r="CG127" s="864"/>
      <c r="CH127" s="864"/>
      <c r="CI127" s="864"/>
      <c r="CJ127" s="865"/>
      <c r="CK127" s="869"/>
      <c r="CL127" s="841"/>
      <c r="CM127" s="841"/>
      <c r="CN127" s="841"/>
      <c r="CO127" s="842"/>
      <c r="CP127" s="760" t="s">
        <v>421</v>
      </c>
      <c r="CQ127" s="761"/>
      <c r="CR127" s="761"/>
      <c r="CS127" s="761"/>
      <c r="CT127" s="761"/>
      <c r="CU127" s="761"/>
      <c r="CV127" s="761"/>
      <c r="CW127" s="761"/>
      <c r="CX127" s="761"/>
      <c r="CY127" s="761"/>
      <c r="CZ127" s="761"/>
      <c r="DA127" s="761"/>
      <c r="DB127" s="761"/>
      <c r="DC127" s="761"/>
      <c r="DD127" s="761"/>
      <c r="DE127" s="761"/>
      <c r="DF127" s="762"/>
      <c r="DG127" s="763" t="s">
        <v>66</v>
      </c>
      <c r="DH127" s="764"/>
      <c r="DI127" s="764"/>
      <c r="DJ127" s="764"/>
      <c r="DK127" s="764"/>
      <c r="DL127" s="764" t="s">
        <v>66</v>
      </c>
      <c r="DM127" s="764"/>
      <c r="DN127" s="764"/>
      <c r="DO127" s="764"/>
      <c r="DP127" s="764"/>
      <c r="DQ127" s="764" t="s">
        <v>66</v>
      </c>
      <c r="DR127" s="764"/>
      <c r="DS127" s="764"/>
      <c r="DT127" s="764"/>
      <c r="DU127" s="764"/>
      <c r="DV127" s="772" t="s">
        <v>66</v>
      </c>
      <c r="DW127" s="772"/>
      <c r="DX127" s="772"/>
      <c r="DY127" s="772"/>
      <c r="DZ127" s="773"/>
    </row>
    <row r="128" spans="1:130" s="502" customFormat="1" ht="26.25" customHeight="1" thickBot="1">
      <c r="A128" s="876" t="s">
        <v>422</v>
      </c>
      <c r="B128" s="877"/>
      <c r="C128" s="877"/>
      <c r="D128" s="877"/>
      <c r="E128" s="877"/>
      <c r="F128" s="877"/>
      <c r="G128" s="877"/>
      <c r="H128" s="877"/>
      <c r="I128" s="877"/>
      <c r="J128" s="877"/>
      <c r="K128" s="877"/>
      <c r="L128" s="877"/>
      <c r="M128" s="877"/>
      <c r="N128" s="877"/>
      <c r="O128" s="877"/>
      <c r="P128" s="877"/>
      <c r="Q128" s="877"/>
      <c r="R128" s="877"/>
      <c r="S128" s="877"/>
      <c r="T128" s="877"/>
      <c r="U128" s="877"/>
      <c r="V128" s="877"/>
      <c r="W128" s="878" t="s">
        <v>423</v>
      </c>
      <c r="X128" s="878"/>
      <c r="Y128" s="878"/>
      <c r="Z128" s="879"/>
      <c r="AA128" s="880" t="s">
        <v>66</v>
      </c>
      <c r="AB128" s="881"/>
      <c r="AC128" s="881"/>
      <c r="AD128" s="881"/>
      <c r="AE128" s="882"/>
      <c r="AF128" s="883" t="s">
        <v>66</v>
      </c>
      <c r="AG128" s="881"/>
      <c r="AH128" s="881"/>
      <c r="AI128" s="881"/>
      <c r="AJ128" s="882"/>
      <c r="AK128" s="883" t="s">
        <v>66</v>
      </c>
      <c r="AL128" s="881"/>
      <c r="AM128" s="881"/>
      <c r="AN128" s="881"/>
      <c r="AO128" s="882"/>
      <c r="AP128" s="884"/>
      <c r="AQ128" s="885"/>
      <c r="AR128" s="885"/>
      <c r="AS128" s="885"/>
      <c r="AT128" s="886"/>
      <c r="AU128" s="867"/>
      <c r="AV128" s="867"/>
      <c r="AW128" s="867"/>
      <c r="AX128" s="724" t="s">
        <v>424</v>
      </c>
      <c r="AY128" s="725"/>
      <c r="AZ128" s="725"/>
      <c r="BA128" s="725"/>
      <c r="BB128" s="725"/>
      <c r="BC128" s="725"/>
      <c r="BD128" s="725"/>
      <c r="BE128" s="726"/>
      <c r="BF128" s="887" t="s">
        <v>66</v>
      </c>
      <c r="BG128" s="888"/>
      <c r="BH128" s="888"/>
      <c r="BI128" s="888"/>
      <c r="BJ128" s="888"/>
      <c r="BK128" s="888"/>
      <c r="BL128" s="889"/>
      <c r="BM128" s="887">
        <v>15</v>
      </c>
      <c r="BN128" s="888"/>
      <c r="BO128" s="888"/>
      <c r="BP128" s="888"/>
      <c r="BQ128" s="888"/>
      <c r="BR128" s="888"/>
      <c r="BS128" s="889"/>
      <c r="BT128" s="887">
        <v>20</v>
      </c>
      <c r="BU128" s="888"/>
      <c r="BV128" s="888"/>
      <c r="BW128" s="888"/>
      <c r="BX128" s="888"/>
      <c r="BY128" s="888"/>
      <c r="BZ128" s="890"/>
      <c r="CA128" s="868"/>
      <c r="CB128" s="868"/>
      <c r="CC128" s="868"/>
      <c r="CD128" s="868"/>
      <c r="CE128" s="868"/>
      <c r="CF128" s="868"/>
      <c r="CG128" s="864"/>
      <c r="CH128" s="864"/>
      <c r="CI128" s="864"/>
      <c r="CJ128" s="865"/>
      <c r="CK128" s="891"/>
      <c r="CL128" s="892"/>
      <c r="CM128" s="892"/>
      <c r="CN128" s="892"/>
      <c r="CO128" s="893"/>
      <c r="CP128" s="894" t="s">
        <v>425</v>
      </c>
      <c r="CQ128" s="895"/>
      <c r="CR128" s="895"/>
      <c r="CS128" s="895"/>
      <c r="CT128" s="895"/>
      <c r="CU128" s="895"/>
      <c r="CV128" s="895"/>
      <c r="CW128" s="895"/>
      <c r="CX128" s="895"/>
      <c r="CY128" s="895"/>
      <c r="CZ128" s="895"/>
      <c r="DA128" s="895"/>
      <c r="DB128" s="895"/>
      <c r="DC128" s="895"/>
      <c r="DD128" s="895"/>
      <c r="DE128" s="895"/>
      <c r="DF128" s="896"/>
      <c r="DG128" s="897" t="s">
        <v>66</v>
      </c>
      <c r="DH128" s="898"/>
      <c r="DI128" s="898"/>
      <c r="DJ128" s="898"/>
      <c r="DK128" s="898"/>
      <c r="DL128" s="898" t="s">
        <v>66</v>
      </c>
      <c r="DM128" s="898"/>
      <c r="DN128" s="898"/>
      <c r="DO128" s="898"/>
      <c r="DP128" s="898"/>
      <c r="DQ128" s="898" t="s">
        <v>66</v>
      </c>
      <c r="DR128" s="898"/>
      <c r="DS128" s="898"/>
      <c r="DT128" s="898"/>
      <c r="DU128" s="898"/>
      <c r="DV128" s="899" t="s">
        <v>66</v>
      </c>
      <c r="DW128" s="899"/>
      <c r="DX128" s="899"/>
      <c r="DY128" s="899"/>
      <c r="DZ128" s="900"/>
    </row>
    <row r="129" spans="1:131" s="502" customFormat="1" ht="26.25" customHeight="1">
      <c r="A129" s="748" t="s">
        <v>46</v>
      </c>
      <c r="B129" s="749"/>
      <c r="C129" s="749"/>
      <c r="D129" s="749"/>
      <c r="E129" s="749"/>
      <c r="F129" s="749"/>
      <c r="G129" s="749"/>
      <c r="H129" s="749"/>
      <c r="I129" s="749"/>
      <c r="J129" s="749"/>
      <c r="K129" s="749"/>
      <c r="L129" s="749"/>
      <c r="M129" s="749"/>
      <c r="N129" s="749"/>
      <c r="O129" s="749"/>
      <c r="P129" s="749"/>
      <c r="Q129" s="749"/>
      <c r="R129" s="749"/>
      <c r="S129" s="749"/>
      <c r="T129" s="749"/>
      <c r="U129" s="749"/>
      <c r="V129" s="749"/>
      <c r="W129" s="901" t="s">
        <v>426</v>
      </c>
      <c r="X129" s="902"/>
      <c r="Y129" s="902"/>
      <c r="Z129" s="903"/>
      <c r="AA129" s="776">
        <v>3055769</v>
      </c>
      <c r="AB129" s="777"/>
      <c r="AC129" s="777"/>
      <c r="AD129" s="777"/>
      <c r="AE129" s="778"/>
      <c r="AF129" s="779">
        <v>3059098</v>
      </c>
      <c r="AG129" s="777"/>
      <c r="AH129" s="777"/>
      <c r="AI129" s="777"/>
      <c r="AJ129" s="778"/>
      <c r="AK129" s="779">
        <v>3234339</v>
      </c>
      <c r="AL129" s="777"/>
      <c r="AM129" s="777"/>
      <c r="AN129" s="777"/>
      <c r="AO129" s="778"/>
      <c r="AP129" s="904"/>
      <c r="AQ129" s="905"/>
      <c r="AR129" s="905"/>
      <c r="AS129" s="905"/>
      <c r="AT129" s="906"/>
      <c r="AU129" s="907"/>
      <c r="AV129" s="907"/>
      <c r="AW129" s="907"/>
      <c r="AX129" s="908" t="s">
        <v>427</v>
      </c>
      <c r="AY129" s="761"/>
      <c r="AZ129" s="761"/>
      <c r="BA129" s="761"/>
      <c r="BB129" s="761"/>
      <c r="BC129" s="761"/>
      <c r="BD129" s="761"/>
      <c r="BE129" s="762"/>
      <c r="BF129" s="909" t="s">
        <v>66</v>
      </c>
      <c r="BG129" s="910"/>
      <c r="BH129" s="910"/>
      <c r="BI129" s="910"/>
      <c r="BJ129" s="910"/>
      <c r="BK129" s="910"/>
      <c r="BL129" s="911"/>
      <c r="BM129" s="909">
        <v>20</v>
      </c>
      <c r="BN129" s="910"/>
      <c r="BO129" s="910"/>
      <c r="BP129" s="910"/>
      <c r="BQ129" s="910"/>
      <c r="BR129" s="910"/>
      <c r="BS129" s="911"/>
      <c r="BT129" s="909">
        <v>30</v>
      </c>
      <c r="BU129" s="912"/>
      <c r="BV129" s="912"/>
      <c r="BW129" s="912"/>
      <c r="BX129" s="912"/>
      <c r="BY129" s="912"/>
      <c r="BZ129" s="913"/>
      <c r="CA129" s="914"/>
      <c r="CB129" s="914"/>
      <c r="CC129" s="914"/>
      <c r="CD129" s="914"/>
      <c r="CE129" s="914"/>
      <c r="CF129" s="914"/>
      <c r="CG129" s="914"/>
      <c r="CH129" s="914"/>
      <c r="CI129" s="914"/>
      <c r="CJ129" s="914"/>
      <c r="CK129" s="914"/>
      <c r="CL129" s="914"/>
      <c r="CM129" s="914"/>
      <c r="CN129" s="914"/>
      <c r="CO129" s="914"/>
      <c r="CP129" s="914"/>
      <c r="CQ129" s="914"/>
      <c r="CR129" s="914"/>
      <c r="CS129" s="914"/>
      <c r="CT129" s="914"/>
      <c r="CU129" s="914"/>
      <c r="CV129" s="914"/>
      <c r="CW129" s="914"/>
      <c r="CX129" s="914"/>
      <c r="CY129" s="914"/>
      <c r="CZ129" s="914"/>
      <c r="DA129" s="914"/>
      <c r="DB129" s="914"/>
      <c r="DC129" s="914"/>
      <c r="DD129" s="914"/>
      <c r="DE129" s="914"/>
      <c r="DF129" s="914"/>
      <c r="DG129" s="914"/>
      <c r="DH129" s="914"/>
      <c r="DI129" s="914"/>
      <c r="DJ129" s="914"/>
      <c r="DK129" s="914"/>
      <c r="DL129" s="914"/>
      <c r="DM129" s="914"/>
      <c r="DN129" s="914"/>
      <c r="DO129" s="914"/>
      <c r="DP129" s="513"/>
      <c r="DQ129" s="513"/>
      <c r="DR129" s="513"/>
      <c r="DS129" s="513"/>
      <c r="DT129" s="513"/>
      <c r="DU129" s="513"/>
      <c r="DV129" s="513"/>
      <c r="DW129" s="513"/>
      <c r="DX129" s="513"/>
      <c r="DY129" s="513"/>
      <c r="DZ129" s="525"/>
    </row>
    <row r="130" spans="1:131" s="502" customFormat="1" ht="26.25" customHeight="1">
      <c r="A130" s="748" t="s">
        <v>428</v>
      </c>
      <c r="B130" s="749"/>
      <c r="C130" s="749"/>
      <c r="D130" s="749"/>
      <c r="E130" s="749"/>
      <c r="F130" s="749"/>
      <c r="G130" s="749"/>
      <c r="H130" s="749"/>
      <c r="I130" s="749"/>
      <c r="J130" s="749"/>
      <c r="K130" s="749"/>
      <c r="L130" s="749"/>
      <c r="M130" s="749"/>
      <c r="N130" s="749"/>
      <c r="O130" s="749"/>
      <c r="P130" s="749"/>
      <c r="Q130" s="749"/>
      <c r="R130" s="749"/>
      <c r="S130" s="749"/>
      <c r="T130" s="749"/>
      <c r="U130" s="749"/>
      <c r="V130" s="749"/>
      <c r="W130" s="901" t="s">
        <v>429</v>
      </c>
      <c r="X130" s="902"/>
      <c r="Y130" s="902"/>
      <c r="Z130" s="903"/>
      <c r="AA130" s="776">
        <v>437602</v>
      </c>
      <c r="AB130" s="777"/>
      <c r="AC130" s="777"/>
      <c r="AD130" s="777"/>
      <c r="AE130" s="778"/>
      <c r="AF130" s="779">
        <v>436115</v>
      </c>
      <c r="AG130" s="777"/>
      <c r="AH130" s="777"/>
      <c r="AI130" s="777"/>
      <c r="AJ130" s="778"/>
      <c r="AK130" s="779">
        <v>447885</v>
      </c>
      <c r="AL130" s="777"/>
      <c r="AM130" s="777"/>
      <c r="AN130" s="777"/>
      <c r="AO130" s="778"/>
      <c r="AP130" s="904"/>
      <c r="AQ130" s="905"/>
      <c r="AR130" s="905"/>
      <c r="AS130" s="905"/>
      <c r="AT130" s="906"/>
      <c r="AU130" s="907"/>
      <c r="AV130" s="907"/>
      <c r="AW130" s="907"/>
      <c r="AX130" s="908" t="s">
        <v>430</v>
      </c>
      <c r="AY130" s="761"/>
      <c r="AZ130" s="761"/>
      <c r="BA130" s="761"/>
      <c r="BB130" s="761"/>
      <c r="BC130" s="761"/>
      <c r="BD130" s="761"/>
      <c r="BE130" s="762"/>
      <c r="BF130" s="915">
        <v>6.4</v>
      </c>
      <c r="BG130" s="916"/>
      <c r="BH130" s="916"/>
      <c r="BI130" s="916"/>
      <c r="BJ130" s="916"/>
      <c r="BK130" s="916"/>
      <c r="BL130" s="917"/>
      <c r="BM130" s="915">
        <v>25</v>
      </c>
      <c r="BN130" s="916"/>
      <c r="BO130" s="916"/>
      <c r="BP130" s="916"/>
      <c r="BQ130" s="916"/>
      <c r="BR130" s="916"/>
      <c r="BS130" s="917"/>
      <c r="BT130" s="915">
        <v>35</v>
      </c>
      <c r="BU130" s="918"/>
      <c r="BV130" s="918"/>
      <c r="BW130" s="918"/>
      <c r="BX130" s="918"/>
      <c r="BY130" s="918"/>
      <c r="BZ130" s="919"/>
      <c r="CA130" s="914"/>
      <c r="CB130" s="914"/>
      <c r="CC130" s="914"/>
      <c r="CD130" s="914"/>
      <c r="CE130" s="914"/>
      <c r="CF130" s="914"/>
      <c r="CG130" s="914"/>
      <c r="CH130" s="914"/>
      <c r="CI130" s="914"/>
      <c r="CJ130" s="914"/>
      <c r="CK130" s="914"/>
      <c r="CL130" s="914"/>
      <c r="CM130" s="914"/>
      <c r="CN130" s="914"/>
      <c r="CO130" s="914"/>
      <c r="CP130" s="914"/>
      <c r="CQ130" s="914"/>
      <c r="CR130" s="914"/>
      <c r="CS130" s="914"/>
      <c r="CT130" s="914"/>
      <c r="CU130" s="914"/>
      <c r="CV130" s="914"/>
      <c r="CW130" s="914"/>
      <c r="CX130" s="914"/>
      <c r="CY130" s="914"/>
      <c r="CZ130" s="914"/>
      <c r="DA130" s="914"/>
      <c r="DB130" s="914"/>
      <c r="DC130" s="914"/>
      <c r="DD130" s="914"/>
      <c r="DE130" s="914"/>
      <c r="DF130" s="914"/>
      <c r="DG130" s="914"/>
      <c r="DH130" s="914"/>
      <c r="DI130" s="914"/>
      <c r="DJ130" s="914"/>
      <c r="DK130" s="914"/>
      <c r="DL130" s="914"/>
      <c r="DM130" s="914"/>
      <c r="DN130" s="914"/>
      <c r="DO130" s="914"/>
      <c r="DP130" s="513"/>
      <c r="DQ130" s="513"/>
      <c r="DR130" s="513"/>
      <c r="DS130" s="513"/>
      <c r="DT130" s="513"/>
      <c r="DU130" s="513"/>
      <c r="DV130" s="513"/>
      <c r="DW130" s="513"/>
      <c r="DX130" s="513"/>
      <c r="DY130" s="513"/>
      <c r="DZ130" s="525"/>
    </row>
    <row r="131" spans="1:131" s="502" customFormat="1" ht="26.25" customHeight="1" thickBot="1">
      <c r="A131" s="920"/>
      <c r="B131" s="921"/>
      <c r="C131" s="921"/>
      <c r="D131" s="921"/>
      <c r="E131" s="921"/>
      <c r="F131" s="921"/>
      <c r="G131" s="921"/>
      <c r="H131" s="921"/>
      <c r="I131" s="921"/>
      <c r="J131" s="921"/>
      <c r="K131" s="921"/>
      <c r="L131" s="921"/>
      <c r="M131" s="921"/>
      <c r="N131" s="921"/>
      <c r="O131" s="921"/>
      <c r="P131" s="921"/>
      <c r="Q131" s="921"/>
      <c r="R131" s="921"/>
      <c r="S131" s="921"/>
      <c r="T131" s="921"/>
      <c r="U131" s="921"/>
      <c r="V131" s="921"/>
      <c r="W131" s="922" t="s">
        <v>431</v>
      </c>
      <c r="X131" s="923"/>
      <c r="Y131" s="923"/>
      <c r="Z131" s="924"/>
      <c r="AA131" s="820">
        <v>2618167</v>
      </c>
      <c r="AB131" s="821"/>
      <c r="AC131" s="821"/>
      <c r="AD131" s="821"/>
      <c r="AE131" s="822"/>
      <c r="AF131" s="823">
        <v>2622983</v>
      </c>
      <c r="AG131" s="821"/>
      <c r="AH131" s="821"/>
      <c r="AI131" s="821"/>
      <c r="AJ131" s="822"/>
      <c r="AK131" s="823">
        <v>2786454</v>
      </c>
      <c r="AL131" s="821"/>
      <c r="AM131" s="821"/>
      <c r="AN131" s="821"/>
      <c r="AO131" s="822"/>
      <c r="AP131" s="925"/>
      <c r="AQ131" s="926"/>
      <c r="AR131" s="926"/>
      <c r="AS131" s="926"/>
      <c r="AT131" s="927"/>
      <c r="AU131" s="907"/>
      <c r="AV131" s="907"/>
      <c r="AW131" s="907"/>
      <c r="AX131" s="928" t="s">
        <v>432</v>
      </c>
      <c r="AY131" s="895"/>
      <c r="AZ131" s="895"/>
      <c r="BA131" s="895"/>
      <c r="BB131" s="895"/>
      <c r="BC131" s="895"/>
      <c r="BD131" s="895"/>
      <c r="BE131" s="896"/>
      <c r="BF131" s="929">
        <v>10.199999999999999</v>
      </c>
      <c r="BG131" s="930"/>
      <c r="BH131" s="930"/>
      <c r="BI131" s="930"/>
      <c r="BJ131" s="930"/>
      <c r="BK131" s="930"/>
      <c r="BL131" s="931"/>
      <c r="BM131" s="929">
        <v>350</v>
      </c>
      <c r="BN131" s="930"/>
      <c r="BO131" s="930"/>
      <c r="BP131" s="930"/>
      <c r="BQ131" s="930"/>
      <c r="BR131" s="930"/>
      <c r="BS131" s="931"/>
      <c r="BT131" s="932"/>
      <c r="BU131" s="933"/>
      <c r="BV131" s="933"/>
      <c r="BW131" s="933"/>
      <c r="BX131" s="933"/>
      <c r="BY131" s="933"/>
      <c r="BZ131" s="934"/>
      <c r="CA131" s="914"/>
      <c r="CB131" s="914"/>
      <c r="CC131" s="914"/>
      <c r="CD131" s="914"/>
      <c r="CE131" s="914"/>
      <c r="CF131" s="914"/>
      <c r="CG131" s="914"/>
      <c r="CH131" s="914"/>
      <c r="CI131" s="914"/>
      <c r="CJ131" s="914"/>
      <c r="CK131" s="914"/>
      <c r="CL131" s="914"/>
      <c r="CM131" s="914"/>
      <c r="CN131" s="914"/>
      <c r="CO131" s="914"/>
      <c r="CP131" s="914"/>
      <c r="CQ131" s="914"/>
      <c r="CR131" s="914"/>
      <c r="CS131" s="914"/>
      <c r="CT131" s="914"/>
      <c r="CU131" s="914"/>
      <c r="CV131" s="914"/>
      <c r="CW131" s="914"/>
      <c r="CX131" s="914"/>
      <c r="CY131" s="914"/>
      <c r="CZ131" s="914"/>
      <c r="DA131" s="914"/>
      <c r="DB131" s="914"/>
      <c r="DC131" s="914"/>
      <c r="DD131" s="914"/>
      <c r="DE131" s="914"/>
      <c r="DF131" s="914"/>
      <c r="DG131" s="914"/>
      <c r="DH131" s="914"/>
      <c r="DI131" s="914"/>
      <c r="DJ131" s="914"/>
      <c r="DK131" s="914"/>
      <c r="DL131" s="914"/>
      <c r="DM131" s="914"/>
      <c r="DN131" s="914"/>
      <c r="DO131" s="914"/>
      <c r="DP131" s="513"/>
      <c r="DQ131" s="513"/>
      <c r="DR131" s="513"/>
      <c r="DS131" s="513"/>
      <c r="DT131" s="513"/>
      <c r="DU131" s="513"/>
      <c r="DV131" s="513"/>
      <c r="DW131" s="513"/>
      <c r="DX131" s="513"/>
      <c r="DY131" s="513"/>
      <c r="DZ131" s="525"/>
    </row>
    <row r="132" spans="1:131" s="502" customFormat="1" ht="26.25" customHeight="1">
      <c r="A132" s="935" t="s">
        <v>433</v>
      </c>
      <c r="B132" s="936"/>
      <c r="C132" s="936"/>
      <c r="D132" s="936"/>
      <c r="E132" s="936"/>
      <c r="F132" s="936"/>
      <c r="G132" s="936"/>
      <c r="H132" s="936"/>
      <c r="I132" s="936"/>
      <c r="J132" s="936"/>
      <c r="K132" s="936"/>
      <c r="L132" s="936"/>
      <c r="M132" s="936"/>
      <c r="N132" s="936"/>
      <c r="O132" s="936"/>
      <c r="P132" s="936"/>
      <c r="Q132" s="936"/>
      <c r="R132" s="936"/>
      <c r="S132" s="936"/>
      <c r="T132" s="936"/>
      <c r="U132" s="936"/>
      <c r="V132" s="937" t="s">
        <v>434</v>
      </c>
      <c r="W132" s="937"/>
      <c r="X132" s="937"/>
      <c r="Y132" s="937"/>
      <c r="Z132" s="938"/>
      <c r="AA132" s="939">
        <v>6.7667952429999998</v>
      </c>
      <c r="AB132" s="940"/>
      <c r="AC132" s="940"/>
      <c r="AD132" s="940"/>
      <c r="AE132" s="941"/>
      <c r="AF132" s="942">
        <v>6.4819710989999999</v>
      </c>
      <c r="AG132" s="940"/>
      <c r="AH132" s="940"/>
      <c r="AI132" s="940"/>
      <c r="AJ132" s="941"/>
      <c r="AK132" s="942">
        <v>6.0985754649999997</v>
      </c>
      <c r="AL132" s="940"/>
      <c r="AM132" s="940"/>
      <c r="AN132" s="940"/>
      <c r="AO132" s="941"/>
      <c r="AP132" s="812"/>
      <c r="AQ132" s="813"/>
      <c r="AR132" s="813"/>
      <c r="AS132" s="813"/>
      <c r="AT132" s="943"/>
      <c r="AU132" s="944"/>
      <c r="AV132" s="945"/>
      <c r="AW132" s="945"/>
      <c r="AX132" s="513"/>
      <c r="AY132" s="513"/>
      <c r="AZ132" s="513"/>
      <c r="BA132" s="513"/>
      <c r="BB132" s="513"/>
      <c r="BC132" s="513"/>
      <c r="BD132" s="513"/>
      <c r="BE132" s="513"/>
      <c r="BF132" s="513"/>
      <c r="BG132" s="513"/>
      <c r="BH132" s="513"/>
      <c r="BI132" s="513"/>
      <c r="BJ132" s="513"/>
      <c r="BK132" s="513"/>
      <c r="BL132" s="513"/>
      <c r="BM132" s="513"/>
      <c r="BN132" s="513"/>
      <c r="BO132" s="513"/>
      <c r="BP132" s="513"/>
      <c r="BQ132" s="513"/>
      <c r="BR132" s="513"/>
      <c r="BS132" s="514"/>
      <c r="BT132" s="513"/>
      <c r="BU132" s="513"/>
      <c r="BV132" s="513"/>
      <c r="BW132" s="513"/>
      <c r="BX132" s="513"/>
      <c r="BY132" s="513"/>
      <c r="BZ132" s="513"/>
      <c r="CA132" s="914"/>
      <c r="CB132" s="914"/>
      <c r="CC132" s="914"/>
      <c r="CD132" s="914"/>
      <c r="CE132" s="914"/>
      <c r="CF132" s="914"/>
      <c r="CG132" s="914"/>
      <c r="CH132" s="914"/>
      <c r="CI132" s="914"/>
      <c r="CJ132" s="914"/>
      <c r="CK132" s="914"/>
      <c r="CL132" s="914"/>
      <c r="CM132" s="914"/>
      <c r="CN132" s="914"/>
      <c r="CO132" s="914"/>
      <c r="CP132" s="914"/>
      <c r="CQ132" s="914"/>
      <c r="CR132" s="914"/>
      <c r="CS132" s="914"/>
      <c r="CT132" s="914"/>
      <c r="CU132" s="914"/>
      <c r="CV132" s="914"/>
      <c r="CW132" s="914"/>
      <c r="CX132" s="914"/>
      <c r="CY132" s="914"/>
      <c r="CZ132" s="914"/>
      <c r="DA132" s="914"/>
      <c r="DB132" s="914"/>
      <c r="DC132" s="914"/>
      <c r="DD132" s="914"/>
      <c r="DE132" s="914"/>
      <c r="DF132" s="914"/>
      <c r="DG132" s="914"/>
      <c r="DH132" s="914"/>
      <c r="DI132" s="914"/>
      <c r="DJ132" s="914"/>
      <c r="DK132" s="914"/>
      <c r="DL132" s="914"/>
      <c r="DM132" s="914"/>
      <c r="DN132" s="914"/>
      <c r="DO132" s="914"/>
      <c r="DP132" s="525"/>
      <c r="DQ132" s="525"/>
      <c r="DR132" s="525"/>
      <c r="DS132" s="525"/>
      <c r="DT132" s="525"/>
      <c r="DU132" s="525"/>
      <c r="DV132" s="525"/>
      <c r="DW132" s="525"/>
      <c r="DX132" s="525"/>
      <c r="DY132" s="525"/>
      <c r="DZ132" s="525"/>
    </row>
    <row r="133" spans="1:131" s="502" customFormat="1" ht="26.25" customHeight="1" thickBot="1">
      <c r="A133" s="946"/>
      <c r="B133" s="947"/>
      <c r="C133" s="947"/>
      <c r="D133" s="947"/>
      <c r="E133" s="947"/>
      <c r="F133" s="947"/>
      <c r="G133" s="947"/>
      <c r="H133" s="947"/>
      <c r="I133" s="947"/>
      <c r="J133" s="947"/>
      <c r="K133" s="947"/>
      <c r="L133" s="947"/>
      <c r="M133" s="947"/>
      <c r="N133" s="947"/>
      <c r="O133" s="947"/>
      <c r="P133" s="947"/>
      <c r="Q133" s="947"/>
      <c r="R133" s="947"/>
      <c r="S133" s="947"/>
      <c r="T133" s="947"/>
      <c r="U133" s="947"/>
      <c r="V133" s="948" t="s">
        <v>435</v>
      </c>
      <c r="W133" s="948"/>
      <c r="X133" s="948"/>
      <c r="Y133" s="948"/>
      <c r="Z133" s="949"/>
      <c r="AA133" s="950">
        <v>6.8</v>
      </c>
      <c r="AB133" s="951"/>
      <c r="AC133" s="951"/>
      <c r="AD133" s="951"/>
      <c r="AE133" s="952"/>
      <c r="AF133" s="950">
        <v>6.6</v>
      </c>
      <c r="AG133" s="951"/>
      <c r="AH133" s="951"/>
      <c r="AI133" s="951"/>
      <c r="AJ133" s="952"/>
      <c r="AK133" s="950">
        <v>6.4</v>
      </c>
      <c r="AL133" s="951"/>
      <c r="AM133" s="951"/>
      <c r="AN133" s="951"/>
      <c r="AO133" s="952"/>
      <c r="AP133" s="857"/>
      <c r="AQ133" s="858"/>
      <c r="AR133" s="858"/>
      <c r="AS133" s="858"/>
      <c r="AT133" s="953"/>
      <c r="AU133" s="945"/>
      <c r="AV133" s="945"/>
      <c r="AW133" s="945"/>
      <c r="AX133" s="945"/>
      <c r="AY133" s="945"/>
      <c r="AZ133" s="945"/>
      <c r="BA133" s="945"/>
      <c r="BB133" s="945"/>
      <c r="BC133" s="945"/>
      <c r="BD133" s="945"/>
      <c r="BE133" s="945"/>
      <c r="BF133" s="945"/>
      <c r="BG133" s="945"/>
      <c r="BH133" s="945"/>
      <c r="BI133" s="945"/>
      <c r="BJ133" s="945"/>
      <c r="BK133" s="945"/>
      <c r="BL133" s="945"/>
      <c r="BM133" s="945"/>
      <c r="BN133" s="914"/>
      <c r="BO133" s="914"/>
      <c r="BP133" s="914"/>
      <c r="BQ133" s="914"/>
      <c r="BR133" s="914"/>
      <c r="BS133" s="914"/>
      <c r="BT133" s="914"/>
      <c r="BU133" s="914"/>
      <c r="BV133" s="914"/>
      <c r="BW133" s="914"/>
      <c r="BX133" s="914"/>
      <c r="BY133" s="914"/>
      <c r="BZ133" s="914"/>
      <c r="CA133" s="914"/>
      <c r="CB133" s="914"/>
      <c r="CC133" s="914"/>
      <c r="CD133" s="914"/>
      <c r="CE133" s="914"/>
      <c r="CF133" s="914"/>
      <c r="CG133" s="914"/>
      <c r="CH133" s="914"/>
      <c r="CI133" s="914"/>
      <c r="CJ133" s="914"/>
      <c r="CK133" s="914"/>
      <c r="CL133" s="914"/>
      <c r="CM133" s="914"/>
      <c r="CN133" s="914"/>
      <c r="CO133" s="914"/>
      <c r="CP133" s="914"/>
      <c r="CQ133" s="914"/>
      <c r="CR133" s="914"/>
      <c r="CS133" s="914"/>
      <c r="CT133" s="914"/>
      <c r="CU133" s="914"/>
      <c r="CV133" s="914"/>
      <c r="CW133" s="914"/>
      <c r="CX133" s="914"/>
      <c r="CY133" s="914"/>
      <c r="CZ133" s="914"/>
      <c r="DA133" s="914"/>
      <c r="DB133" s="914"/>
      <c r="DC133" s="914"/>
      <c r="DD133" s="914"/>
      <c r="DE133" s="914"/>
      <c r="DF133" s="914"/>
      <c r="DG133" s="914"/>
      <c r="DH133" s="914"/>
      <c r="DI133" s="914"/>
      <c r="DJ133" s="914"/>
      <c r="DK133" s="914"/>
      <c r="DL133" s="914"/>
      <c r="DM133" s="914"/>
      <c r="DN133" s="914"/>
      <c r="DO133" s="914"/>
      <c r="DP133" s="525"/>
      <c r="DQ133" s="525"/>
      <c r="DR133" s="525"/>
      <c r="DS133" s="525"/>
      <c r="DT133" s="525"/>
      <c r="DU133" s="525"/>
      <c r="DV133" s="525"/>
      <c r="DW133" s="525"/>
      <c r="DX133" s="525"/>
      <c r="DY133" s="525"/>
      <c r="DZ133" s="525"/>
    </row>
    <row r="134" spans="1:131" s="503" customFormat="1" ht="11.25" customHeight="1">
      <c r="A134" s="954"/>
      <c r="B134" s="954"/>
      <c r="C134" s="954"/>
      <c r="D134" s="954"/>
      <c r="E134" s="954"/>
      <c r="F134" s="954"/>
      <c r="G134" s="954"/>
      <c r="H134" s="954"/>
      <c r="I134" s="954"/>
      <c r="J134" s="954"/>
      <c r="K134" s="954"/>
      <c r="L134" s="954"/>
      <c r="M134" s="954"/>
      <c r="N134" s="954"/>
      <c r="O134" s="954"/>
      <c r="P134" s="954"/>
      <c r="Q134" s="954"/>
      <c r="R134" s="954"/>
      <c r="S134" s="954"/>
      <c r="T134" s="954"/>
      <c r="U134" s="954"/>
      <c r="V134" s="954"/>
      <c r="W134" s="954"/>
      <c r="X134" s="954"/>
      <c r="Y134" s="954"/>
      <c r="Z134" s="954"/>
      <c r="AA134" s="954"/>
      <c r="AB134" s="954"/>
      <c r="AC134" s="954"/>
      <c r="AD134" s="954"/>
      <c r="AE134" s="954"/>
      <c r="AF134" s="954"/>
      <c r="AG134" s="954"/>
      <c r="AH134" s="954"/>
      <c r="AI134" s="954"/>
      <c r="AJ134" s="954"/>
      <c r="AK134" s="954"/>
      <c r="AL134" s="954"/>
      <c r="AM134" s="954"/>
      <c r="AN134" s="954"/>
      <c r="AO134" s="954"/>
      <c r="AP134" s="954"/>
      <c r="AQ134" s="954"/>
      <c r="AR134" s="954"/>
      <c r="AS134" s="954"/>
      <c r="AT134" s="954"/>
      <c r="AU134" s="945"/>
      <c r="AV134" s="945"/>
      <c r="AW134" s="945"/>
      <c r="AX134" s="945"/>
      <c r="AY134" s="945"/>
      <c r="AZ134" s="945"/>
      <c r="BA134" s="945"/>
      <c r="BB134" s="945"/>
      <c r="BC134" s="945"/>
      <c r="BD134" s="945"/>
      <c r="BE134" s="945"/>
      <c r="BF134" s="945"/>
      <c r="BG134" s="945"/>
      <c r="BH134" s="945"/>
      <c r="BI134" s="945"/>
      <c r="BJ134" s="945"/>
      <c r="BK134" s="945"/>
      <c r="BL134" s="945"/>
      <c r="BM134" s="945"/>
      <c r="BN134" s="914"/>
      <c r="BO134" s="914"/>
      <c r="BP134" s="914"/>
      <c r="BQ134" s="914"/>
      <c r="BR134" s="914"/>
      <c r="BS134" s="914"/>
      <c r="BT134" s="914"/>
      <c r="BU134" s="914"/>
      <c r="BV134" s="914"/>
      <c r="BW134" s="914"/>
      <c r="BX134" s="914"/>
      <c r="BY134" s="914"/>
      <c r="BZ134" s="914"/>
      <c r="CA134" s="914"/>
      <c r="CB134" s="914"/>
      <c r="CC134" s="914"/>
      <c r="CD134" s="914"/>
      <c r="CE134" s="914"/>
      <c r="CF134" s="914"/>
      <c r="CG134" s="914"/>
      <c r="CH134" s="914"/>
      <c r="CI134" s="914"/>
      <c r="CJ134" s="914"/>
      <c r="CK134" s="914"/>
      <c r="CL134" s="914"/>
      <c r="CM134" s="914"/>
      <c r="CN134" s="914"/>
      <c r="CO134" s="914"/>
      <c r="CP134" s="914"/>
      <c r="CQ134" s="914"/>
      <c r="CR134" s="914"/>
      <c r="CS134" s="914"/>
      <c r="CT134" s="914"/>
      <c r="CU134" s="914"/>
      <c r="CV134" s="914"/>
      <c r="CW134" s="914"/>
      <c r="CX134" s="914"/>
      <c r="CY134" s="914"/>
      <c r="CZ134" s="914"/>
      <c r="DA134" s="914"/>
      <c r="DB134" s="914"/>
      <c r="DC134" s="914"/>
      <c r="DD134" s="914"/>
      <c r="DE134" s="914"/>
      <c r="DF134" s="914"/>
      <c r="DG134" s="914"/>
      <c r="DH134" s="914"/>
      <c r="DI134" s="914"/>
      <c r="DJ134" s="914"/>
      <c r="DK134" s="914"/>
      <c r="DL134" s="914"/>
      <c r="DM134" s="914"/>
      <c r="DN134" s="914"/>
      <c r="DO134" s="914"/>
      <c r="DP134" s="525"/>
      <c r="DQ134" s="525"/>
      <c r="DR134" s="525"/>
      <c r="DS134" s="525"/>
      <c r="DT134" s="525"/>
      <c r="DU134" s="525"/>
      <c r="DV134" s="525"/>
      <c r="DW134" s="525"/>
      <c r="DX134" s="525"/>
      <c r="DY134" s="525"/>
      <c r="DZ134" s="525"/>
      <c r="EA134" s="502"/>
    </row>
    <row r="135" spans="1:131" ht="14.25" hidden="1">
      <c r="AU135" s="954"/>
      <c r="AV135" s="954"/>
      <c r="AW135" s="954"/>
      <c r="AX135" s="954"/>
      <c r="AY135" s="954"/>
      <c r="AZ135" s="954"/>
      <c r="BA135" s="954"/>
      <c r="BB135" s="954"/>
      <c r="BC135" s="954"/>
      <c r="BD135" s="954"/>
      <c r="BE135" s="954"/>
      <c r="BF135" s="954"/>
      <c r="BG135" s="954"/>
      <c r="BH135" s="954"/>
      <c r="BI135" s="954"/>
      <c r="BJ135" s="954"/>
      <c r="BK135" s="954"/>
      <c r="BL135" s="954"/>
      <c r="BM135" s="954"/>
      <c r="BN135" s="954"/>
      <c r="BO135" s="954"/>
      <c r="BP135" s="954"/>
      <c r="BQ135" s="954"/>
      <c r="BR135" s="954"/>
      <c r="BS135" s="954"/>
      <c r="BT135" s="954"/>
      <c r="BU135" s="954"/>
      <c r="BV135" s="954"/>
      <c r="BW135" s="954"/>
      <c r="BX135" s="954"/>
      <c r="BY135" s="954"/>
      <c r="BZ135" s="954"/>
      <c r="CA135" s="954"/>
      <c r="CB135" s="954"/>
      <c r="CC135" s="954"/>
      <c r="CD135" s="954"/>
      <c r="CE135" s="954"/>
      <c r="CF135" s="954"/>
      <c r="CG135" s="954"/>
      <c r="CH135" s="954"/>
      <c r="CI135" s="954"/>
      <c r="CJ135" s="954"/>
      <c r="CK135" s="954"/>
      <c r="CL135" s="954"/>
      <c r="CM135" s="954"/>
      <c r="CN135" s="954"/>
      <c r="CO135" s="954"/>
      <c r="CP135" s="954"/>
      <c r="CQ135" s="954"/>
      <c r="CR135" s="954"/>
      <c r="CS135" s="954"/>
      <c r="CT135" s="954"/>
      <c r="CU135" s="954"/>
      <c r="CV135" s="954"/>
      <c r="CW135" s="954"/>
      <c r="CX135" s="954"/>
      <c r="CY135" s="954"/>
      <c r="CZ135" s="954"/>
      <c r="DA135" s="954"/>
      <c r="DB135" s="954"/>
      <c r="DC135" s="954"/>
      <c r="DD135" s="954"/>
      <c r="DE135" s="954"/>
      <c r="DF135" s="954"/>
      <c r="DG135" s="954"/>
      <c r="DH135" s="954"/>
      <c r="DI135" s="954"/>
      <c r="DJ135" s="954"/>
      <c r="DK135" s="954"/>
      <c r="DL135" s="954"/>
      <c r="DM135" s="954"/>
      <c r="DN135" s="954"/>
      <c r="DO135" s="954"/>
      <c r="DP135" s="954"/>
      <c r="DQ135" s="954"/>
      <c r="DR135" s="954"/>
      <c r="DS135" s="954"/>
      <c r="DT135" s="954"/>
      <c r="DU135" s="954"/>
      <c r="DV135" s="954"/>
      <c r="DW135" s="954"/>
      <c r="DX135" s="954"/>
      <c r="DY135" s="954"/>
      <c r="DZ135" s="954"/>
    </row>
  </sheetData>
  <sheetProtection algorithmName="SHA-512" hashValue="htGZ3kzHO/dKC2eEufk7MfrpPAjyx9XTQMSt7bItRRj5m3yGcmTxhiGHq5db3kjF2csdkVXEYyr2xCEffkTlng==" saltValue="FuGfgs80hhmjh6UjC/WP8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A119:B127"/>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V61:DZ61"/>
    <mergeCell ref="B62:P62"/>
    <mergeCell ref="Q62:U62"/>
    <mergeCell ref="V62:Z62"/>
    <mergeCell ref="AA62:AE62"/>
    <mergeCell ref="AF62:AJ62"/>
    <mergeCell ref="AK62:AO62"/>
    <mergeCell ref="AP62:AT62"/>
    <mergeCell ref="AU62:AY62"/>
    <mergeCell ref="AZ62:BD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DV58:DZ58"/>
    <mergeCell ref="B59:P59"/>
    <mergeCell ref="Q59:U59"/>
    <mergeCell ref="V59:Z59"/>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9729F0-8DD9-4174-BDB3-6DE04E154C2D}">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5" customWidth="1"/>
    <col min="121" max="121" width="0" style="6" hidden="1" customWidth="1"/>
    <col min="122" max="16384" width="9" style="6" hidden="1"/>
  </cols>
  <sheetData>
    <row r="1" spans="1:120">
      <c r="A1" s="6"/>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row>
    <row r="2" spans="1:120"/>
    <row r="3" spans="1:120"/>
    <row r="4" spans="1:120"/>
    <row r="5" spans="1:120"/>
    <row r="6" spans="1:120"/>
    <row r="7" spans="1:120"/>
    <row r="8" spans="1:120"/>
    <row r="9" spans="1:120"/>
    <row r="10" spans="1:120"/>
    <row r="11" spans="1:120"/>
    <row r="12" spans="1:120"/>
    <row r="13" spans="1:120"/>
    <row r="14" spans="1:120"/>
    <row r="15" spans="1:120"/>
    <row r="16" spans="1:120">
      <c r="DP16" s="6"/>
    </row>
    <row r="17" spans="119:120">
      <c r="DP17" s="6"/>
    </row>
    <row r="18" spans="119:120"/>
    <row r="19" spans="119:120"/>
    <row r="20" spans="119:120">
      <c r="DO20" s="6"/>
      <c r="DP20" s="6"/>
    </row>
    <row r="21" spans="119:120">
      <c r="DP21" s="6"/>
    </row>
    <row r="22" spans="119:120"/>
    <row r="23" spans="119:120">
      <c r="DO23" s="6"/>
      <c r="DP23" s="6"/>
    </row>
    <row r="24" spans="119:120">
      <c r="DP24" s="6"/>
    </row>
    <row r="25" spans="119:120">
      <c r="DP25" s="6"/>
    </row>
    <row r="26" spans="119:120">
      <c r="DO26" s="6"/>
      <c r="DP26" s="6"/>
    </row>
    <row r="27" spans="119:120"/>
    <row r="28" spans="119:120">
      <c r="DO28" s="6"/>
      <c r="DP28" s="6"/>
    </row>
    <row r="29" spans="119:120">
      <c r="DP29" s="6"/>
    </row>
    <row r="30" spans="119:120"/>
    <row r="31" spans="119:120">
      <c r="DO31" s="6"/>
      <c r="DP31" s="6"/>
    </row>
    <row r="32" spans="119:120"/>
    <row r="33" spans="98:120">
      <c r="DO33" s="6"/>
      <c r="DP33" s="6"/>
    </row>
    <row r="34" spans="98:120">
      <c r="DM34" s="6"/>
    </row>
    <row r="35" spans="98:120">
      <c r="CT35" s="6"/>
      <c r="CU35" s="6"/>
      <c r="CV35" s="6"/>
      <c r="CY35" s="6"/>
      <c r="CZ35" s="6"/>
      <c r="DA35" s="6"/>
      <c r="DD35" s="6"/>
      <c r="DE35" s="6"/>
      <c r="DF35" s="6"/>
      <c r="DI35" s="6"/>
      <c r="DJ35" s="6"/>
      <c r="DK35" s="6"/>
      <c r="DM35" s="6"/>
      <c r="DN35" s="6"/>
      <c r="DO35" s="6"/>
      <c r="DP35" s="6"/>
    </row>
    <row r="36" spans="98:120"/>
    <row r="37" spans="98:120">
      <c r="CW37" s="6"/>
      <c r="DB37" s="6"/>
      <c r="DG37" s="6"/>
      <c r="DL37" s="6"/>
      <c r="DP37" s="6"/>
    </row>
    <row r="38" spans="98:120">
      <c r="CT38" s="6"/>
      <c r="CU38" s="6"/>
      <c r="CV38" s="6"/>
      <c r="CW38" s="6"/>
      <c r="CY38" s="6"/>
      <c r="CZ38" s="6"/>
      <c r="DA38" s="6"/>
      <c r="DB38" s="6"/>
      <c r="DD38" s="6"/>
      <c r="DE38" s="6"/>
      <c r="DF38" s="6"/>
      <c r="DG38" s="6"/>
      <c r="DI38" s="6"/>
      <c r="DJ38" s="6"/>
      <c r="DK38" s="6"/>
      <c r="DL38" s="6"/>
      <c r="DN38" s="6"/>
      <c r="DO38" s="6"/>
      <c r="DP38" s="6"/>
    </row>
    <row r="39" spans="98:120"/>
    <row r="40" spans="98:120"/>
    <row r="41" spans="98:120"/>
    <row r="42" spans="98:120"/>
    <row r="43" spans="98:120"/>
    <row r="44" spans="98:120"/>
    <row r="45" spans="98:120"/>
    <row r="46" spans="98:120"/>
    <row r="47" spans="98:120"/>
    <row r="48" spans="98:120"/>
    <row r="49" spans="22:120">
      <c r="DN49" s="6"/>
      <c r="DO49" s="6"/>
      <c r="DP49" s="6"/>
    </row>
    <row r="50" spans="22:120"/>
    <row r="51" spans="22:120"/>
    <row r="52" spans="22:120"/>
    <row r="53" spans="22:120"/>
    <row r="54" spans="22:120"/>
    <row r="55" spans="22:120"/>
    <row r="56" spans="22:120"/>
    <row r="57" spans="22:120"/>
    <row r="58" spans="22:120"/>
    <row r="59" spans="22:120"/>
    <row r="60" spans="22:120"/>
    <row r="61" spans="22:120"/>
    <row r="62" spans="22:120"/>
    <row r="63" spans="22:120">
      <c r="W63" s="6"/>
      <c r="CS63" s="6"/>
      <c r="CX63" s="6"/>
      <c r="DC63" s="6"/>
      <c r="DH63" s="6"/>
    </row>
    <row r="64" spans="22:120">
      <c r="V64" s="6"/>
    </row>
    <row r="65" spans="15:120">
      <c r="X65" s="6"/>
      <c r="Z65" s="6"/>
      <c r="AA65" s="6"/>
      <c r="AB65" s="6"/>
      <c r="AC65" s="6"/>
      <c r="AD65" s="6"/>
      <c r="AE65" s="6"/>
      <c r="AF65" s="6"/>
      <c r="AG65" s="6"/>
      <c r="AH65" s="6"/>
      <c r="AI65" s="6"/>
      <c r="AJ65" s="6"/>
      <c r="AK65" s="6"/>
      <c r="AL65" s="6"/>
      <c r="AM65" s="6"/>
      <c r="AN65" s="6"/>
      <c r="AO65" s="6"/>
      <c r="AP65" s="6"/>
      <c r="AQ65" s="6"/>
      <c r="AR65" s="6"/>
      <c r="AS65" s="6"/>
      <c r="AT65" s="6"/>
      <c r="AU65" s="6"/>
      <c r="AV65" s="6"/>
      <c r="AW65" s="6"/>
      <c r="AX65" s="6"/>
      <c r="AY65" s="6"/>
      <c r="AZ65" s="6"/>
      <c r="BA65" s="6"/>
      <c r="BB65" s="6"/>
      <c r="BC65" s="6"/>
      <c r="BD65" s="6"/>
      <c r="BE65" s="6"/>
      <c r="BF65" s="6"/>
      <c r="BG65" s="6"/>
      <c r="BH65" s="6"/>
      <c r="BI65" s="6"/>
      <c r="BJ65" s="6"/>
      <c r="BK65" s="6"/>
      <c r="BL65" s="6"/>
      <c r="BM65" s="6"/>
      <c r="BN65" s="6"/>
      <c r="BO65" s="6"/>
      <c r="BP65" s="6"/>
      <c r="BQ65" s="6"/>
      <c r="BR65" s="6"/>
      <c r="BS65" s="6"/>
      <c r="BT65" s="6"/>
      <c r="BU65" s="6"/>
      <c r="BV65" s="6"/>
      <c r="BW65" s="6"/>
      <c r="BX65" s="6"/>
      <c r="BY65" s="6"/>
      <c r="BZ65" s="6"/>
      <c r="CA65" s="6"/>
      <c r="CB65" s="6"/>
      <c r="CC65" s="6"/>
      <c r="CD65" s="6"/>
      <c r="CE65" s="6"/>
      <c r="CF65" s="6"/>
      <c r="CG65" s="6"/>
      <c r="CH65" s="6"/>
      <c r="CI65" s="6"/>
      <c r="CJ65" s="6"/>
      <c r="CK65" s="6"/>
      <c r="CL65" s="6"/>
      <c r="CM65" s="6"/>
      <c r="CN65" s="6"/>
      <c r="CO65" s="6"/>
      <c r="CP65" s="6"/>
      <c r="CQ65" s="6"/>
      <c r="CR65" s="6"/>
      <c r="CU65" s="6"/>
      <c r="CZ65" s="6"/>
      <c r="DE65" s="6"/>
      <c r="DJ65" s="6"/>
    </row>
    <row r="66" spans="15:120">
      <c r="Q66" s="6"/>
      <c r="S66" s="6"/>
      <c r="U66" s="6"/>
      <c r="DM66" s="6"/>
    </row>
    <row r="67" spans="15:120">
      <c r="O67" s="6"/>
      <c r="P67" s="6"/>
      <c r="R67" s="6"/>
      <c r="T67" s="6"/>
      <c r="Y67" s="6"/>
      <c r="CT67" s="6"/>
      <c r="CV67" s="6"/>
      <c r="CW67" s="6"/>
      <c r="CY67" s="6"/>
      <c r="DA67" s="6"/>
      <c r="DB67" s="6"/>
      <c r="DD67" s="6"/>
      <c r="DF67" s="6"/>
      <c r="DG67" s="6"/>
      <c r="DI67" s="6"/>
      <c r="DK67" s="6"/>
      <c r="DL67" s="6"/>
      <c r="DN67" s="6"/>
      <c r="DO67" s="6"/>
      <c r="DP67" s="6"/>
    </row>
    <row r="68" spans="15:120"/>
    <row r="69" spans="15:120"/>
    <row r="70" spans="15:120"/>
    <row r="71" spans="15:120"/>
    <row r="72" spans="15:120">
      <c r="DP72" s="6"/>
    </row>
    <row r="73" spans="15:120">
      <c r="DP73" s="6"/>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6"/>
      <c r="CX96" s="6"/>
      <c r="DC96" s="6"/>
      <c r="DH96" s="6"/>
    </row>
    <row r="97" spans="24:120">
      <c r="CS97" s="6"/>
      <c r="CX97" s="6"/>
      <c r="DC97" s="6"/>
      <c r="DH97" s="6"/>
      <c r="DP97" s="5" t="s">
        <v>15</v>
      </c>
    </row>
    <row r="98" spans="24:120" hidden="1">
      <c r="CS98" s="6"/>
      <c r="CX98" s="6"/>
      <c r="DC98" s="6"/>
      <c r="DH98" s="6"/>
    </row>
    <row r="99" spans="24:120" hidden="1">
      <c r="CS99" s="6"/>
      <c r="CX99" s="6"/>
      <c r="DC99" s="6"/>
      <c r="DH99" s="6"/>
    </row>
    <row r="101" spans="24:120" ht="12" hidden="1" customHeight="1">
      <c r="X101" s="6"/>
      <c r="Y101" s="6"/>
      <c r="Z101" s="6"/>
      <c r="AA101" s="6"/>
      <c r="AB101" s="6"/>
      <c r="AC101" s="6"/>
      <c r="AD101" s="6"/>
      <c r="AE101" s="6"/>
      <c r="AF101" s="6"/>
      <c r="AG101" s="6"/>
      <c r="AH101" s="6"/>
      <c r="AI101" s="6"/>
      <c r="AJ101" s="6"/>
      <c r="AK101" s="6"/>
      <c r="AL101" s="6"/>
      <c r="AM101" s="6"/>
      <c r="AN101" s="6"/>
      <c r="AO101" s="6"/>
      <c r="AP101" s="6"/>
      <c r="AQ101" s="6"/>
      <c r="AR101" s="6"/>
      <c r="AS101" s="6"/>
      <c r="AT101" s="6"/>
      <c r="AU101" s="6"/>
      <c r="AV101" s="6"/>
      <c r="AW101" s="6"/>
      <c r="AX101" s="6"/>
      <c r="AY101" s="6"/>
      <c r="AZ101" s="6"/>
      <c r="BA101" s="6"/>
      <c r="BB101" s="6"/>
      <c r="BC101" s="6"/>
      <c r="BD101" s="6"/>
      <c r="BE101" s="6"/>
      <c r="BF101" s="6"/>
      <c r="BG101" s="6"/>
      <c r="BH101" s="6"/>
      <c r="BI101" s="6"/>
      <c r="BJ101" s="6"/>
      <c r="BK101" s="6"/>
      <c r="BL101" s="6"/>
      <c r="BM101" s="6"/>
      <c r="BN101" s="6"/>
      <c r="BO101" s="6"/>
      <c r="BP101" s="6"/>
      <c r="BQ101" s="6"/>
      <c r="BR101" s="6"/>
      <c r="BS101" s="6"/>
      <c r="BT101" s="6"/>
      <c r="BU101" s="6"/>
      <c r="BV101" s="6"/>
      <c r="BW101" s="6"/>
      <c r="BX101" s="6"/>
      <c r="BY101" s="6"/>
      <c r="BZ101" s="6"/>
      <c r="CA101" s="6"/>
      <c r="CB101" s="6"/>
      <c r="CC101" s="6"/>
      <c r="CD101" s="6"/>
      <c r="CE101" s="6"/>
      <c r="CF101" s="6"/>
      <c r="CG101" s="6"/>
      <c r="CH101" s="6"/>
      <c r="CI101" s="6"/>
      <c r="CJ101" s="6"/>
      <c r="CK101" s="6"/>
      <c r="CL101" s="6"/>
      <c r="CM101" s="6"/>
      <c r="CN101" s="6"/>
      <c r="CO101" s="6"/>
      <c r="CP101" s="6"/>
      <c r="CQ101" s="6"/>
      <c r="CR101" s="6"/>
      <c r="CU101" s="6"/>
      <c r="CZ101" s="6"/>
      <c r="DE101" s="6"/>
      <c r="DJ101" s="6"/>
    </row>
    <row r="102" spans="24:120" ht="1.5" hidden="1" customHeight="1">
      <c r="CU102" s="6"/>
      <c r="CZ102" s="6"/>
      <c r="DE102" s="6"/>
      <c r="DJ102" s="6"/>
      <c r="DM102" s="6"/>
    </row>
    <row r="103" spans="24:120" hidden="1">
      <c r="CT103" s="6"/>
      <c r="CV103" s="6"/>
      <c r="CW103" s="6"/>
      <c r="CY103" s="6"/>
      <c r="DA103" s="6"/>
      <c r="DB103" s="6"/>
      <c r="DD103" s="6"/>
      <c r="DF103" s="6"/>
      <c r="DG103" s="6"/>
      <c r="DI103" s="6"/>
      <c r="DK103" s="6"/>
      <c r="DL103" s="6"/>
      <c r="DM103" s="6"/>
      <c r="DN103" s="6"/>
      <c r="DO103" s="6"/>
      <c r="DP103" s="6"/>
    </row>
    <row r="104" spans="24:120" hidden="1">
      <c r="CV104" s="6"/>
      <c r="CW104" s="6"/>
      <c r="DA104" s="6"/>
      <c r="DB104" s="6"/>
      <c r="DF104" s="6"/>
      <c r="DG104" s="6"/>
      <c r="DK104" s="6"/>
      <c r="DL104" s="6"/>
      <c r="DN104" s="6"/>
      <c r="DO104" s="6"/>
      <c r="DP104" s="6"/>
    </row>
    <row r="105" spans="24:120" ht="12.75" hidden="1" customHeight="1"/>
  </sheetData>
  <sheetProtection algorithmName="SHA-512" hashValue="Tib0D4Z3STvZ/hqyZl1e2uTeCinjTi7/cVxoVxonJQYaqKHjNbqs7W4OrhtIyD/g7IUGMBrDBss9y4CJ0QvE5Q==" saltValue="cXcwdA6Ag0zXXAtCIMZZU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4004A3-FC3B-4FF5-BA3C-1A360EB4F58D}">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5" customWidth="1"/>
    <col min="117" max="16384" width="9" style="6" hidden="1"/>
  </cols>
  <sheetData>
    <row r="1" spans="2:116">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row>
    <row r="2" spans="2:116"/>
    <row r="3" spans="2:116"/>
    <row r="4" spans="2:116">
      <c r="R4" s="6"/>
      <c r="S4" s="6"/>
      <c r="T4" s="6"/>
      <c r="U4" s="6"/>
      <c r="V4" s="6"/>
      <c r="W4" s="6"/>
      <c r="X4" s="6"/>
      <c r="Y4" s="6"/>
      <c r="Z4" s="6"/>
      <c r="AA4" s="6"/>
      <c r="AB4" s="6"/>
      <c r="AC4" s="6"/>
      <c r="AD4" s="6"/>
      <c r="AE4" s="6"/>
      <c r="AF4" s="6"/>
      <c r="AG4" s="6"/>
      <c r="AH4" s="6"/>
      <c r="AI4" s="6"/>
      <c r="AJ4" s="6"/>
      <c r="AK4" s="6"/>
      <c r="AL4" s="6"/>
      <c r="AM4" s="6"/>
      <c r="AN4" s="6"/>
      <c r="AO4" s="6"/>
      <c r="AP4" s="6"/>
      <c r="AQ4" s="6"/>
      <c r="AR4" s="6"/>
      <c r="AS4" s="6"/>
      <c r="AT4" s="6"/>
      <c r="AU4" s="6"/>
      <c r="AV4" s="6"/>
      <c r="AW4" s="6"/>
      <c r="AX4" s="6"/>
      <c r="AY4" s="6"/>
      <c r="AZ4" s="6"/>
      <c r="BA4" s="6"/>
      <c r="BB4" s="6"/>
      <c r="BC4" s="6"/>
      <c r="BD4" s="6"/>
      <c r="BE4" s="6"/>
      <c r="BF4" s="6"/>
      <c r="BG4" s="6"/>
      <c r="BH4" s="6"/>
      <c r="BI4" s="6"/>
      <c r="BJ4" s="6"/>
      <c r="BK4" s="6"/>
      <c r="BL4" s="6"/>
      <c r="BM4" s="6"/>
      <c r="BN4" s="6"/>
      <c r="BO4" s="6"/>
      <c r="BP4" s="6"/>
      <c r="BQ4" s="6"/>
      <c r="BR4" s="6"/>
      <c r="BS4" s="6"/>
      <c r="BT4" s="6"/>
      <c r="BU4" s="6"/>
      <c r="BV4" s="6"/>
      <c r="BW4" s="6"/>
      <c r="BX4" s="6"/>
      <c r="BY4" s="6"/>
      <c r="BZ4" s="6"/>
      <c r="CA4" s="6"/>
      <c r="CB4" s="6"/>
      <c r="CC4" s="6"/>
      <c r="CD4" s="6"/>
      <c r="CE4" s="6"/>
      <c r="CF4" s="6"/>
      <c r="CG4" s="6"/>
      <c r="CH4" s="6"/>
      <c r="CI4" s="6"/>
      <c r="CJ4" s="6"/>
      <c r="CK4" s="6"/>
      <c r="CL4" s="6"/>
      <c r="CM4" s="6"/>
      <c r="CN4" s="6"/>
      <c r="CO4" s="6"/>
      <c r="CP4" s="6"/>
      <c r="CQ4" s="6"/>
      <c r="CR4" s="6"/>
      <c r="CS4" s="6"/>
      <c r="CT4" s="6"/>
      <c r="CU4" s="6"/>
      <c r="CV4" s="6"/>
      <c r="CW4" s="6"/>
      <c r="CX4" s="6"/>
      <c r="CY4" s="6"/>
      <c r="CZ4" s="6"/>
      <c r="DA4" s="6"/>
      <c r="DB4" s="6"/>
      <c r="DC4" s="6"/>
      <c r="DD4" s="6"/>
      <c r="DE4" s="6"/>
      <c r="DF4" s="6"/>
      <c r="DG4" s="6"/>
      <c r="DH4" s="6"/>
      <c r="DI4" s="6"/>
      <c r="DJ4" s="6"/>
      <c r="DK4" s="6"/>
      <c r="DL4" s="6"/>
    </row>
    <row r="5" spans="2:116">
      <c r="R5" s="6"/>
      <c r="S5" s="6"/>
      <c r="T5" s="6"/>
      <c r="U5" s="6"/>
      <c r="V5" s="6"/>
      <c r="W5" s="6"/>
      <c r="X5" s="6"/>
      <c r="Y5" s="6"/>
      <c r="Z5" s="6"/>
      <c r="AA5" s="6"/>
      <c r="AB5" s="6"/>
      <c r="AC5" s="6"/>
      <c r="AD5" s="6"/>
      <c r="AE5" s="6"/>
      <c r="AF5" s="6"/>
      <c r="AG5" s="6"/>
      <c r="AH5" s="6"/>
      <c r="AI5" s="6"/>
      <c r="AJ5" s="6"/>
      <c r="AK5" s="6"/>
      <c r="AL5" s="6"/>
      <c r="AM5" s="6"/>
      <c r="AN5" s="6"/>
      <c r="AO5" s="6"/>
      <c r="AP5" s="6"/>
      <c r="AQ5" s="6"/>
      <c r="AR5" s="6"/>
      <c r="AS5" s="6"/>
      <c r="AT5" s="6"/>
      <c r="AU5" s="6"/>
      <c r="AV5" s="6"/>
      <c r="AW5" s="6"/>
      <c r="AX5" s="6"/>
      <c r="AY5" s="6"/>
      <c r="AZ5" s="6"/>
      <c r="BA5" s="6"/>
      <c r="BB5" s="6"/>
      <c r="BC5" s="6"/>
      <c r="BD5" s="6"/>
      <c r="BE5" s="6"/>
      <c r="BF5" s="6"/>
      <c r="BG5" s="6"/>
      <c r="BH5" s="6"/>
      <c r="BI5" s="6"/>
      <c r="BJ5" s="6"/>
      <c r="BK5" s="6"/>
      <c r="BL5" s="6"/>
      <c r="BM5" s="6"/>
      <c r="BN5" s="6"/>
      <c r="BO5" s="6"/>
      <c r="BP5" s="6"/>
      <c r="BQ5" s="6"/>
      <c r="BR5" s="6"/>
      <c r="BS5" s="6"/>
      <c r="BT5" s="6"/>
      <c r="BU5" s="6"/>
      <c r="BV5" s="6"/>
      <c r="BW5" s="6"/>
      <c r="BX5" s="6"/>
      <c r="BY5" s="6"/>
      <c r="BZ5" s="6"/>
      <c r="CA5" s="6"/>
      <c r="CB5" s="6"/>
      <c r="CC5" s="6"/>
      <c r="CD5" s="6"/>
      <c r="CE5" s="6"/>
      <c r="CF5" s="6"/>
      <c r="CG5" s="6"/>
      <c r="CH5" s="6"/>
      <c r="CI5" s="6"/>
      <c r="CJ5" s="6"/>
      <c r="CK5" s="6"/>
      <c r="CL5" s="6"/>
      <c r="CM5" s="6"/>
      <c r="CN5" s="6"/>
      <c r="CO5" s="6"/>
      <c r="CP5" s="6"/>
      <c r="CQ5" s="6"/>
      <c r="CR5" s="6"/>
      <c r="CS5" s="6"/>
      <c r="CT5" s="6"/>
      <c r="CU5" s="6"/>
      <c r="CV5" s="6"/>
      <c r="CW5" s="6"/>
      <c r="CX5" s="6"/>
      <c r="CY5" s="6"/>
      <c r="CZ5" s="6"/>
      <c r="DA5" s="6"/>
      <c r="DB5" s="6"/>
      <c r="DC5" s="6"/>
      <c r="DD5" s="6"/>
      <c r="DE5" s="6"/>
      <c r="DF5" s="6"/>
      <c r="DG5" s="6"/>
      <c r="DH5" s="6"/>
      <c r="DI5" s="6"/>
      <c r="DJ5" s="6"/>
      <c r="DK5" s="6"/>
      <c r="DL5" s="6"/>
    </row>
    <row r="6" spans="2:116"/>
    <row r="7" spans="2:116"/>
    <row r="8" spans="2:116"/>
    <row r="9" spans="2:116"/>
    <row r="10" spans="2:116"/>
    <row r="11" spans="2:116"/>
    <row r="12" spans="2:116"/>
    <row r="13" spans="2:116"/>
    <row r="14" spans="2:116"/>
    <row r="15" spans="2:116"/>
    <row r="16" spans="2:116"/>
    <row r="17" spans="9:116"/>
    <row r="18" spans="9:116">
      <c r="I18" s="6"/>
      <c r="J18" s="6"/>
      <c r="K18" s="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c r="AN18" s="6"/>
      <c r="AO18" s="6"/>
      <c r="AP18" s="6"/>
      <c r="AQ18" s="6"/>
      <c r="AR18" s="6"/>
      <c r="AS18" s="6"/>
      <c r="AT18" s="6"/>
      <c r="AU18" s="6"/>
      <c r="AV18" s="6"/>
      <c r="AW18" s="6"/>
      <c r="AX18" s="6"/>
      <c r="AY18" s="6"/>
      <c r="AZ18" s="6"/>
      <c r="BA18" s="6"/>
      <c r="BB18" s="6"/>
      <c r="BC18" s="6"/>
      <c r="BD18" s="6"/>
      <c r="BE18" s="6"/>
      <c r="BF18" s="6"/>
      <c r="BG18" s="6"/>
      <c r="BH18" s="6"/>
      <c r="BI18" s="6"/>
      <c r="BJ18" s="6"/>
      <c r="BK18" s="6"/>
      <c r="BL18" s="6"/>
      <c r="BM18" s="6"/>
      <c r="BN18" s="6"/>
      <c r="BO18" s="6"/>
      <c r="BP18" s="6"/>
      <c r="BQ18" s="6"/>
      <c r="BR18" s="6"/>
      <c r="BS18" s="6"/>
      <c r="BT18" s="6"/>
      <c r="BU18" s="6"/>
      <c r="BV18" s="6"/>
      <c r="BW18" s="6"/>
      <c r="BX18" s="6"/>
      <c r="BY18" s="6"/>
      <c r="BZ18" s="6"/>
      <c r="CA18" s="6"/>
      <c r="CB18" s="6"/>
      <c r="CC18" s="6"/>
      <c r="CD18" s="6"/>
      <c r="CE18" s="6"/>
      <c r="CF18" s="6"/>
      <c r="CG18" s="6"/>
      <c r="CH18" s="6"/>
      <c r="CI18" s="6"/>
      <c r="CJ18" s="6"/>
      <c r="CK18" s="6"/>
      <c r="CL18" s="6"/>
      <c r="CM18" s="6"/>
      <c r="CN18" s="6"/>
      <c r="CO18" s="6"/>
      <c r="CP18" s="6"/>
      <c r="CQ18" s="6"/>
      <c r="CR18" s="6"/>
      <c r="CS18" s="6"/>
      <c r="CT18" s="6"/>
      <c r="CU18" s="6"/>
      <c r="CV18" s="6"/>
      <c r="CW18" s="6"/>
      <c r="CX18" s="6"/>
      <c r="CY18" s="6"/>
      <c r="CZ18" s="6"/>
      <c r="DA18" s="6"/>
      <c r="DB18" s="6"/>
      <c r="DC18" s="6"/>
      <c r="DD18" s="6"/>
      <c r="DE18" s="6"/>
      <c r="DF18" s="6"/>
      <c r="DG18" s="6"/>
      <c r="DH18" s="6"/>
      <c r="DI18" s="6"/>
      <c r="DJ18" s="6"/>
      <c r="DK18" s="6"/>
      <c r="DL18" s="6"/>
    </row>
    <row r="19" spans="9:116"/>
    <row r="20" spans="9:116"/>
    <row r="21" spans="9:116">
      <c r="DL21" s="6"/>
    </row>
    <row r="22" spans="9:116">
      <c r="DI22" s="6"/>
      <c r="DJ22" s="6"/>
      <c r="DK22" s="6"/>
      <c r="DL22" s="6"/>
    </row>
    <row r="23" spans="9:116">
      <c r="CY23" s="6"/>
      <c r="CZ23" s="6"/>
      <c r="DA23" s="6"/>
      <c r="DB23" s="6"/>
      <c r="DC23" s="6"/>
      <c r="DD23" s="6"/>
      <c r="DE23" s="6"/>
      <c r="DF23" s="6"/>
      <c r="DG23" s="6"/>
      <c r="DH23" s="6"/>
      <c r="DI23" s="6"/>
      <c r="DJ23" s="6"/>
      <c r="DK23" s="6"/>
      <c r="DL23" s="6"/>
    </row>
    <row r="24" spans="9:116"/>
    <row r="25" spans="9:116"/>
    <row r="26" spans="9:116"/>
    <row r="27" spans="9:116"/>
    <row r="28" spans="9:116"/>
    <row r="29" spans="9:116"/>
    <row r="30" spans="9:116"/>
    <row r="31" spans="9:116"/>
    <row r="32" spans="9:116"/>
    <row r="33" spans="15:116"/>
    <row r="34" spans="15:116"/>
    <row r="35" spans="15:116">
      <c r="CZ35" s="6"/>
      <c r="DA35" s="6"/>
      <c r="DB35" s="6"/>
      <c r="DC35" s="6"/>
      <c r="DD35" s="6"/>
      <c r="DE35" s="6"/>
      <c r="DF35" s="6"/>
      <c r="DG35" s="6"/>
      <c r="DH35" s="6"/>
      <c r="DI35" s="6"/>
      <c r="DJ35" s="6"/>
      <c r="DK35" s="6"/>
      <c r="DL35" s="6"/>
    </row>
    <row r="36" spans="15:116"/>
    <row r="37" spans="15:116">
      <c r="DL37" s="6"/>
    </row>
    <row r="38" spans="15:116">
      <c r="DI38" s="6"/>
      <c r="DJ38" s="6"/>
      <c r="DK38" s="6"/>
      <c r="DL38" s="6"/>
    </row>
    <row r="39" spans="15:116"/>
    <row r="40" spans="15:116"/>
    <row r="41" spans="15:116"/>
    <row r="42" spans="15:116"/>
    <row r="43" spans="15:116">
      <c r="O43" s="6"/>
      <c r="P43" s="6"/>
      <c r="Q43" s="6"/>
      <c r="R43" s="6"/>
      <c r="S43" s="6"/>
      <c r="T43" s="6"/>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c r="BC43" s="6"/>
      <c r="BD43" s="6"/>
      <c r="BE43" s="6"/>
      <c r="BF43" s="6"/>
      <c r="BG43" s="6"/>
      <c r="BH43" s="6"/>
      <c r="BI43" s="6"/>
      <c r="BJ43" s="6"/>
      <c r="BK43" s="6"/>
      <c r="BL43" s="6"/>
      <c r="BM43" s="6"/>
      <c r="BN43" s="6"/>
      <c r="BO43" s="6"/>
      <c r="BP43" s="6"/>
      <c r="BQ43" s="6"/>
      <c r="BR43" s="6"/>
      <c r="BS43" s="6"/>
      <c r="BT43" s="6"/>
      <c r="BU43" s="6"/>
      <c r="BV43" s="6"/>
      <c r="BW43" s="6"/>
      <c r="BX43" s="6"/>
      <c r="BY43" s="6"/>
      <c r="BZ43" s="6"/>
      <c r="CA43" s="6"/>
      <c r="CB43" s="6"/>
      <c r="CC43" s="6"/>
      <c r="CD43" s="6"/>
      <c r="CE43" s="6"/>
      <c r="CF43" s="6"/>
      <c r="CG43" s="6"/>
      <c r="CH43" s="6"/>
      <c r="CI43" s="6"/>
      <c r="CJ43" s="6"/>
      <c r="CK43" s="6"/>
      <c r="CL43" s="6"/>
      <c r="CM43" s="6"/>
      <c r="CN43" s="6"/>
      <c r="CO43" s="6"/>
      <c r="CP43" s="6"/>
      <c r="CQ43" s="6"/>
      <c r="CR43" s="6"/>
      <c r="CS43" s="6"/>
      <c r="CT43" s="6"/>
      <c r="CU43" s="6"/>
      <c r="CV43" s="6"/>
      <c r="CW43" s="6"/>
      <c r="CX43" s="6"/>
      <c r="CY43" s="6"/>
      <c r="CZ43" s="6"/>
      <c r="DA43" s="6"/>
      <c r="DB43" s="6"/>
      <c r="DC43" s="6"/>
      <c r="DD43" s="6"/>
      <c r="DE43" s="6"/>
      <c r="DF43" s="6"/>
      <c r="DG43" s="6"/>
      <c r="DH43" s="6"/>
      <c r="DI43" s="6"/>
      <c r="DJ43" s="6"/>
      <c r="DK43" s="6"/>
      <c r="DL43" s="6"/>
    </row>
    <row r="44" spans="15:116">
      <c r="DL44" s="6"/>
    </row>
    <row r="45" spans="15:116"/>
    <row r="46" spans="15:116">
      <c r="DA46" s="6"/>
      <c r="DB46" s="6"/>
      <c r="DC46" s="6"/>
      <c r="DD46" s="6"/>
      <c r="DE46" s="6"/>
      <c r="DF46" s="6"/>
      <c r="DG46" s="6"/>
      <c r="DH46" s="6"/>
      <c r="DI46" s="6"/>
      <c r="DJ46" s="6"/>
      <c r="DK46" s="6"/>
      <c r="DL46" s="6"/>
    </row>
    <row r="47" spans="15:116"/>
    <row r="48" spans="15:116"/>
    <row r="49" spans="104:116"/>
    <row r="50" spans="104:116">
      <c r="CZ50" s="6"/>
      <c r="DA50" s="6"/>
      <c r="DB50" s="6"/>
      <c r="DC50" s="6"/>
      <c r="DD50" s="6"/>
      <c r="DE50" s="6"/>
      <c r="DF50" s="6"/>
      <c r="DG50" s="6"/>
      <c r="DH50" s="6"/>
      <c r="DI50" s="6"/>
      <c r="DJ50" s="6"/>
      <c r="DK50" s="6"/>
      <c r="DL50" s="6"/>
    </row>
    <row r="51" spans="104:116"/>
    <row r="52" spans="104:116"/>
    <row r="53" spans="104:116">
      <c r="DL53" s="6"/>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6"/>
      <c r="DD67" s="6"/>
      <c r="DE67" s="6"/>
      <c r="DF67" s="6"/>
      <c r="DG67" s="6"/>
      <c r="DH67" s="6"/>
      <c r="DI67" s="6"/>
      <c r="DJ67" s="6"/>
      <c r="DK67" s="6"/>
      <c r="DL67" s="6"/>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VWZFelU7cHxVzYBm2CVRXCMqbZqFEHBwWGMRYPxOD2Ddx/28i4CFG0GA/80B7aIBbkQDK66HO82apnyrSzM5iA==" saltValue="9aiTsk3sF5YyDsEdz6Oo6A=="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7C2434-A1D6-4086-A08B-5A894552FAAB}">
  <sheetPr>
    <pageSetUpPr fitToPage="1"/>
  </sheetPr>
  <dimension ref="A1:AZ73"/>
  <sheetViews>
    <sheetView showGridLines="0" view="pageBreakPreview" workbookViewId="0"/>
  </sheetViews>
  <sheetFormatPr defaultColWidth="0" defaultRowHeight="13.5" customHeight="1" zeroHeight="1"/>
  <cols>
    <col min="1" max="36" width="2.5" style="956" customWidth="1"/>
    <col min="37" max="44" width="17" style="956" customWidth="1"/>
    <col min="45" max="45" width="6.125" style="963" customWidth="1"/>
    <col min="46" max="46" width="3" style="961" customWidth="1"/>
    <col min="47" max="47" width="19.125" style="956" hidden="1" customWidth="1"/>
    <col min="48" max="52" width="12.625" style="956" hidden="1" customWidth="1"/>
    <col min="53" max="16384" width="8.625" style="956" hidden="1"/>
  </cols>
  <sheetData>
    <row r="1" spans="1:46">
      <c r="AS1" s="957"/>
      <c r="AT1" s="957"/>
    </row>
    <row r="2" spans="1:46">
      <c r="AS2" s="957"/>
      <c r="AT2" s="957"/>
    </row>
    <row r="3" spans="1:46">
      <c r="AS3" s="957"/>
      <c r="AT3" s="957"/>
    </row>
    <row r="4" spans="1:46">
      <c r="AS4" s="957"/>
      <c r="AT4" s="957"/>
    </row>
    <row r="5" spans="1:46" ht="17.25">
      <c r="A5" s="958" t="s">
        <v>436</v>
      </c>
      <c r="B5" s="959"/>
      <c r="C5" s="959"/>
      <c r="D5" s="959"/>
      <c r="E5" s="959"/>
      <c r="F5" s="959"/>
      <c r="G5" s="959"/>
      <c r="H5" s="959"/>
      <c r="I5" s="959"/>
      <c r="J5" s="959"/>
      <c r="K5" s="959"/>
      <c r="L5" s="959"/>
      <c r="M5" s="959"/>
      <c r="N5" s="959"/>
      <c r="O5" s="959"/>
      <c r="P5" s="959"/>
      <c r="Q5" s="959"/>
      <c r="R5" s="959"/>
      <c r="S5" s="959"/>
      <c r="T5" s="959"/>
      <c r="U5" s="959"/>
      <c r="V5" s="959"/>
      <c r="W5" s="959"/>
      <c r="X5" s="959"/>
      <c r="Y5" s="959"/>
      <c r="Z5" s="959"/>
      <c r="AA5" s="959"/>
      <c r="AB5" s="959"/>
      <c r="AC5" s="959"/>
      <c r="AD5" s="959"/>
      <c r="AE5" s="959"/>
      <c r="AF5" s="959"/>
      <c r="AG5" s="959"/>
      <c r="AH5" s="959"/>
      <c r="AI5" s="959"/>
      <c r="AJ5" s="959"/>
      <c r="AK5" s="959"/>
      <c r="AL5" s="959"/>
      <c r="AM5" s="959"/>
      <c r="AN5" s="959"/>
      <c r="AO5" s="959"/>
      <c r="AP5" s="959"/>
      <c r="AQ5" s="959"/>
      <c r="AR5" s="959"/>
      <c r="AS5" s="960"/>
    </row>
    <row r="6" spans="1:46">
      <c r="A6" s="961"/>
      <c r="B6" s="957"/>
      <c r="C6" s="957"/>
      <c r="D6" s="957"/>
      <c r="E6" s="957"/>
      <c r="F6" s="957"/>
      <c r="G6" s="957"/>
      <c r="H6" s="957"/>
      <c r="I6" s="957"/>
      <c r="J6" s="957"/>
      <c r="K6" s="957"/>
      <c r="L6" s="957"/>
      <c r="M6" s="957"/>
      <c r="N6" s="957"/>
      <c r="O6" s="957"/>
      <c r="P6" s="957"/>
      <c r="Q6" s="957"/>
      <c r="R6" s="957"/>
      <c r="S6" s="957"/>
      <c r="T6" s="957"/>
      <c r="U6" s="957"/>
      <c r="V6" s="957"/>
      <c r="W6" s="957"/>
      <c r="X6" s="957"/>
      <c r="Y6" s="957"/>
      <c r="Z6" s="957"/>
      <c r="AA6" s="957"/>
      <c r="AB6" s="957"/>
      <c r="AC6" s="957"/>
      <c r="AD6" s="957"/>
      <c r="AE6" s="957"/>
      <c r="AF6" s="957"/>
      <c r="AG6" s="957"/>
      <c r="AH6" s="957"/>
      <c r="AI6" s="957"/>
      <c r="AJ6" s="957"/>
      <c r="AK6" s="962" t="s">
        <v>437</v>
      </c>
      <c r="AL6" s="962"/>
      <c r="AM6" s="962"/>
      <c r="AN6" s="962"/>
      <c r="AO6" s="957"/>
      <c r="AP6" s="957"/>
      <c r="AQ6" s="957"/>
      <c r="AR6" s="957"/>
    </row>
    <row r="7" spans="1:46" ht="13.5" customHeight="1">
      <c r="A7" s="961"/>
      <c r="B7" s="957"/>
      <c r="C7" s="957"/>
      <c r="D7" s="957"/>
      <c r="E7" s="957"/>
      <c r="F7" s="957"/>
      <c r="G7" s="957"/>
      <c r="H7" s="957"/>
      <c r="I7" s="957"/>
      <c r="J7" s="957"/>
      <c r="K7" s="957"/>
      <c r="L7" s="957"/>
      <c r="M7" s="957"/>
      <c r="N7" s="957"/>
      <c r="O7" s="957"/>
      <c r="P7" s="957"/>
      <c r="Q7" s="957"/>
      <c r="R7" s="957"/>
      <c r="S7" s="957"/>
      <c r="T7" s="957"/>
      <c r="U7" s="957"/>
      <c r="V7" s="957"/>
      <c r="W7" s="957"/>
      <c r="X7" s="957"/>
      <c r="Y7" s="957"/>
      <c r="Z7" s="957"/>
      <c r="AA7" s="957"/>
      <c r="AB7" s="957"/>
      <c r="AC7" s="957"/>
      <c r="AD7" s="957"/>
      <c r="AE7" s="957"/>
      <c r="AF7" s="957"/>
      <c r="AG7" s="957"/>
      <c r="AH7" s="957"/>
      <c r="AI7" s="957"/>
      <c r="AJ7" s="957"/>
      <c r="AK7" s="964"/>
      <c r="AL7" s="965"/>
      <c r="AM7" s="965"/>
      <c r="AN7" s="966"/>
      <c r="AO7" s="967" t="s">
        <v>438</v>
      </c>
      <c r="AP7" s="968"/>
      <c r="AQ7" s="969" t="s">
        <v>439</v>
      </c>
      <c r="AR7" s="970"/>
    </row>
    <row r="8" spans="1:46">
      <c r="A8" s="961"/>
      <c r="B8" s="957"/>
      <c r="C8" s="957"/>
      <c r="D8" s="957"/>
      <c r="E8" s="957"/>
      <c r="F8" s="957"/>
      <c r="G8" s="957"/>
      <c r="H8" s="957"/>
      <c r="I8" s="957"/>
      <c r="J8" s="957"/>
      <c r="K8" s="957"/>
      <c r="L8" s="957"/>
      <c r="M8" s="957"/>
      <c r="N8" s="957"/>
      <c r="O8" s="957"/>
      <c r="P8" s="957"/>
      <c r="Q8" s="957"/>
      <c r="R8" s="957"/>
      <c r="S8" s="957"/>
      <c r="T8" s="957"/>
      <c r="U8" s="957"/>
      <c r="V8" s="957"/>
      <c r="W8" s="957"/>
      <c r="X8" s="957"/>
      <c r="Y8" s="957"/>
      <c r="Z8" s="957"/>
      <c r="AA8" s="957"/>
      <c r="AB8" s="957"/>
      <c r="AC8" s="957"/>
      <c r="AD8" s="957"/>
      <c r="AE8" s="957"/>
      <c r="AF8" s="957"/>
      <c r="AG8" s="957"/>
      <c r="AH8" s="957"/>
      <c r="AI8" s="957"/>
      <c r="AJ8" s="957"/>
      <c r="AK8" s="971"/>
      <c r="AL8" s="972"/>
      <c r="AM8" s="972"/>
      <c r="AN8" s="973"/>
      <c r="AO8" s="974"/>
      <c r="AP8" s="975" t="s">
        <v>440</v>
      </c>
      <c r="AQ8" s="976" t="s">
        <v>441</v>
      </c>
      <c r="AR8" s="977" t="s">
        <v>442</v>
      </c>
    </row>
    <row r="9" spans="1:46">
      <c r="A9" s="961"/>
      <c r="B9" s="957"/>
      <c r="C9" s="957"/>
      <c r="D9" s="957"/>
      <c r="E9" s="957"/>
      <c r="F9" s="957"/>
      <c r="G9" s="957"/>
      <c r="H9" s="957"/>
      <c r="I9" s="957"/>
      <c r="J9" s="957"/>
      <c r="K9" s="957"/>
      <c r="L9" s="957"/>
      <c r="M9" s="957"/>
      <c r="N9" s="957"/>
      <c r="O9" s="957"/>
      <c r="P9" s="957"/>
      <c r="Q9" s="957"/>
      <c r="R9" s="957"/>
      <c r="S9" s="957"/>
      <c r="T9" s="957"/>
      <c r="U9" s="957"/>
      <c r="V9" s="957"/>
      <c r="W9" s="957"/>
      <c r="X9" s="957"/>
      <c r="Y9" s="957"/>
      <c r="Z9" s="957"/>
      <c r="AA9" s="957"/>
      <c r="AB9" s="957"/>
      <c r="AC9" s="957"/>
      <c r="AD9" s="957"/>
      <c r="AE9" s="957"/>
      <c r="AF9" s="957"/>
      <c r="AG9" s="957"/>
      <c r="AH9" s="957"/>
      <c r="AI9" s="957"/>
      <c r="AJ9" s="957"/>
      <c r="AK9" s="978" t="s">
        <v>443</v>
      </c>
      <c r="AL9" s="979"/>
      <c r="AM9" s="979"/>
      <c r="AN9" s="980"/>
      <c r="AO9" s="981">
        <v>1004356</v>
      </c>
      <c r="AP9" s="981">
        <v>129711</v>
      </c>
      <c r="AQ9" s="982">
        <v>133274</v>
      </c>
      <c r="AR9" s="983">
        <v>-2.7</v>
      </c>
    </row>
    <row r="10" spans="1:46" ht="13.5" customHeight="1">
      <c r="A10" s="961"/>
      <c r="B10" s="957"/>
      <c r="C10" s="957"/>
      <c r="D10" s="957"/>
      <c r="E10" s="957"/>
      <c r="F10" s="957"/>
      <c r="G10" s="957"/>
      <c r="H10" s="957"/>
      <c r="I10" s="957"/>
      <c r="J10" s="957"/>
      <c r="K10" s="957"/>
      <c r="L10" s="957"/>
      <c r="M10" s="957"/>
      <c r="N10" s="957"/>
      <c r="O10" s="957"/>
      <c r="P10" s="957"/>
      <c r="Q10" s="957"/>
      <c r="R10" s="957"/>
      <c r="S10" s="957"/>
      <c r="T10" s="957"/>
      <c r="U10" s="957"/>
      <c r="V10" s="957"/>
      <c r="W10" s="957"/>
      <c r="X10" s="957"/>
      <c r="Y10" s="957"/>
      <c r="Z10" s="957"/>
      <c r="AA10" s="957"/>
      <c r="AB10" s="957"/>
      <c r="AC10" s="957"/>
      <c r="AD10" s="957"/>
      <c r="AE10" s="957"/>
      <c r="AF10" s="957"/>
      <c r="AG10" s="957"/>
      <c r="AH10" s="957"/>
      <c r="AI10" s="957"/>
      <c r="AJ10" s="957"/>
      <c r="AK10" s="978" t="s">
        <v>444</v>
      </c>
      <c r="AL10" s="979"/>
      <c r="AM10" s="979"/>
      <c r="AN10" s="980"/>
      <c r="AO10" s="984">
        <v>96640</v>
      </c>
      <c r="AP10" s="984">
        <v>12481</v>
      </c>
      <c r="AQ10" s="985">
        <v>18858</v>
      </c>
      <c r="AR10" s="986">
        <v>-33.799999999999997</v>
      </c>
    </row>
    <row r="11" spans="1:46" ht="13.5" customHeight="1">
      <c r="A11" s="961"/>
      <c r="B11" s="957"/>
      <c r="C11" s="957"/>
      <c r="D11" s="957"/>
      <c r="E11" s="957"/>
      <c r="F11" s="957"/>
      <c r="G11" s="957"/>
      <c r="H11" s="957"/>
      <c r="I11" s="957"/>
      <c r="J11" s="957"/>
      <c r="K11" s="957"/>
      <c r="L11" s="957"/>
      <c r="M11" s="957"/>
      <c r="N11" s="957"/>
      <c r="O11" s="957"/>
      <c r="P11" s="957"/>
      <c r="Q11" s="957"/>
      <c r="R11" s="957"/>
      <c r="S11" s="957"/>
      <c r="T11" s="957"/>
      <c r="U11" s="957"/>
      <c r="V11" s="957"/>
      <c r="W11" s="957"/>
      <c r="X11" s="957"/>
      <c r="Y11" s="957"/>
      <c r="Z11" s="957"/>
      <c r="AA11" s="957"/>
      <c r="AB11" s="957"/>
      <c r="AC11" s="957"/>
      <c r="AD11" s="957"/>
      <c r="AE11" s="957"/>
      <c r="AF11" s="957"/>
      <c r="AG11" s="957"/>
      <c r="AH11" s="957"/>
      <c r="AI11" s="957"/>
      <c r="AJ11" s="957"/>
      <c r="AK11" s="978" t="s">
        <v>445</v>
      </c>
      <c r="AL11" s="979"/>
      <c r="AM11" s="979"/>
      <c r="AN11" s="980"/>
      <c r="AO11" s="984">
        <v>34876</v>
      </c>
      <c r="AP11" s="984">
        <v>4504</v>
      </c>
      <c r="AQ11" s="985">
        <v>1196</v>
      </c>
      <c r="AR11" s="986">
        <v>276.60000000000002</v>
      </c>
    </row>
    <row r="12" spans="1:46" ht="13.5" customHeight="1">
      <c r="A12" s="961"/>
      <c r="B12" s="957"/>
      <c r="C12" s="957"/>
      <c r="D12" s="957"/>
      <c r="E12" s="957"/>
      <c r="F12" s="957"/>
      <c r="G12" s="957"/>
      <c r="H12" s="957"/>
      <c r="I12" s="957"/>
      <c r="J12" s="957"/>
      <c r="K12" s="957"/>
      <c r="L12" s="957"/>
      <c r="M12" s="957"/>
      <c r="N12" s="957"/>
      <c r="O12" s="957"/>
      <c r="P12" s="957"/>
      <c r="Q12" s="957"/>
      <c r="R12" s="957"/>
      <c r="S12" s="957"/>
      <c r="T12" s="957"/>
      <c r="U12" s="957"/>
      <c r="V12" s="957"/>
      <c r="W12" s="957"/>
      <c r="X12" s="957"/>
      <c r="Y12" s="957"/>
      <c r="Z12" s="957"/>
      <c r="AA12" s="957"/>
      <c r="AB12" s="957"/>
      <c r="AC12" s="957"/>
      <c r="AD12" s="957"/>
      <c r="AE12" s="957"/>
      <c r="AF12" s="957"/>
      <c r="AG12" s="957"/>
      <c r="AH12" s="957"/>
      <c r="AI12" s="957"/>
      <c r="AJ12" s="957"/>
      <c r="AK12" s="978" t="s">
        <v>446</v>
      </c>
      <c r="AL12" s="979"/>
      <c r="AM12" s="979"/>
      <c r="AN12" s="980"/>
      <c r="AO12" s="984" t="s">
        <v>447</v>
      </c>
      <c r="AP12" s="984" t="s">
        <v>447</v>
      </c>
      <c r="AQ12" s="985" t="s">
        <v>447</v>
      </c>
      <c r="AR12" s="986" t="s">
        <v>447</v>
      </c>
    </row>
    <row r="13" spans="1:46" ht="13.5" customHeight="1">
      <c r="A13" s="961"/>
      <c r="B13" s="957"/>
      <c r="C13" s="957"/>
      <c r="D13" s="957"/>
      <c r="E13" s="957"/>
      <c r="F13" s="957"/>
      <c r="G13" s="957"/>
      <c r="H13" s="957"/>
      <c r="I13" s="957"/>
      <c r="J13" s="957"/>
      <c r="K13" s="957"/>
      <c r="L13" s="957"/>
      <c r="M13" s="957"/>
      <c r="N13" s="957"/>
      <c r="O13" s="957"/>
      <c r="P13" s="957"/>
      <c r="Q13" s="957"/>
      <c r="R13" s="957"/>
      <c r="S13" s="957"/>
      <c r="T13" s="957"/>
      <c r="U13" s="957"/>
      <c r="V13" s="957"/>
      <c r="W13" s="957"/>
      <c r="X13" s="957"/>
      <c r="Y13" s="957"/>
      <c r="Z13" s="957"/>
      <c r="AA13" s="957"/>
      <c r="AB13" s="957"/>
      <c r="AC13" s="957"/>
      <c r="AD13" s="957"/>
      <c r="AE13" s="957"/>
      <c r="AF13" s="957"/>
      <c r="AG13" s="957"/>
      <c r="AH13" s="957"/>
      <c r="AI13" s="957"/>
      <c r="AJ13" s="957"/>
      <c r="AK13" s="978" t="s">
        <v>448</v>
      </c>
      <c r="AL13" s="979"/>
      <c r="AM13" s="979"/>
      <c r="AN13" s="980"/>
      <c r="AO13" s="984">
        <v>48885</v>
      </c>
      <c r="AP13" s="984">
        <v>6313</v>
      </c>
      <c r="AQ13" s="985">
        <v>5360</v>
      </c>
      <c r="AR13" s="986">
        <v>17.8</v>
      </c>
    </row>
    <row r="14" spans="1:46" ht="13.5" customHeight="1">
      <c r="A14" s="961"/>
      <c r="B14" s="957"/>
      <c r="C14" s="957"/>
      <c r="D14" s="957"/>
      <c r="E14" s="957"/>
      <c r="F14" s="957"/>
      <c r="G14" s="957"/>
      <c r="H14" s="957"/>
      <c r="I14" s="957"/>
      <c r="J14" s="957"/>
      <c r="K14" s="957"/>
      <c r="L14" s="957"/>
      <c r="M14" s="957"/>
      <c r="N14" s="957"/>
      <c r="O14" s="957"/>
      <c r="P14" s="957"/>
      <c r="Q14" s="957"/>
      <c r="R14" s="957"/>
      <c r="S14" s="957"/>
      <c r="T14" s="957"/>
      <c r="U14" s="957"/>
      <c r="V14" s="957"/>
      <c r="W14" s="957"/>
      <c r="X14" s="957"/>
      <c r="Y14" s="957"/>
      <c r="Z14" s="957"/>
      <c r="AA14" s="957"/>
      <c r="AB14" s="957"/>
      <c r="AC14" s="957"/>
      <c r="AD14" s="957"/>
      <c r="AE14" s="957"/>
      <c r="AF14" s="957"/>
      <c r="AG14" s="957"/>
      <c r="AH14" s="957"/>
      <c r="AI14" s="957"/>
      <c r="AJ14" s="957"/>
      <c r="AK14" s="978" t="s">
        <v>449</v>
      </c>
      <c r="AL14" s="979"/>
      <c r="AM14" s="979"/>
      <c r="AN14" s="980"/>
      <c r="AO14" s="984">
        <v>14799</v>
      </c>
      <c r="AP14" s="984">
        <v>1911</v>
      </c>
      <c r="AQ14" s="985">
        <v>2713</v>
      </c>
      <c r="AR14" s="986">
        <v>-29.6</v>
      </c>
    </row>
    <row r="15" spans="1:46" ht="13.5" customHeight="1">
      <c r="A15" s="961"/>
      <c r="B15" s="957"/>
      <c r="C15" s="957"/>
      <c r="D15" s="957"/>
      <c r="E15" s="957"/>
      <c r="F15" s="957"/>
      <c r="G15" s="957"/>
      <c r="H15" s="957"/>
      <c r="I15" s="957"/>
      <c r="J15" s="957"/>
      <c r="K15" s="957"/>
      <c r="L15" s="957"/>
      <c r="M15" s="957"/>
      <c r="N15" s="957"/>
      <c r="O15" s="957"/>
      <c r="P15" s="957"/>
      <c r="Q15" s="957"/>
      <c r="R15" s="957"/>
      <c r="S15" s="957"/>
      <c r="T15" s="957"/>
      <c r="U15" s="957"/>
      <c r="V15" s="957"/>
      <c r="W15" s="957"/>
      <c r="X15" s="957"/>
      <c r="Y15" s="957"/>
      <c r="Z15" s="957"/>
      <c r="AA15" s="957"/>
      <c r="AB15" s="957"/>
      <c r="AC15" s="957"/>
      <c r="AD15" s="957"/>
      <c r="AE15" s="957"/>
      <c r="AF15" s="957"/>
      <c r="AG15" s="957"/>
      <c r="AH15" s="957"/>
      <c r="AI15" s="957"/>
      <c r="AJ15" s="957"/>
      <c r="AK15" s="987" t="s">
        <v>450</v>
      </c>
      <c r="AL15" s="988"/>
      <c r="AM15" s="988"/>
      <c r="AN15" s="989"/>
      <c r="AO15" s="984">
        <v>-131658</v>
      </c>
      <c r="AP15" s="984">
        <v>-17003</v>
      </c>
      <c r="AQ15" s="985">
        <v>-11837</v>
      </c>
      <c r="AR15" s="986">
        <v>43.6</v>
      </c>
    </row>
    <row r="16" spans="1:46">
      <c r="A16" s="961"/>
      <c r="B16" s="957"/>
      <c r="C16" s="957"/>
      <c r="D16" s="957"/>
      <c r="E16" s="957"/>
      <c r="F16" s="957"/>
      <c r="G16" s="957"/>
      <c r="H16" s="957"/>
      <c r="I16" s="957"/>
      <c r="J16" s="957"/>
      <c r="K16" s="957"/>
      <c r="L16" s="957"/>
      <c r="M16" s="957"/>
      <c r="N16" s="957"/>
      <c r="O16" s="957"/>
      <c r="P16" s="957"/>
      <c r="Q16" s="957"/>
      <c r="R16" s="957"/>
      <c r="S16" s="957"/>
      <c r="T16" s="957"/>
      <c r="U16" s="957"/>
      <c r="V16" s="957"/>
      <c r="W16" s="957"/>
      <c r="X16" s="957"/>
      <c r="Y16" s="957"/>
      <c r="Z16" s="957"/>
      <c r="AA16" s="957"/>
      <c r="AB16" s="957"/>
      <c r="AC16" s="957"/>
      <c r="AD16" s="957"/>
      <c r="AE16" s="957"/>
      <c r="AF16" s="957"/>
      <c r="AG16" s="957"/>
      <c r="AH16" s="957"/>
      <c r="AI16" s="957"/>
      <c r="AJ16" s="957"/>
      <c r="AK16" s="987" t="s">
        <v>121</v>
      </c>
      <c r="AL16" s="988"/>
      <c r="AM16" s="988"/>
      <c r="AN16" s="989"/>
      <c r="AO16" s="984">
        <v>1067898</v>
      </c>
      <c r="AP16" s="984">
        <v>137918</v>
      </c>
      <c r="AQ16" s="985">
        <v>149564</v>
      </c>
      <c r="AR16" s="986">
        <v>-7.8</v>
      </c>
    </row>
    <row r="17" spans="1:46">
      <c r="A17" s="961"/>
      <c r="B17" s="957"/>
      <c r="C17" s="957"/>
      <c r="D17" s="957"/>
      <c r="E17" s="957"/>
      <c r="F17" s="957"/>
      <c r="G17" s="957"/>
      <c r="H17" s="957"/>
      <c r="I17" s="957"/>
      <c r="J17" s="957"/>
      <c r="K17" s="957"/>
      <c r="L17" s="957"/>
      <c r="M17" s="957"/>
      <c r="N17" s="957"/>
      <c r="O17" s="957"/>
      <c r="P17" s="957"/>
      <c r="Q17" s="957"/>
      <c r="R17" s="957"/>
      <c r="S17" s="957"/>
      <c r="T17" s="957"/>
      <c r="U17" s="957"/>
      <c r="V17" s="957"/>
      <c r="W17" s="957"/>
      <c r="X17" s="957"/>
      <c r="Y17" s="957"/>
      <c r="Z17" s="957"/>
      <c r="AA17" s="957"/>
      <c r="AB17" s="957"/>
      <c r="AC17" s="957"/>
      <c r="AD17" s="957"/>
      <c r="AE17" s="957"/>
      <c r="AF17" s="957"/>
      <c r="AG17" s="957"/>
      <c r="AH17" s="957"/>
      <c r="AI17" s="957"/>
      <c r="AJ17" s="957"/>
      <c r="AK17" s="957"/>
      <c r="AL17" s="957"/>
      <c r="AM17" s="957"/>
      <c r="AN17" s="957"/>
      <c r="AO17" s="957"/>
      <c r="AP17" s="957"/>
      <c r="AQ17" s="957"/>
      <c r="AR17" s="990"/>
    </row>
    <row r="18" spans="1:46">
      <c r="A18" s="961"/>
      <c r="B18" s="957"/>
      <c r="C18" s="957"/>
      <c r="D18" s="957"/>
      <c r="E18" s="957"/>
      <c r="F18" s="957"/>
      <c r="G18" s="957"/>
      <c r="H18" s="957"/>
      <c r="I18" s="957"/>
      <c r="J18" s="957"/>
      <c r="K18" s="957"/>
      <c r="L18" s="957"/>
      <c r="M18" s="957"/>
      <c r="N18" s="957"/>
      <c r="O18" s="957"/>
      <c r="P18" s="957"/>
      <c r="Q18" s="957"/>
      <c r="R18" s="957"/>
      <c r="S18" s="957"/>
      <c r="T18" s="957"/>
      <c r="U18" s="957"/>
      <c r="V18" s="957"/>
      <c r="W18" s="957"/>
      <c r="X18" s="957"/>
      <c r="Y18" s="957"/>
      <c r="Z18" s="957"/>
      <c r="AA18" s="957"/>
      <c r="AB18" s="957"/>
      <c r="AC18" s="957"/>
      <c r="AD18" s="957"/>
      <c r="AE18" s="957"/>
      <c r="AF18" s="957"/>
      <c r="AG18" s="957"/>
      <c r="AH18" s="957"/>
      <c r="AI18" s="957"/>
      <c r="AJ18" s="957"/>
      <c r="AK18" s="957"/>
      <c r="AL18" s="957"/>
      <c r="AM18" s="957"/>
      <c r="AN18" s="957"/>
      <c r="AO18" s="957"/>
      <c r="AP18" s="957"/>
      <c r="AQ18" s="991"/>
      <c r="AR18" s="991"/>
    </row>
    <row r="19" spans="1:46">
      <c r="A19" s="961"/>
      <c r="B19" s="957"/>
      <c r="C19" s="957"/>
      <c r="D19" s="957"/>
      <c r="E19" s="957"/>
      <c r="F19" s="957"/>
      <c r="G19" s="957"/>
      <c r="H19" s="957"/>
      <c r="I19" s="957"/>
      <c r="J19" s="957"/>
      <c r="K19" s="957"/>
      <c r="L19" s="957"/>
      <c r="M19" s="957"/>
      <c r="N19" s="957"/>
      <c r="O19" s="957"/>
      <c r="P19" s="957"/>
      <c r="Q19" s="957"/>
      <c r="R19" s="957"/>
      <c r="S19" s="957"/>
      <c r="T19" s="957"/>
      <c r="U19" s="957"/>
      <c r="V19" s="957"/>
      <c r="W19" s="957"/>
      <c r="X19" s="957"/>
      <c r="Y19" s="957"/>
      <c r="Z19" s="957"/>
      <c r="AA19" s="957"/>
      <c r="AB19" s="957"/>
      <c r="AC19" s="957"/>
      <c r="AD19" s="957"/>
      <c r="AE19" s="957"/>
      <c r="AF19" s="957"/>
      <c r="AG19" s="957"/>
      <c r="AH19" s="957"/>
      <c r="AI19" s="957"/>
      <c r="AJ19" s="957"/>
      <c r="AK19" s="957" t="s">
        <v>451</v>
      </c>
      <c r="AL19" s="957"/>
      <c r="AM19" s="957"/>
      <c r="AN19" s="957"/>
      <c r="AO19" s="957"/>
      <c r="AP19" s="957"/>
      <c r="AQ19" s="957"/>
      <c r="AR19" s="957"/>
    </row>
    <row r="20" spans="1:46">
      <c r="A20" s="961"/>
      <c r="B20" s="957"/>
      <c r="C20" s="957"/>
      <c r="D20" s="957"/>
      <c r="E20" s="957"/>
      <c r="F20" s="957"/>
      <c r="G20" s="957"/>
      <c r="H20" s="957"/>
      <c r="I20" s="957"/>
      <c r="J20" s="957"/>
      <c r="K20" s="957"/>
      <c r="L20" s="957"/>
      <c r="M20" s="957"/>
      <c r="N20" s="957"/>
      <c r="O20" s="957"/>
      <c r="P20" s="957"/>
      <c r="Q20" s="957"/>
      <c r="R20" s="957"/>
      <c r="S20" s="957"/>
      <c r="T20" s="957"/>
      <c r="U20" s="957"/>
      <c r="V20" s="957"/>
      <c r="W20" s="957"/>
      <c r="X20" s="957"/>
      <c r="Y20" s="957"/>
      <c r="Z20" s="957"/>
      <c r="AA20" s="957"/>
      <c r="AB20" s="957"/>
      <c r="AC20" s="957"/>
      <c r="AD20" s="957"/>
      <c r="AE20" s="957"/>
      <c r="AF20" s="957"/>
      <c r="AG20" s="957"/>
      <c r="AH20" s="957"/>
      <c r="AI20" s="957"/>
      <c r="AJ20" s="957"/>
      <c r="AK20" s="992"/>
      <c r="AL20" s="993"/>
      <c r="AM20" s="993"/>
      <c r="AN20" s="994"/>
      <c r="AO20" s="995" t="s">
        <v>452</v>
      </c>
      <c r="AP20" s="996" t="s">
        <v>453</v>
      </c>
      <c r="AQ20" s="997" t="s">
        <v>454</v>
      </c>
      <c r="AR20" s="998"/>
    </row>
    <row r="21" spans="1:46" s="1007" customFormat="1">
      <c r="A21" s="999"/>
      <c r="B21" s="962"/>
      <c r="C21" s="962"/>
      <c r="D21" s="962"/>
      <c r="E21" s="962"/>
      <c r="F21" s="962"/>
      <c r="G21" s="962"/>
      <c r="H21" s="962"/>
      <c r="I21" s="962"/>
      <c r="J21" s="962"/>
      <c r="K21" s="962"/>
      <c r="L21" s="962"/>
      <c r="M21" s="962"/>
      <c r="N21" s="962"/>
      <c r="O21" s="962"/>
      <c r="P21" s="962"/>
      <c r="Q21" s="962"/>
      <c r="R21" s="962"/>
      <c r="S21" s="962"/>
      <c r="T21" s="962"/>
      <c r="U21" s="962"/>
      <c r="V21" s="962"/>
      <c r="W21" s="962"/>
      <c r="X21" s="962"/>
      <c r="Y21" s="962"/>
      <c r="Z21" s="962"/>
      <c r="AA21" s="962"/>
      <c r="AB21" s="962"/>
      <c r="AC21" s="962"/>
      <c r="AD21" s="962"/>
      <c r="AE21" s="962"/>
      <c r="AF21" s="962"/>
      <c r="AG21" s="962"/>
      <c r="AH21" s="962"/>
      <c r="AI21" s="962"/>
      <c r="AJ21" s="962"/>
      <c r="AK21" s="1000" t="s">
        <v>455</v>
      </c>
      <c r="AL21" s="1001"/>
      <c r="AM21" s="1001"/>
      <c r="AN21" s="1002"/>
      <c r="AO21" s="1003">
        <v>13.69</v>
      </c>
      <c r="AP21" s="1004">
        <v>13.76</v>
      </c>
      <c r="AQ21" s="1005">
        <v>-7.0000000000000007E-2</v>
      </c>
      <c r="AR21" s="962"/>
      <c r="AS21" s="1006"/>
      <c r="AT21" s="999"/>
    </row>
    <row r="22" spans="1:46" s="1007" customFormat="1">
      <c r="A22" s="999"/>
      <c r="B22" s="962"/>
      <c r="C22" s="962"/>
      <c r="D22" s="962"/>
      <c r="E22" s="962"/>
      <c r="F22" s="962"/>
      <c r="G22" s="962"/>
      <c r="H22" s="962"/>
      <c r="I22" s="962"/>
      <c r="J22" s="962"/>
      <c r="K22" s="962"/>
      <c r="L22" s="962"/>
      <c r="M22" s="962"/>
      <c r="N22" s="962"/>
      <c r="O22" s="962"/>
      <c r="P22" s="962"/>
      <c r="Q22" s="962"/>
      <c r="R22" s="962"/>
      <c r="S22" s="962"/>
      <c r="T22" s="962"/>
      <c r="U22" s="962"/>
      <c r="V22" s="962"/>
      <c r="W22" s="962"/>
      <c r="X22" s="962"/>
      <c r="Y22" s="962"/>
      <c r="Z22" s="962"/>
      <c r="AA22" s="962"/>
      <c r="AB22" s="962"/>
      <c r="AC22" s="962"/>
      <c r="AD22" s="962"/>
      <c r="AE22" s="962"/>
      <c r="AF22" s="962"/>
      <c r="AG22" s="962"/>
      <c r="AH22" s="962"/>
      <c r="AI22" s="962"/>
      <c r="AJ22" s="962"/>
      <c r="AK22" s="1000" t="s">
        <v>456</v>
      </c>
      <c r="AL22" s="1001"/>
      <c r="AM22" s="1001"/>
      <c r="AN22" s="1002"/>
      <c r="AO22" s="1008">
        <v>100.6</v>
      </c>
      <c r="AP22" s="1009">
        <v>95.5</v>
      </c>
      <c r="AQ22" s="1010">
        <v>5.0999999999999996</v>
      </c>
      <c r="AR22" s="991"/>
      <c r="AS22" s="1006"/>
      <c r="AT22" s="999"/>
    </row>
    <row r="23" spans="1:46" s="1007" customFormat="1">
      <c r="A23" s="999"/>
      <c r="B23" s="962"/>
      <c r="C23" s="962"/>
      <c r="D23" s="962"/>
      <c r="E23" s="962"/>
      <c r="F23" s="962"/>
      <c r="G23" s="962"/>
      <c r="H23" s="962"/>
      <c r="I23" s="962"/>
      <c r="J23" s="962"/>
      <c r="K23" s="962"/>
      <c r="L23" s="962"/>
      <c r="M23" s="962"/>
      <c r="N23" s="962"/>
      <c r="O23" s="962"/>
      <c r="P23" s="962"/>
      <c r="Q23" s="962"/>
      <c r="R23" s="962"/>
      <c r="S23" s="962"/>
      <c r="T23" s="962"/>
      <c r="U23" s="962"/>
      <c r="V23" s="962"/>
      <c r="W23" s="962"/>
      <c r="X23" s="962"/>
      <c r="Y23" s="962"/>
      <c r="Z23" s="962"/>
      <c r="AA23" s="962"/>
      <c r="AB23" s="962"/>
      <c r="AC23" s="962"/>
      <c r="AD23" s="962"/>
      <c r="AE23" s="962"/>
      <c r="AF23" s="962"/>
      <c r="AG23" s="962"/>
      <c r="AH23" s="962"/>
      <c r="AI23" s="962"/>
      <c r="AJ23" s="962"/>
      <c r="AK23" s="962"/>
      <c r="AL23" s="962"/>
      <c r="AM23" s="962"/>
      <c r="AN23" s="962"/>
      <c r="AO23" s="962"/>
      <c r="AP23" s="991"/>
      <c r="AQ23" s="991"/>
      <c r="AR23" s="991"/>
      <c r="AS23" s="1006"/>
      <c r="AT23" s="999"/>
    </row>
    <row r="24" spans="1:46" s="1007" customFormat="1">
      <c r="A24" s="999"/>
      <c r="B24" s="962"/>
      <c r="C24" s="962"/>
      <c r="D24" s="962"/>
      <c r="E24" s="962"/>
      <c r="F24" s="962"/>
      <c r="G24" s="962"/>
      <c r="H24" s="962"/>
      <c r="I24" s="962"/>
      <c r="J24" s="962"/>
      <c r="K24" s="962"/>
      <c r="L24" s="962"/>
      <c r="M24" s="962"/>
      <c r="N24" s="962"/>
      <c r="O24" s="962"/>
      <c r="P24" s="962"/>
      <c r="Q24" s="962"/>
      <c r="R24" s="962"/>
      <c r="S24" s="962"/>
      <c r="T24" s="962"/>
      <c r="U24" s="962"/>
      <c r="V24" s="962"/>
      <c r="W24" s="962"/>
      <c r="X24" s="962"/>
      <c r="Y24" s="962"/>
      <c r="Z24" s="962"/>
      <c r="AA24" s="962"/>
      <c r="AB24" s="962"/>
      <c r="AC24" s="962"/>
      <c r="AD24" s="962"/>
      <c r="AE24" s="962"/>
      <c r="AF24" s="962"/>
      <c r="AG24" s="962"/>
      <c r="AH24" s="962"/>
      <c r="AI24" s="962"/>
      <c r="AJ24" s="962"/>
      <c r="AK24" s="962"/>
      <c r="AL24" s="962"/>
      <c r="AM24" s="962"/>
      <c r="AN24" s="962"/>
      <c r="AO24" s="962"/>
      <c r="AP24" s="991"/>
      <c r="AQ24" s="991"/>
      <c r="AR24" s="991"/>
      <c r="AS24" s="1006"/>
      <c r="AT24" s="999"/>
    </row>
    <row r="25" spans="1:46" s="1007" customFormat="1">
      <c r="A25" s="1011"/>
      <c r="B25" s="1012"/>
      <c r="C25" s="1012"/>
      <c r="D25" s="1012"/>
      <c r="E25" s="1012"/>
      <c r="F25" s="1012"/>
      <c r="G25" s="1012"/>
      <c r="H25" s="1012"/>
      <c r="I25" s="1012"/>
      <c r="J25" s="1012"/>
      <c r="K25" s="1012"/>
      <c r="L25" s="1012"/>
      <c r="M25" s="1012"/>
      <c r="N25" s="1012"/>
      <c r="O25" s="1012"/>
      <c r="P25" s="1012"/>
      <c r="Q25" s="1012"/>
      <c r="R25" s="1012"/>
      <c r="S25" s="1012"/>
      <c r="T25" s="1012"/>
      <c r="U25" s="1012"/>
      <c r="V25" s="1012"/>
      <c r="W25" s="1012"/>
      <c r="X25" s="1012"/>
      <c r="Y25" s="1012"/>
      <c r="Z25" s="1012"/>
      <c r="AA25" s="1012"/>
      <c r="AB25" s="1012"/>
      <c r="AC25" s="1012"/>
      <c r="AD25" s="1012"/>
      <c r="AE25" s="1012"/>
      <c r="AF25" s="1012"/>
      <c r="AG25" s="1012"/>
      <c r="AH25" s="1012"/>
      <c r="AI25" s="1012"/>
      <c r="AJ25" s="1012"/>
      <c r="AK25" s="1012"/>
      <c r="AL25" s="1012"/>
      <c r="AM25" s="1012"/>
      <c r="AN25" s="1012"/>
      <c r="AO25" s="1012"/>
      <c r="AP25" s="1013"/>
      <c r="AQ25" s="1013"/>
      <c r="AR25" s="1013"/>
      <c r="AS25" s="1014"/>
      <c r="AT25" s="999"/>
    </row>
    <row r="26" spans="1:46" s="1007" customFormat="1">
      <c r="A26" s="962" t="s">
        <v>457</v>
      </c>
      <c r="B26" s="962"/>
      <c r="C26" s="962"/>
      <c r="D26" s="962"/>
      <c r="E26" s="962"/>
      <c r="F26" s="962"/>
      <c r="G26" s="962"/>
      <c r="H26" s="962"/>
      <c r="I26" s="962"/>
      <c r="J26" s="962"/>
      <c r="K26" s="962"/>
      <c r="L26" s="962"/>
      <c r="M26" s="962"/>
      <c r="N26" s="962"/>
      <c r="O26" s="962"/>
      <c r="P26" s="962"/>
      <c r="Q26" s="962"/>
      <c r="R26" s="962"/>
      <c r="S26" s="962"/>
      <c r="T26" s="962"/>
      <c r="U26" s="962"/>
      <c r="V26" s="962"/>
      <c r="W26" s="962"/>
      <c r="X26" s="962"/>
      <c r="Y26" s="962"/>
      <c r="Z26" s="962"/>
      <c r="AA26" s="962"/>
      <c r="AB26" s="962"/>
      <c r="AC26" s="962"/>
      <c r="AD26" s="962"/>
      <c r="AE26" s="962"/>
      <c r="AF26" s="962"/>
      <c r="AG26" s="962"/>
      <c r="AH26" s="962"/>
      <c r="AI26" s="962"/>
      <c r="AJ26" s="962"/>
      <c r="AK26" s="962"/>
      <c r="AL26" s="962"/>
      <c r="AM26" s="962"/>
      <c r="AN26" s="962"/>
      <c r="AO26" s="962"/>
      <c r="AP26" s="991"/>
      <c r="AQ26" s="991"/>
      <c r="AR26" s="991"/>
      <c r="AS26" s="962"/>
      <c r="AT26" s="962"/>
    </row>
    <row r="27" spans="1:46">
      <c r="A27" s="1015"/>
      <c r="AO27" s="957"/>
      <c r="AP27" s="957"/>
      <c r="AQ27" s="957"/>
      <c r="AR27" s="957"/>
      <c r="AS27" s="957"/>
      <c r="AT27" s="957"/>
    </row>
    <row r="28" spans="1:46" ht="17.25">
      <c r="A28" s="958" t="s">
        <v>458</v>
      </c>
      <c r="B28" s="959"/>
      <c r="C28" s="959"/>
      <c r="D28" s="959"/>
      <c r="E28" s="959"/>
      <c r="F28" s="959"/>
      <c r="G28" s="959"/>
      <c r="H28" s="959"/>
      <c r="I28" s="959"/>
      <c r="J28" s="959"/>
      <c r="K28" s="959"/>
      <c r="L28" s="959"/>
      <c r="M28" s="959"/>
      <c r="N28" s="959"/>
      <c r="O28" s="959"/>
      <c r="P28" s="959"/>
      <c r="Q28" s="959"/>
      <c r="R28" s="959"/>
      <c r="S28" s="959"/>
      <c r="T28" s="959"/>
      <c r="U28" s="959"/>
      <c r="V28" s="959"/>
      <c r="W28" s="959"/>
      <c r="X28" s="959"/>
      <c r="Y28" s="959"/>
      <c r="Z28" s="959"/>
      <c r="AA28" s="959"/>
      <c r="AB28" s="959"/>
      <c r="AC28" s="959"/>
      <c r="AD28" s="959"/>
      <c r="AE28" s="959"/>
      <c r="AF28" s="959"/>
      <c r="AG28" s="959"/>
      <c r="AH28" s="959"/>
      <c r="AI28" s="959"/>
      <c r="AJ28" s="959"/>
      <c r="AK28" s="959"/>
      <c r="AL28" s="959"/>
      <c r="AM28" s="959"/>
      <c r="AN28" s="959"/>
      <c r="AO28" s="959"/>
      <c r="AP28" s="959"/>
      <c r="AQ28" s="959"/>
      <c r="AR28" s="959"/>
      <c r="AS28" s="1016"/>
    </row>
    <row r="29" spans="1:46">
      <c r="A29" s="961"/>
      <c r="B29" s="957"/>
      <c r="C29" s="957"/>
      <c r="D29" s="957"/>
      <c r="E29" s="957"/>
      <c r="F29" s="957"/>
      <c r="G29" s="957"/>
      <c r="H29" s="957"/>
      <c r="I29" s="957"/>
      <c r="J29" s="957"/>
      <c r="K29" s="957"/>
      <c r="L29" s="957"/>
      <c r="M29" s="957"/>
      <c r="N29" s="957"/>
      <c r="O29" s="957"/>
      <c r="P29" s="957"/>
      <c r="Q29" s="957"/>
      <c r="R29" s="957"/>
      <c r="S29" s="957"/>
      <c r="T29" s="957"/>
      <c r="U29" s="957"/>
      <c r="V29" s="957"/>
      <c r="W29" s="957"/>
      <c r="X29" s="957"/>
      <c r="Y29" s="957"/>
      <c r="Z29" s="957"/>
      <c r="AA29" s="957"/>
      <c r="AB29" s="957"/>
      <c r="AC29" s="957"/>
      <c r="AD29" s="957"/>
      <c r="AE29" s="957"/>
      <c r="AF29" s="957"/>
      <c r="AG29" s="957"/>
      <c r="AH29" s="957"/>
      <c r="AI29" s="957"/>
      <c r="AJ29" s="957"/>
      <c r="AK29" s="962" t="s">
        <v>459</v>
      </c>
      <c r="AL29" s="962"/>
      <c r="AM29" s="962"/>
      <c r="AN29" s="962"/>
      <c r="AO29" s="957"/>
      <c r="AP29" s="957"/>
      <c r="AQ29" s="957"/>
      <c r="AR29" s="957"/>
      <c r="AS29" s="1017"/>
    </row>
    <row r="30" spans="1:46" ht="13.5" customHeight="1">
      <c r="A30" s="961"/>
      <c r="B30" s="957"/>
      <c r="C30" s="957"/>
      <c r="D30" s="957"/>
      <c r="E30" s="957"/>
      <c r="F30" s="957"/>
      <c r="G30" s="957"/>
      <c r="H30" s="957"/>
      <c r="I30" s="957"/>
      <c r="J30" s="957"/>
      <c r="K30" s="957"/>
      <c r="L30" s="957"/>
      <c r="M30" s="957"/>
      <c r="N30" s="957"/>
      <c r="O30" s="957"/>
      <c r="P30" s="957"/>
      <c r="Q30" s="957"/>
      <c r="R30" s="957"/>
      <c r="S30" s="957"/>
      <c r="T30" s="957"/>
      <c r="U30" s="957"/>
      <c r="V30" s="957"/>
      <c r="W30" s="957"/>
      <c r="X30" s="957"/>
      <c r="Y30" s="957"/>
      <c r="Z30" s="957"/>
      <c r="AA30" s="957"/>
      <c r="AB30" s="957"/>
      <c r="AC30" s="957"/>
      <c r="AD30" s="957"/>
      <c r="AE30" s="957"/>
      <c r="AF30" s="957"/>
      <c r="AG30" s="957"/>
      <c r="AH30" s="957"/>
      <c r="AI30" s="957"/>
      <c r="AJ30" s="957"/>
      <c r="AK30" s="964"/>
      <c r="AL30" s="965"/>
      <c r="AM30" s="965"/>
      <c r="AN30" s="966"/>
      <c r="AO30" s="967" t="s">
        <v>438</v>
      </c>
      <c r="AP30" s="968"/>
      <c r="AQ30" s="969" t="s">
        <v>439</v>
      </c>
      <c r="AR30" s="970"/>
    </row>
    <row r="31" spans="1:46">
      <c r="A31" s="961"/>
      <c r="B31" s="957"/>
      <c r="C31" s="957"/>
      <c r="D31" s="957"/>
      <c r="E31" s="957"/>
      <c r="F31" s="957"/>
      <c r="G31" s="957"/>
      <c r="H31" s="957"/>
      <c r="I31" s="957"/>
      <c r="J31" s="957"/>
      <c r="K31" s="957"/>
      <c r="L31" s="957"/>
      <c r="M31" s="957"/>
      <c r="N31" s="957"/>
      <c r="O31" s="957"/>
      <c r="P31" s="957"/>
      <c r="Q31" s="957"/>
      <c r="R31" s="957"/>
      <c r="S31" s="957"/>
      <c r="T31" s="957"/>
      <c r="U31" s="957"/>
      <c r="V31" s="957"/>
      <c r="W31" s="957"/>
      <c r="X31" s="957"/>
      <c r="Y31" s="957"/>
      <c r="Z31" s="957"/>
      <c r="AA31" s="957"/>
      <c r="AB31" s="957"/>
      <c r="AC31" s="957"/>
      <c r="AD31" s="957"/>
      <c r="AE31" s="957"/>
      <c r="AF31" s="957"/>
      <c r="AG31" s="957"/>
      <c r="AH31" s="957"/>
      <c r="AI31" s="957"/>
      <c r="AJ31" s="957"/>
      <c r="AK31" s="971"/>
      <c r="AL31" s="972"/>
      <c r="AM31" s="972"/>
      <c r="AN31" s="973"/>
      <c r="AO31" s="974"/>
      <c r="AP31" s="975" t="s">
        <v>440</v>
      </c>
      <c r="AQ31" s="976" t="s">
        <v>441</v>
      </c>
      <c r="AR31" s="977" t="s">
        <v>442</v>
      </c>
    </row>
    <row r="32" spans="1:46" ht="27" customHeight="1">
      <c r="A32" s="961"/>
      <c r="B32" s="957"/>
      <c r="C32" s="957"/>
      <c r="D32" s="957"/>
      <c r="E32" s="957"/>
      <c r="F32" s="957"/>
      <c r="G32" s="957"/>
      <c r="H32" s="957"/>
      <c r="I32" s="957"/>
      <c r="J32" s="957"/>
      <c r="K32" s="957"/>
      <c r="L32" s="957"/>
      <c r="M32" s="957"/>
      <c r="N32" s="957"/>
      <c r="O32" s="957"/>
      <c r="P32" s="957"/>
      <c r="Q32" s="957"/>
      <c r="R32" s="957"/>
      <c r="S32" s="957"/>
      <c r="T32" s="957"/>
      <c r="U32" s="957"/>
      <c r="V32" s="957"/>
      <c r="W32" s="957"/>
      <c r="X32" s="957"/>
      <c r="Y32" s="957"/>
      <c r="Z32" s="957"/>
      <c r="AA32" s="957"/>
      <c r="AB32" s="957"/>
      <c r="AC32" s="957"/>
      <c r="AD32" s="957"/>
      <c r="AE32" s="957"/>
      <c r="AF32" s="957"/>
      <c r="AG32" s="957"/>
      <c r="AH32" s="957"/>
      <c r="AI32" s="957"/>
      <c r="AJ32" s="957"/>
      <c r="AK32" s="1018" t="s">
        <v>460</v>
      </c>
      <c r="AL32" s="1019"/>
      <c r="AM32" s="1019"/>
      <c r="AN32" s="1020"/>
      <c r="AO32" s="1021">
        <v>403887</v>
      </c>
      <c r="AP32" s="1021">
        <v>52162</v>
      </c>
      <c r="AQ32" s="1022">
        <v>71500</v>
      </c>
      <c r="AR32" s="1023">
        <v>-27</v>
      </c>
    </row>
    <row r="33" spans="1:46" ht="13.5" customHeight="1">
      <c r="A33" s="961"/>
      <c r="B33" s="957"/>
      <c r="C33" s="957"/>
      <c r="D33" s="957"/>
      <c r="E33" s="957"/>
      <c r="F33" s="957"/>
      <c r="G33" s="957"/>
      <c r="H33" s="957"/>
      <c r="I33" s="957"/>
      <c r="J33" s="957"/>
      <c r="K33" s="957"/>
      <c r="L33" s="957"/>
      <c r="M33" s="957"/>
      <c r="N33" s="957"/>
      <c r="O33" s="957"/>
      <c r="P33" s="957"/>
      <c r="Q33" s="957"/>
      <c r="R33" s="957"/>
      <c r="S33" s="957"/>
      <c r="T33" s="957"/>
      <c r="U33" s="957"/>
      <c r="V33" s="957"/>
      <c r="W33" s="957"/>
      <c r="X33" s="957"/>
      <c r="Y33" s="957"/>
      <c r="Z33" s="957"/>
      <c r="AA33" s="957"/>
      <c r="AB33" s="957"/>
      <c r="AC33" s="957"/>
      <c r="AD33" s="957"/>
      <c r="AE33" s="957"/>
      <c r="AF33" s="957"/>
      <c r="AG33" s="957"/>
      <c r="AH33" s="957"/>
      <c r="AI33" s="957"/>
      <c r="AJ33" s="957"/>
      <c r="AK33" s="1018" t="s">
        <v>461</v>
      </c>
      <c r="AL33" s="1019"/>
      <c r="AM33" s="1019"/>
      <c r="AN33" s="1020"/>
      <c r="AO33" s="1021" t="s">
        <v>447</v>
      </c>
      <c r="AP33" s="1021" t="s">
        <v>447</v>
      </c>
      <c r="AQ33" s="1022" t="s">
        <v>447</v>
      </c>
      <c r="AR33" s="1023" t="s">
        <v>447</v>
      </c>
    </row>
    <row r="34" spans="1:46" ht="27" customHeight="1">
      <c r="A34" s="961"/>
      <c r="B34" s="957"/>
      <c r="C34" s="957"/>
      <c r="D34" s="957"/>
      <c r="E34" s="957"/>
      <c r="F34" s="957"/>
      <c r="G34" s="957"/>
      <c r="H34" s="957"/>
      <c r="I34" s="957"/>
      <c r="J34" s="957"/>
      <c r="K34" s="957"/>
      <c r="L34" s="957"/>
      <c r="M34" s="957"/>
      <c r="N34" s="957"/>
      <c r="O34" s="957"/>
      <c r="P34" s="957"/>
      <c r="Q34" s="957"/>
      <c r="R34" s="957"/>
      <c r="S34" s="957"/>
      <c r="T34" s="957"/>
      <c r="U34" s="957"/>
      <c r="V34" s="957"/>
      <c r="W34" s="957"/>
      <c r="X34" s="957"/>
      <c r="Y34" s="957"/>
      <c r="Z34" s="957"/>
      <c r="AA34" s="957"/>
      <c r="AB34" s="957"/>
      <c r="AC34" s="957"/>
      <c r="AD34" s="957"/>
      <c r="AE34" s="957"/>
      <c r="AF34" s="957"/>
      <c r="AG34" s="957"/>
      <c r="AH34" s="957"/>
      <c r="AI34" s="957"/>
      <c r="AJ34" s="957"/>
      <c r="AK34" s="1018" t="s">
        <v>462</v>
      </c>
      <c r="AL34" s="1019"/>
      <c r="AM34" s="1019"/>
      <c r="AN34" s="1020"/>
      <c r="AO34" s="1021" t="s">
        <v>447</v>
      </c>
      <c r="AP34" s="1021" t="s">
        <v>447</v>
      </c>
      <c r="AQ34" s="1022">
        <v>1</v>
      </c>
      <c r="AR34" s="1023" t="s">
        <v>447</v>
      </c>
    </row>
    <row r="35" spans="1:46" ht="27" customHeight="1">
      <c r="A35" s="961"/>
      <c r="B35" s="957"/>
      <c r="C35" s="957"/>
      <c r="D35" s="957"/>
      <c r="E35" s="957"/>
      <c r="F35" s="957"/>
      <c r="G35" s="957"/>
      <c r="H35" s="957"/>
      <c r="I35" s="957"/>
      <c r="J35" s="957"/>
      <c r="K35" s="957"/>
      <c r="L35" s="957"/>
      <c r="M35" s="957"/>
      <c r="N35" s="957"/>
      <c r="O35" s="957"/>
      <c r="P35" s="957"/>
      <c r="Q35" s="957"/>
      <c r="R35" s="957"/>
      <c r="S35" s="957"/>
      <c r="T35" s="957"/>
      <c r="U35" s="957"/>
      <c r="V35" s="957"/>
      <c r="W35" s="957"/>
      <c r="X35" s="957"/>
      <c r="Y35" s="957"/>
      <c r="Z35" s="957"/>
      <c r="AA35" s="957"/>
      <c r="AB35" s="957"/>
      <c r="AC35" s="957"/>
      <c r="AD35" s="957"/>
      <c r="AE35" s="957"/>
      <c r="AF35" s="957"/>
      <c r="AG35" s="957"/>
      <c r="AH35" s="957"/>
      <c r="AI35" s="957"/>
      <c r="AJ35" s="957"/>
      <c r="AK35" s="1018" t="s">
        <v>463</v>
      </c>
      <c r="AL35" s="1019"/>
      <c r="AM35" s="1019"/>
      <c r="AN35" s="1020"/>
      <c r="AO35" s="1021">
        <v>134709</v>
      </c>
      <c r="AP35" s="1021">
        <v>17398</v>
      </c>
      <c r="AQ35" s="1022">
        <v>19534</v>
      </c>
      <c r="AR35" s="1023">
        <v>-10.9</v>
      </c>
    </row>
    <row r="36" spans="1:46" ht="27" customHeight="1">
      <c r="A36" s="961"/>
      <c r="B36" s="957"/>
      <c r="C36" s="957"/>
      <c r="D36" s="957"/>
      <c r="E36" s="957"/>
      <c r="F36" s="957"/>
      <c r="G36" s="957"/>
      <c r="H36" s="957"/>
      <c r="I36" s="957"/>
      <c r="J36" s="957"/>
      <c r="K36" s="957"/>
      <c r="L36" s="957"/>
      <c r="M36" s="957"/>
      <c r="N36" s="957"/>
      <c r="O36" s="957"/>
      <c r="P36" s="957"/>
      <c r="Q36" s="957"/>
      <c r="R36" s="957"/>
      <c r="S36" s="957"/>
      <c r="T36" s="957"/>
      <c r="U36" s="957"/>
      <c r="V36" s="957"/>
      <c r="W36" s="957"/>
      <c r="X36" s="957"/>
      <c r="Y36" s="957"/>
      <c r="Z36" s="957"/>
      <c r="AA36" s="957"/>
      <c r="AB36" s="957"/>
      <c r="AC36" s="957"/>
      <c r="AD36" s="957"/>
      <c r="AE36" s="957"/>
      <c r="AF36" s="957"/>
      <c r="AG36" s="957"/>
      <c r="AH36" s="957"/>
      <c r="AI36" s="957"/>
      <c r="AJ36" s="957"/>
      <c r="AK36" s="1018" t="s">
        <v>464</v>
      </c>
      <c r="AL36" s="1019"/>
      <c r="AM36" s="1019"/>
      <c r="AN36" s="1020"/>
      <c r="AO36" s="1021">
        <v>29733</v>
      </c>
      <c r="AP36" s="1021">
        <v>3840</v>
      </c>
      <c r="AQ36" s="1022">
        <v>5450</v>
      </c>
      <c r="AR36" s="1023">
        <v>-29.5</v>
      </c>
    </row>
    <row r="37" spans="1:46" ht="13.5" customHeight="1">
      <c r="A37" s="961"/>
      <c r="B37" s="957"/>
      <c r="C37" s="957"/>
      <c r="D37" s="957"/>
      <c r="E37" s="957"/>
      <c r="F37" s="957"/>
      <c r="G37" s="957"/>
      <c r="H37" s="957"/>
      <c r="I37" s="957"/>
      <c r="J37" s="957"/>
      <c r="K37" s="957"/>
      <c r="L37" s="957"/>
      <c r="M37" s="957"/>
      <c r="N37" s="957"/>
      <c r="O37" s="957"/>
      <c r="P37" s="957"/>
      <c r="Q37" s="957"/>
      <c r="R37" s="957"/>
      <c r="S37" s="957"/>
      <c r="T37" s="957"/>
      <c r="U37" s="957"/>
      <c r="V37" s="957"/>
      <c r="W37" s="957"/>
      <c r="X37" s="957"/>
      <c r="Y37" s="957"/>
      <c r="Z37" s="957"/>
      <c r="AA37" s="957"/>
      <c r="AB37" s="957"/>
      <c r="AC37" s="957"/>
      <c r="AD37" s="957"/>
      <c r="AE37" s="957"/>
      <c r="AF37" s="957"/>
      <c r="AG37" s="957"/>
      <c r="AH37" s="957"/>
      <c r="AI37" s="957"/>
      <c r="AJ37" s="957"/>
      <c r="AK37" s="1018" t="s">
        <v>465</v>
      </c>
      <c r="AL37" s="1019"/>
      <c r="AM37" s="1019"/>
      <c r="AN37" s="1020"/>
      <c r="AO37" s="1021">
        <v>49490</v>
      </c>
      <c r="AP37" s="1021">
        <v>6392</v>
      </c>
      <c r="AQ37" s="1022">
        <v>1039</v>
      </c>
      <c r="AR37" s="1023">
        <v>515.20000000000005</v>
      </c>
    </row>
    <row r="38" spans="1:46" ht="27" customHeight="1">
      <c r="A38" s="961"/>
      <c r="B38" s="957"/>
      <c r="C38" s="957"/>
      <c r="D38" s="957"/>
      <c r="E38" s="957"/>
      <c r="F38" s="957"/>
      <c r="G38" s="957"/>
      <c r="H38" s="957"/>
      <c r="I38" s="957"/>
      <c r="J38" s="957"/>
      <c r="K38" s="957"/>
      <c r="L38" s="957"/>
      <c r="M38" s="957"/>
      <c r="N38" s="957"/>
      <c r="O38" s="957"/>
      <c r="P38" s="957"/>
      <c r="Q38" s="957"/>
      <c r="R38" s="957"/>
      <c r="S38" s="957"/>
      <c r="T38" s="957"/>
      <c r="U38" s="957"/>
      <c r="V38" s="957"/>
      <c r="W38" s="957"/>
      <c r="X38" s="957"/>
      <c r="Y38" s="957"/>
      <c r="Z38" s="957"/>
      <c r="AA38" s="957"/>
      <c r="AB38" s="957"/>
      <c r="AC38" s="957"/>
      <c r="AD38" s="957"/>
      <c r="AE38" s="957"/>
      <c r="AF38" s="957"/>
      <c r="AG38" s="957"/>
      <c r="AH38" s="957"/>
      <c r="AI38" s="957"/>
      <c r="AJ38" s="957"/>
      <c r="AK38" s="1024" t="s">
        <v>466</v>
      </c>
      <c r="AL38" s="1025"/>
      <c r="AM38" s="1025"/>
      <c r="AN38" s="1026"/>
      <c r="AO38" s="1027" t="s">
        <v>447</v>
      </c>
      <c r="AP38" s="1027" t="s">
        <v>447</v>
      </c>
      <c r="AQ38" s="1028">
        <v>9</v>
      </c>
      <c r="AR38" s="1010" t="s">
        <v>447</v>
      </c>
      <c r="AS38" s="1017"/>
    </row>
    <row r="39" spans="1:46">
      <c r="A39" s="961"/>
      <c r="B39" s="957"/>
      <c r="C39" s="957"/>
      <c r="D39" s="957"/>
      <c r="E39" s="957"/>
      <c r="F39" s="957"/>
      <c r="G39" s="957"/>
      <c r="H39" s="957"/>
      <c r="I39" s="957"/>
      <c r="J39" s="957"/>
      <c r="K39" s="957"/>
      <c r="L39" s="957"/>
      <c r="M39" s="957"/>
      <c r="N39" s="957"/>
      <c r="O39" s="957"/>
      <c r="P39" s="957"/>
      <c r="Q39" s="957"/>
      <c r="R39" s="957"/>
      <c r="S39" s="957"/>
      <c r="T39" s="957"/>
      <c r="U39" s="957"/>
      <c r="V39" s="957"/>
      <c r="W39" s="957"/>
      <c r="X39" s="957"/>
      <c r="Y39" s="957"/>
      <c r="Z39" s="957"/>
      <c r="AA39" s="957"/>
      <c r="AB39" s="957"/>
      <c r="AC39" s="957"/>
      <c r="AD39" s="957"/>
      <c r="AE39" s="957"/>
      <c r="AF39" s="957"/>
      <c r="AG39" s="957"/>
      <c r="AH39" s="957"/>
      <c r="AI39" s="957"/>
      <c r="AJ39" s="957"/>
      <c r="AK39" s="1024" t="s">
        <v>467</v>
      </c>
      <c r="AL39" s="1025"/>
      <c r="AM39" s="1025"/>
      <c r="AN39" s="1026"/>
      <c r="AO39" s="1021" t="s">
        <v>447</v>
      </c>
      <c r="AP39" s="1021" t="s">
        <v>447</v>
      </c>
      <c r="AQ39" s="1022">
        <v>-2217</v>
      </c>
      <c r="AR39" s="1023" t="s">
        <v>447</v>
      </c>
      <c r="AS39" s="1017"/>
    </row>
    <row r="40" spans="1:46" ht="27" customHeight="1">
      <c r="A40" s="961"/>
      <c r="B40" s="957"/>
      <c r="C40" s="957"/>
      <c r="D40" s="957"/>
      <c r="E40" s="957"/>
      <c r="F40" s="957"/>
      <c r="G40" s="957"/>
      <c r="H40" s="957"/>
      <c r="I40" s="957"/>
      <c r="J40" s="957"/>
      <c r="K40" s="957"/>
      <c r="L40" s="957"/>
      <c r="M40" s="957"/>
      <c r="N40" s="957"/>
      <c r="O40" s="957"/>
      <c r="P40" s="957"/>
      <c r="Q40" s="957"/>
      <c r="R40" s="957"/>
      <c r="S40" s="957"/>
      <c r="T40" s="957"/>
      <c r="U40" s="957"/>
      <c r="V40" s="957"/>
      <c r="W40" s="957"/>
      <c r="X40" s="957"/>
      <c r="Y40" s="957"/>
      <c r="Z40" s="957"/>
      <c r="AA40" s="957"/>
      <c r="AB40" s="957"/>
      <c r="AC40" s="957"/>
      <c r="AD40" s="957"/>
      <c r="AE40" s="957"/>
      <c r="AF40" s="957"/>
      <c r="AG40" s="957"/>
      <c r="AH40" s="957"/>
      <c r="AI40" s="957"/>
      <c r="AJ40" s="957"/>
      <c r="AK40" s="1018" t="s">
        <v>468</v>
      </c>
      <c r="AL40" s="1019"/>
      <c r="AM40" s="1019"/>
      <c r="AN40" s="1020"/>
      <c r="AO40" s="1021">
        <v>-447885</v>
      </c>
      <c r="AP40" s="1021">
        <v>-57844</v>
      </c>
      <c r="AQ40" s="1022">
        <v>-63826</v>
      </c>
      <c r="AR40" s="1023">
        <v>-9.4</v>
      </c>
      <c r="AS40" s="1017"/>
    </row>
    <row r="41" spans="1:46">
      <c r="A41" s="961"/>
      <c r="B41" s="957"/>
      <c r="C41" s="957"/>
      <c r="D41" s="957"/>
      <c r="E41" s="957"/>
      <c r="F41" s="957"/>
      <c r="G41" s="957"/>
      <c r="H41" s="957"/>
      <c r="I41" s="957"/>
      <c r="J41" s="957"/>
      <c r="K41" s="957"/>
      <c r="L41" s="957"/>
      <c r="M41" s="957"/>
      <c r="N41" s="957"/>
      <c r="O41" s="957"/>
      <c r="P41" s="957"/>
      <c r="Q41" s="957"/>
      <c r="R41" s="957"/>
      <c r="S41" s="957"/>
      <c r="T41" s="957"/>
      <c r="U41" s="957"/>
      <c r="V41" s="957"/>
      <c r="W41" s="957"/>
      <c r="X41" s="957"/>
      <c r="Y41" s="957"/>
      <c r="Z41" s="957"/>
      <c r="AA41" s="957"/>
      <c r="AB41" s="957"/>
      <c r="AC41" s="957"/>
      <c r="AD41" s="957"/>
      <c r="AE41" s="957"/>
      <c r="AF41" s="957"/>
      <c r="AG41" s="957"/>
      <c r="AH41" s="957"/>
      <c r="AI41" s="957"/>
      <c r="AJ41" s="957"/>
      <c r="AK41" s="1029" t="s">
        <v>231</v>
      </c>
      <c r="AL41" s="1030"/>
      <c r="AM41" s="1030"/>
      <c r="AN41" s="1031"/>
      <c r="AO41" s="1021">
        <v>169934</v>
      </c>
      <c r="AP41" s="1021">
        <v>21947</v>
      </c>
      <c r="AQ41" s="1022">
        <v>31490</v>
      </c>
      <c r="AR41" s="1023">
        <v>-30.3</v>
      </c>
      <c r="AS41" s="1017"/>
    </row>
    <row r="42" spans="1:46">
      <c r="A42" s="961"/>
      <c r="B42" s="957"/>
      <c r="C42" s="957"/>
      <c r="D42" s="957"/>
      <c r="E42" s="957"/>
      <c r="F42" s="957"/>
      <c r="G42" s="957"/>
      <c r="H42" s="957"/>
      <c r="I42" s="957"/>
      <c r="J42" s="957"/>
      <c r="K42" s="957"/>
      <c r="L42" s="957"/>
      <c r="M42" s="957"/>
      <c r="N42" s="957"/>
      <c r="O42" s="957"/>
      <c r="P42" s="957"/>
      <c r="Q42" s="957"/>
      <c r="R42" s="957"/>
      <c r="S42" s="957"/>
      <c r="T42" s="957"/>
      <c r="U42" s="957"/>
      <c r="V42" s="957"/>
      <c r="W42" s="957"/>
      <c r="X42" s="957"/>
      <c r="Y42" s="957"/>
      <c r="Z42" s="957"/>
      <c r="AA42" s="957"/>
      <c r="AB42" s="957"/>
      <c r="AC42" s="957"/>
      <c r="AD42" s="957"/>
      <c r="AE42" s="957"/>
      <c r="AF42" s="957"/>
      <c r="AG42" s="957"/>
      <c r="AH42" s="957"/>
      <c r="AI42" s="957"/>
      <c r="AJ42" s="957"/>
      <c r="AK42" s="1032" t="s">
        <v>469</v>
      </c>
      <c r="AL42" s="957"/>
      <c r="AM42" s="957"/>
      <c r="AN42" s="957"/>
      <c r="AO42" s="957"/>
      <c r="AP42" s="957"/>
      <c r="AQ42" s="991"/>
      <c r="AR42" s="991"/>
      <c r="AS42" s="1017"/>
    </row>
    <row r="43" spans="1:46">
      <c r="A43" s="961"/>
      <c r="B43" s="957"/>
      <c r="C43" s="957"/>
      <c r="D43" s="957"/>
      <c r="E43" s="957"/>
      <c r="F43" s="957"/>
      <c r="G43" s="957"/>
      <c r="H43" s="957"/>
      <c r="I43" s="957"/>
      <c r="J43" s="957"/>
      <c r="K43" s="957"/>
      <c r="L43" s="957"/>
      <c r="M43" s="957"/>
      <c r="N43" s="957"/>
      <c r="O43" s="957"/>
      <c r="P43" s="957"/>
      <c r="Q43" s="957"/>
      <c r="R43" s="957"/>
      <c r="S43" s="957"/>
      <c r="T43" s="957"/>
      <c r="U43" s="957"/>
      <c r="V43" s="957"/>
      <c r="W43" s="957"/>
      <c r="X43" s="957"/>
      <c r="Y43" s="957"/>
      <c r="Z43" s="957"/>
      <c r="AA43" s="957"/>
      <c r="AB43" s="957"/>
      <c r="AC43" s="957"/>
      <c r="AD43" s="957"/>
      <c r="AE43" s="957"/>
      <c r="AF43" s="957"/>
      <c r="AG43" s="957"/>
      <c r="AH43" s="957"/>
      <c r="AI43" s="957"/>
      <c r="AJ43" s="957"/>
      <c r="AK43" s="957"/>
      <c r="AL43" s="957"/>
      <c r="AM43" s="957"/>
      <c r="AN43" s="957"/>
      <c r="AO43" s="957"/>
      <c r="AP43" s="1033"/>
      <c r="AQ43" s="991"/>
      <c r="AR43" s="957"/>
      <c r="AS43" s="1017"/>
    </row>
    <row r="44" spans="1:46">
      <c r="A44" s="961"/>
      <c r="B44" s="957"/>
      <c r="C44" s="957"/>
      <c r="D44" s="957"/>
      <c r="E44" s="957"/>
      <c r="F44" s="957"/>
      <c r="G44" s="957"/>
      <c r="H44" s="957"/>
      <c r="I44" s="957"/>
      <c r="J44" s="957"/>
      <c r="K44" s="957"/>
      <c r="L44" s="957"/>
      <c r="M44" s="957"/>
      <c r="N44" s="957"/>
      <c r="O44" s="957"/>
      <c r="P44" s="957"/>
      <c r="Q44" s="957"/>
      <c r="R44" s="957"/>
      <c r="S44" s="957"/>
      <c r="T44" s="957"/>
      <c r="U44" s="957"/>
      <c r="V44" s="957"/>
      <c r="W44" s="957"/>
      <c r="X44" s="957"/>
      <c r="Y44" s="957"/>
      <c r="Z44" s="957"/>
      <c r="AA44" s="957"/>
      <c r="AB44" s="957"/>
      <c r="AC44" s="957"/>
      <c r="AD44" s="957"/>
      <c r="AE44" s="957"/>
      <c r="AF44" s="957"/>
      <c r="AG44" s="957"/>
      <c r="AH44" s="957"/>
      <c r="AI44" s="957"/>
      <c r="AJ44" s="957"/>
      <c r="AK44" s="957"/>
      <c r="AL44" s="957"/>
      <c r="AM44" s="957"/>
      <c r="AN44" s="957"/>
      <c r="AO44" s="957"/>
      <c r="AP44" s="957"/>
      <c r="AQ44" s="991"/>
      <c r="AR44" s="957"/>
    </row>
    <row r="45" spans="1:46">
      <c r="A45" s="959"/>
      <c r="B45" s="959"/>
      <c r="C45" s="959"/>
      <c r="D45" s="959"/>
      <c r="E45" s="959"/>
      <c r="F45" s="959"/>
      <c r="G45" s="959"/>
      <c r="H45" s="959"/>
      <c r="I45" s="959"/>
      <c r="J45" s="959"/>
      <c r="K45" s="959"/>
      <c r="L45" s="959"/>
      <c r="M45" s="959"/>
      <c r="N45" s="959"/>
      <c r="O45" s="959"/>
      <c r="P45" s="959"/>
      <c r="Q45" s="959"/>
      <c r="R45" s="959"/>
      <c r="S45" s="959"/>
      <c r="T45" s="959"/>
      <c r="U45" s="959"/>
      <c r="V45" s="959"/>
      <c r="W45" s="959"/>
      <c r="X45" s="959"/>
      <c r="Y45" s="959"/>
      <c r="Z45" s="959"/>
      <c r="AA45" s="959"/>
      <c r="AB45" s="959"/>
      <c r="AC45" s="959"/>
      <c r="AD45" s="959"/>
      <c r="AE45" s="959"/>
      <c r="AF45" s="959"/>
      <c r="AG45" s="959"/>
      <c r="AH45" s="959"/>
      <c r="AI45" s="959"/>
      <c r="AJ45" s="959"/>
      <c r="AK45" s="959"/>
      <c r="AL45" s="959"/>
      <c r="AM45" s="959"/>
      <c r="AN45" s="959"/>
      <c r="AO45" s="959"/>
      <c r="AP45" s="959"/>
      <c r="AQ45" s="1034"/>
      <c r="AR45" s="959"/>
      <c r="AS45" s="959"/>
      <c r="AT45" s="957"/>
    </row>
    <row r="46" spans="1:46">
      <c r="A46" s="1035"/>
      <c r="B46" s="1035"/>
      <c r="C46" s="1035"/>
      <c r="D46" s="1035"/>
      <c r="E46" s="1035"/>
      <c r="F46" s="1035"/>
      <c r="G46" s="1035"/>
      <c r="H46" s="1035"/>
      <c r="I46" s="1035"/>
      <c r="J46" s="1035"/>
      <c r="K46" s="1035"/>
      <c r="L46" s="1035"/>
      <c r="M46" s="1035"/>
      <c r="N46" s="1035"/>
      <c r="O46" s="1035"/>
      <c r="P46" s="1035"/>
      <c r="Q46" s="1035"/>
      <c r="R46" s="1035"/>
      <c r="S46" s="1035"/>
      <c r="T46" s="1035"/>
      <c r="U46" s="1035"/>
      <c r="V46" s="1035"/>
      <c r="W46" s="1035"/>
      <c r="X46" s="1035"/>
      <c r="Y46" s="1035"/>
      <c r="Z46" s="1035"/>
      <c r="AA46" s="1035"/>
      <c r="AB46" s="1035"/>
      <c r="AC46" s="1035"/>
      <c r="AD46" s="1035"/>
      <c r="AE46" s="1035"/>
      <c r="AF46" s="1035"/>
      <c r="AG46" s="1035"/>
      <c r="AH46" s="1035"/>
      <c r="AI46" s="1035"/>
      <c r="AJ46" s="1035"/>
      <c r="AK46" s="1035"/>
      <c r="AL46" s="1035"/>
      <c r="AM46" s="1035"/>
      <c r="AN46" s="1035"/>
      <c r="AO46" s="1035"/>
      <c r="AP46" s="1035"/>
      <c r="AQ46" s="1035"/>
      <c r="AR46" s="1035"/>
      <c r="AS46" s="1035"/>
      <c r="AT46" s="957"/>
    </row>
    <row r="47" spans="1:46" ht="17.25" customHeight="1">
      <c r="A47" s="1036" t="s">
        <v>470</v>
      </c>
      <c r="B47" s="957"/>
      <c r="C47" s="957"/>
      <c r="D47" s="957"/>
      <c r="E47" s="957"/>
      <c r="F47" s="957"/>
      <c r="G47" s="957"/>
      <c r="H47" s="957"/>
      <c r="I47" s="957"/>
      <c r="J47" s="957"/>
      <c r="K47" s="957"/>
      <c r="L47" s="957"/>
      <c r="M47" s="957"/>
      <c r="N47" s="957"/>
      <c r="O47" s="957"/>
      <c r="P47" s="957"/>
      <c r="Q47" s="957"/>
      <c r="R47" s="957"/>
      <c r="S47" s="957"/>
      <c r="T47" s="957"/>
      <c r="U47" s="957"/>
      <c r="V47" s="957"/>
      <c r="W47" s="957"/>
      <c r="X47" s="957"/>
      <c r="Y47" s="957"/>
      <c r="Z47" s="957"/>
      <c r="AA47" s="957"/>
      <c r="AB47" s="957"/>
      <c r="AC47" s="957"/>
      <c r="AD47" s="957"/>
      <c r="AE47" s="957"/>
      <c r="AF47" s="957"/>
      <c r="AG47" s="957"/>
      <c r="AH47" s="957"/>
      <c r="AI47" s="957"/>
      <c r="AJ47" s="957"/>
      <c r="AK47" s="957"/>
      <c r="AL47" s="957"/>
      <c r="AM47" s="957"/>
      <c r="AN47" s="957"/>
      <c r="AO47" s="957"/>
      <c r="AP47" s="957"/>
      <c r="AQ47" s="957"/>
      <c r="AR47" s="957"/>
    </row>
    <row r="48" spans="1:46">
      <c r="A48" s="961"/>
      <c r="B48" s="957"/>
      <c r="C48" s="957"/>
      <c r="D48" s="957"/>
      <c r="E48" s="957"/>
      <c r="F48" s="957"/>
      <c r="G48" s="957"/>
      <c r="H48" s="957"/>
      <c r="I48" s="957"/>
      <c r="J48" s="957"/>
      <c r="K48" s="957"/>
      <c r="L48" s="957"/>
      <c r="M48" s="957"/>
      <c r="N48" s="957"/>
      <c r="O48" s="957"/>
      <c r="P48" s="957"/>
      <c r="Q48" s="957"/>
      <c r="R48" s="957"/>
      <c r="S48" s="957"/>
      <c r="T48" s="957"/>
      <c r="U48" s="957"/>
      <c r="V48" s="957"/>
      <c r="W48" s="957"/>
      <c r="X48" s="957"/>
      <c r="Y48" s="957"/>
      <c r="Z48" s="957"/>
      <c r="AA48" s="957"/>
      <c r="AB48" s="957"/>
      <c r="AC48" s="957"/>
      <c r="AD48" s="957"/>
      <c r="AE48" s="957"/>
      <c r="AF48" s="957"/>
      <c r="AG48" s="957"/>
      <c r="AH48" s="957"/>
      <c r="AI48" s="957"/>
      <c r="AJ48" s="957"/>
      <c r="AK48" s="1037" t="s">
        <v>471</v>
      </c>
      <c r="AL48" s="1037"/>
      <c r="AM48" s="1037"/>
      <c r="AN48" s="1037"/>
      <c r="AO48" s="1037"/>
      <c r="AP48" s="1037"/>
      <c r="AQ48" s="1038"/>
      <c r="AR48" s="1037"/>
    </row>
    <row r="49" spans="1:44" ht="13.5" customHeight="1">
      <c r="A49" s="961"/>
      <c r="B49" s="957"/>
      <c r="C49" s="957"/>
      <c r="D49" s="957"/>
      <c r="E49" s="957"/>
      <c r="F49" s="957"/>
      <c r="G49" s="957"/>
      <c r="H49" s="957"/>
      <c r="I49" s="957"/>
      <c r="J49" s="957"/>
      <c r="K49" s="957"/>
      <c r="L49" s="957"/>
      <c r="M49" s="957"/>
      <c r="N49" s="957"/>
      <c r="O49" s="957"/>
      <c r="P49" s="957"/>
      <c r="Q49" s="957"/>
      <c r="R49" s="957"/>
      <c r="S49" s="957"/>
      <c r="T49" s="957"/>
      <c r="U49" s="957"/>
      <c r="V49" s="957"/>
      <c r="W49" s="957"/>
      <c r="X49" s="957"/>
      <c r="Y49" s="957"/>
      <c r="Z49" s="957"/>
      <c r="AA49" s="957"/>
      <c r="AB49" s="957"/>
      <c r="AC49" s="957"/>
      <c r="AD49" s="957"/>
      <c r="AE49" s="957"/>
      <c r="AF49" s="957"/>
      <c r="AG49" s="957"/>
      <c r="AH49" s="957"/>
      <c r="AI49" s="957"/>
      <c r="AJ49" s="957"/>
      <c r="AK49" s="1039"/>
      <c r="AL49" s="1040"/>
      <c r="AM49" s="1041" t="s">
        <v>438</v>
      </c>
      <c r="AN49" s="1042" t="s">
        <v>472</v>
      </c>
      <c r="AO49" s="1043"/>
      <c r="AP49" s="1043"/>
      <c r="AQ49" s="1043"/>
      <c r="AR49" s="1044"/>
    </row>
    <row r="50" spans="1:44">
      <c r="A50" s="961"/>
      <c r="B50" s="957"/>
      <c r="C50" s="957"/>
      <c r="D50" s="957"/>
      <c r="E50" s="957"/>
      <c r="F50" s="957"/>
      <c r="G50" s="957"/>
      <c r="H50" s="957"/>
      <c r="I50" s="957"/>
      <c r="J50" s="957"/>
      <c r="K50" s="957"/>
      <c r="L50" s="957"/>
      <c r="M50" s="957"/>
      <c r="N50" s="957"/>
      <c r="O50" s="957"/>
      <c r="P50" s="957"/>
      <c r="Q50" s="957"/>
      <c r="R50" s="957"/>
      <c r="S50" s="957"/>
      <c r="T50" s="957"/>
      <c r="U50" s="957"/>
      <c r="V50" s="957"/>
      <c r="W50" s="957"/>
      <c r="X50" s="957"/>
      <c r="Y50" s="957"/>
      <c r="Z50" s="957"/>
      <c r="AA50" s="957"/>
      <c r="AB50" s="957"/>
      <c r="AC50" s="957"/>
      <c r="AD50" s="957"/>
      <c r="AE50" s="957"/>
      <c r="AF50" s="957"/>
      <c r="AG50" s="957"/>
      <c r="AH50" s="957"/>
      <c r="AI50" s="957"/>
      <c r="AJ50" s="957"/>
      <c r="AK50" s="1045"/>
      <c r="AL50" s="1046"/>
      <c r="AM50" s="1047"/>
      <c r="AN50" s="1048" t="s">
        <v>473</v>
      </c>
      <c r="AO50" s="1049" t="s">
        <v>474</v>
      </c>
      <c r="AP50" s="1050" t="s">
        <v>475</v>
      </c>
      <c r="AQ50" s="1051" t="s">
        <v>476</v>
      </c>
      <c r="AR50" s="1052" t="s">
        <v>477</v>
      </c>
    </row>
    <row r="51" spans="1:44">
      <c r="A51" s="961"/>
      <c r="B51" s="957"/>
      <c r="C51" s="957"/>
      <c r="D51" s="957"/>
      <c r="E51" s="957"/>
      <c r="F51" s="957"/>
      <c r="G51" s="957"/>
      <c r="H51" s="957"/>
      <c r="I51" s="957"/>
      <c r="J51" s="957"/>
      <c r="K51" s="957"/>
      <c r="L51" s="957"/>
      <c r="M51" s="957"/>
      <c r="N51" s="957"/>
      <c r="O51" s="957"/>
      <c r="P51" s="957"/>
      <c r="Q51" s="957"/>
      <c r="R51" s="957"/>
      <c r="S51" s="957"/>
      <c r="T51" s="957"/>
      <c r="U51" s="957"/>
      <c r="V51" s="957"/>
      <c r="W51" s="957"/>
      <c r="X51" s="957"/>
      <c r="Y51" s="957"/>
      <c r="Z51" s="957"/>
      <c r="AA51" s="957"/>
      <c r="AB51" s="957"/>
      <c r="AC51" s="957"/>
      <c r="AD51" s="957"/>
      <c r="AE51" s="957"/>
      <c r="AF51" s="957"/>
      <c r="AG51" s="957"/>
      <c r="AH51" s="957"/>
      <c r="AI51" s="957"/>
      <c r="AJ51" s="957"/>
      <c r="AK51" s="1039" t="s">
        <v>478</v>
      </c>
      <c r="AL51" s="1040"/>
      <c r="AM51" s="1053">
        <v>1137930</v>
      </c>
      <c r="AN51" s="1054">
        <v>135645</v>
      </c>
      <c r="AO51" s="1055">
        <v>116.1</v>
      </c>
      <c r="AP51" s="1056">
        <v>119882</v>
      </c>
      <c r="AQ51" s="1057">
        <v>9.1</v>
      </c>
      <c r="AR51" s="1058">
        <v>107</v>
      </c>
    </row>
    <row r="52" spans="1:44">
      <c r="A52" s="961"/>
      <c r="B52" s="957"/>
      <c r="C52" s="957"/>
      <c r="D52" s="957"/>
      <c r="E52" s="957"/>
      <c r="F52" s="957"/>
      <c r="G52" s="957"/>
      <c r="H52" s="957"/>
      <c r="I52" s="957"/>
      <c r="J52" s="957"/>
      <c r="K52" s="957"/>
      <c r="L52" s="957"/>
      <c r="M52" s="957"/>
      <c r="N52" s="957"/>
      <c r="O52" s="957"/>
      <c r="P52" s="957"/>
      <c r="Q52" s="957"/>
      <c r="R52" s="957"/>
      <c r="S52" s="957"/>
      <c r="T52" s="957"/>
      <c r="U52" s="957"/>
      <c r="V52" s="957"/>
      <c r="W52" s="957"/>
      <c r="X52" s="957"/>
      <c r="Y52" s="957"/>
      <c r="Z52" s="957"/>
      <c r="AA52" s="957"/>
      <c r="AB52" s="957"/>
      <c r="AC52" s="957"/>
      <c r="AD52" s="957"/>
      <c r="AE52" s="957"/>
      <c r="AF52" s="957"/>
      <c r="AG52" s="957"/>
      <c r="AH52" s="957"/>
      <c r="AI52" s="957"/>
      <c r="AJ52" s="957"/>
      <c r="AK52" s="1059"/>
      <c r="AL52" s="1060" t="s">
        <v>479</v>
      </c>
      <c r="AM52" s="1061">
        <v>383532</v>
      </c>
      <c r="AN52" s="1062">
        <v>45718</v>
      </c>
      <c r="AO52" s="1063">
        <v>20</v>
      </c>
      <c r="AP52" s="1064">
        <v>66481</v>
      </c>
      <c r="AQ52" s="1065">
        <v>6</v>
      </c>
      <c r="AR52" s="1066">
        <v>14</v>
      </c>
    </row>
    <row r="53" spans="1:44">
      <c r="A53" s="961"/>
      <c r="B53" s="957"/>
      <c r="C53" s="957"/>
      <c r="D53" s="957"/>
      <c r="E53" s="957"/>
      <c r="F53" s="957"/>
      <c r="G53" s="957"/>
      <c r="H53" s="957"/>
      <c r="I53" s="957"/>
      <c r="J53" s="957"/>
      <c r="K53" s="957"/>
      <c r="L53" s="957"/>
      <c r="M53" s="957"/>
      <c r="N53" s="957"/>
      <c r="O53" s="957"/>
      <c r="P53" s="957"/>
      <c r="Q53" s="957"/>
      <c r="R53" s="957"/>
      <c r="S53" s="957"/>
      <c r="T53" s="957"/>
      <c r="U53" s="957"/>
      <c r="V53" s="957"/>
      <c r="W53" s="957"/>
      <c r="X53" s="957"/>
      <c r="Y53" s="957"/>
      <c r="Z53" s="957"/>
      <c r="AA53" s="957"/>
      <c r="AB53" s="957"/>
      <c r="AC53" s="957"/>
      <c r="AD53" s="957"/>
      <c r="AE53" s="957"/>
      <c r="AF53" s="957"/>
      <c r="AG53" s="957"/>
      <c r="AH53" s="957"/>
      <c r="AI53" s="957"/>
      <c r="AJ53" s="957"/>
      <c r="AK53" s="1039" t="s">
        <v>480</v>
      </c>
      <c r="AL53" s="1040"/>
      <c r="AM53" s="1053">
        <v>412289</v>
      </c>
      <c r="AN53" s="1054">
        <v>50476</v>
      </c>
      <c r="AO53" s="1055">
        <v>-62.8</v>
      </c>
      <c r="AP53" s="1056">
        <v>116162</v>
      </c>
      <c r="AQ53" s="1057">
        <v>-3.1</v>
      </c>
      <c r="AR53" s="1058">
        <v>-59.7</v>
      </c>
    </row>
    <row r="54" spans="1:44">
      <c r="A54" s="961"/>
      <c r="B54" s="957"/>
      <c r="C54" s="957"/>
      <c r="D54" s="957"/>
      <c r="E54" s="957"/>
      <c r="F54" s="957"/>
      <c r="G54" s="957"/>
      <c r="H54" s="957"/>
      <c r="I54" s="957"/>
      <c r="J54" s="957"/>
      <c r="K54" s="957"/>
      <c r="L54" s="957"/>
      <c r="M54" s="957"/>
      <c r="N54" s="957"/>
      <c r="O54" s="957"/>
      <c r="P54" s="957"/>
      <c r="Q54" s="957"/>
      <c r="R54" s="957"/>
      <c r="S54" s="957"/>
      <c r="T54" s="957"/>
      <c r="U54" s="957"/>
      <c r="V54" s="957"/>
      <c r="W54" s="957"/>
      <c r="X54" s="957"/>
      <c r="Y54" s="957"/>
      <c r="Z54" s="957"/>
      <c r="AA54" s="957"/>
      <c r="AB54" s="957"/>
      <c r="AC54" s="957"/>
      <c r="AD54" s="957"/>
      <c r="AE54" s="957"/>
      <c r="AF54" s="957"/>
      <c r="AG54" s="957"/>
      <c r="AH54" s="957"/>
      <c r="AI54" s="957"/>
      <c r="AJ54" s="957"/>
      <c r="AK54" s="1059"/>
      <c r="AL54" s="1060" t="s">
        <v>479</v>
      </c>
      <c r="AM54" s="1061">
        <v>247470</v>
      </c>
      <c r="AN54" s="1062">
        <v>30298</v>
      </c>
      <c r="AO54" s="1063">
        <v>-33.700000000000003</v>
      </c>
      <c r="AP54" s="1064">
        <v>61562</v>
      </c>
      <c r="AQ54" s="1065">
        <v>-7.4</v>
      </c>
      <c r="AR54" s="1066">
        <v>-26.3</v>
      </c>
    </row>
    <row r="55" spans="1:44">
      <c r="A55" s="961"/>
      <c r="B55" s="957"/>
      <c r="C55" s="957"/>
      <c r="D55" s="957"/>
      <c r="E55" s="957"/>
      <c r="F55" s="957"/>
      <c r="G55" s="957"/>
      <c r="H55" s="957"/>
      <c r="I55" s="957"/>
      <c r="J55" s="957"/>
      <c r="K55" s="957"/>
      <c r="L55" s="957"/>
      <c r="M55" s="957"/>
      <c r="N55" s="957"/>
      <c r="O55" s="957"/>
      <c r="P55" s="957"/>
      <c r="Q55" s="957"/>
      <c r="R55" s="957"/>
      <c r="S55" s="957"/>
      <c r="T55" s="957"/>
      <c r="U55" s="957"/>
      <c r="V55" s="957"/>
      <c r="W55" s="957"/>
      <c r="X55" s="957"/>
      <c r="Y55" s="957"/>
      <c r="Z55" s="957"/>
      <c r="AA55" s="957"/>
      <c r="AB55" s="957"/>
      <c r="AC55" s="957"/>
      <c r="AD55" s="957"/>
      <c r="AE55" s="957"/>
      <c r="AF55" s="957"/>
      <c r="AG55" s="957"/>
      <c r="AH55" s="957"/>
      <c r="AI55" s="957"/>
      <c r="AJ55" s="957"/>
      <c r="AK55" s="1039" t="s">
        <v>481</v>
      </c>
      <c r="AL55" s="1040"/>
      <c r="AM55" s="1053">
        <v>511466</v>
      </c>
      <c r="AN55" s="1054">
        <v>63623</v>
      </c>
      <c r="AO55" s="1055">
        <v>26</v>
      </c>
      <c r="AP55" s="1056">
        <v>121449</v>
      </c>
      <c r="AQ55" s="1057">
        <v>4.5999999999999996</v>
      </c>
      <c r="AR55" s="1058">
        <v>21.4</v>
      </c>
    </row>
    <row r="56" spans="1:44">
      <c r="A56" s="961"/>
      <c r="B56" s="957"/>
      <c r="C56" s="957"/>
      <c r="D56" s="957"/>
      <c r="E56" s="957"/>
      <c r="F56" s="957"/>
      <c r="G56" s="957"/>
      <c r="H56" s="957"/>
      <c r="I56" s="957"/>
      <c r="J56" s="957"/>
      <c r="K56" s="957"/>
      <c r="L56" s="957"/>
      <c r="M56" s="957"/>
      <c r="N56" s="957"/>
      <c r="O56" s="957"/>
      <c r="P56" s="957"/>
      <c r="Q56" s="957"/>
      <c r="R56" s="957"/>
      <c r="S56" s="957"/>
      <c r="T56" s="957"/>
      <c r="U56" s="957"/>
      <c r="V56" s="957"/>
      <c r="W56" s="957"/>
      <c r="X56" s="957"/>
      <c r="Y56" s="957"/>
      <c r="Z56" s="957"/>
      <c r="AA56" s="957"/>
      <c r="AB56" s="957"/>
      <c r="AC56" s="957"/>
      <c r="AD56" s="957"/>
      <c r="AE56" s="957"/>
      <c r="AF56" s="957"/>
      <c r="AG56" s="957"/>
      <c r="AH56" s="957"/>
      <c r="AI56" s="957"/>
      <c r="AJ56" s="957"/>
      <c r="AK56" s="1059"/>
      <c r="AL56" s="1060" t="s">
        <v>479</v>
      </c>
      <c r="AM56" s="1061">
        <v>271430</v>
      </c>
      <c r="AN56" s="1062">
        <v>33764</v>
      </c>
      <c r="AO56" s="1063">
        <v>11.4</v>
      </c>
      <c r="AP56" s="1064">
        <v>62922</v>
      </c>
      <c r="AQ56" s="1065">
        <v>2.2000000000000002</v>
      </c>
      <c r="AR56" s="1066">
        <v>9.1999999999999993</v>
      </c>
    </row>
    <row r="57" spans="1:44">
      <c r="A57" s="961"/>
      <c r="B57" s="957"/>
      <c r="C57" s="957"/>
      <c r="D57" s="957"/>
      <c r="E57" s="957"/>
      <c r="F57" s="957"/>
      <c r="G57" s="957"/>
      <c r="H57" s="957"/>
      <c r="I57" s="957"/>
      <c r="J57" s="957"/>
      <c r="K57" s="957"/>
      <c r="L57" s="957"/>
      <c r="M57" s="957"/>
      <c r="N57" s="957"/>
      <c r="O57" s="957"/>
      <c r="P57" s="957"/>
      <c r="Q57" s="957"/>
      <c r="R57" s="957"/>
      <c r="S57" s="957"/>
      <c r="T57" s="957"/>
      <c r="U57" s="957"/>
      <c r="V57" s="957"/>
      <c r="W57" s="957"/>
      <c r="X57" s="957"/>
      <c r="Y57" s="957"/>
      <c r="Z57" s="957"/>
      <c r="AA57" s="957"/>
      <c r="AB57" s="957"/>
      <c r="AC57" s="957"/>
      <c r="AD57" s="957"/>
      <c r="AE57" s="957"/>
      <c r="AF57" s="957"/>
      <c r="AG57" s="957"/>
      <c r="AH57" s="957"/>
      <c r="AI57" s="957"/>
      <c r="AJ57" s="957"/>
      <c r="AK57" s="1039" t="s">
        <v>482</v>
      </c>
      <c r="AL57" s="1040"/>
      <c r="AM57" s="1053">
        <v>499756</v>
      </c>
      <c r="AN57" s="1054">
        <v>63558</v>
      </c>
      <c r="AO57" s="1055">
        <v>-0.1</v>
      </c>
      <c r="AP57" s="1056">
        <v>145139</v>
      </c>
      <c r="AQ57" s="1057">
        <v>19.5</v>
      </c>
      <c r="AR57" s="1058">
        <v>-19.600000000000001</v>
      </c>
    </row>
    <row r="58" spans="1:44">
      <c r="A58" s="961"/>
      <c r="B58" s="957"/>
      <c r="C58" s="957"/>
      <c r="D58" s="957"/>
      <c r="E58" s="957"/>
      <c r="F58" s="957"/>
      <c r="G58" s="957"/>
      <c r="H58" s="957"/>
      <c r="I58" s="957"/>
      <c r="J58" s="957"/>
      <c r="K58" s="957"/>
      <c r="L58" s="957"/>
      <c r="M58" s="957"/>
      <c r="N58" s="957"/>
      <c r="O58" s="957"/>
      <c r="P58" s="957"/>
      <c r="Q58" s="957"/>
      <c r="R58" s="957"/>
      <c r="S58" s="957"/>
      <c r="T58" s="957"/>
      <c r="U58" s="957"/>
      <c r="V58" s="957"/>
      <c r="W58" s="957"/>
      <c r="X58" s="957"/>
      <c r="Y58" s="957"/>
      <c r="Z58" s="957"/>
      <c r="AA58" s="957"/>
      <c r="AB58" s="957"/>
      <c r="AC58" s="957"/>
      <c r="AD58" s="957"/>
      <c r="AE58" s="957"/>
      <c r="AF58" s="957"/>
      <c r="AG58" s="957"/>
      <c r="AH58" s="957"/>
      <c r="AI58" s="957"/>
      <c r="AJ58" s="957"/>
      <c r="AK58" s="1059"/>
      <c r="AL58" s="1060" t="s">
        <v>479</v>
      </c>
      <c r="AM58" s="1061">
        <v>216865</v>
      </c>
      <c r="AN58" s="1062">
        <v>27580</v>
      </c>
      <c r="AO58" s="1063">
        <v>-18.3</v>
      </c>
      <c r="AP58" s="1064">
        <v>83762</v>
      </c>
      <c r="AQ58" s="1065">
        <v>33.1</v>
      </c>
      <c r="AR58" s="1066">
        <v>-51.4</v>
      </c>
    </row>
    <row r="59" spans="1:44">
      <c r="A59" s="961"/>
      <c r="B59" s="957"/>
      <c r="C59" s="957"/>
      <c r="D59" s="957"/>
      <c r="E59" s="957"/>
      <c r="F59" s="957"/>
      <c r="G59" s="957"/>
      <c r="H59" s="957"/>
      <c r="I59" s="957"/>
      <c r="J59" s="957"/>
      <c r="K59" s="957"/>
      <c r="L59" s="957"/>
      <c r="M59" s="957"/>
      <c r="N59" s="957"/>
      <c r="O59" s="957"/>
      <c r="P59" s="957"/>
      <c r="Q59" s="957"/>
      <c r="R59" s="957"/>
      <c r="S59" s="957"/>
      <c r="T59" s="957"/>
      <c r="U59" s="957"/>
      <c r="V59" s="957"/>
      <c r="W59" s="957"/>
      <c r="X59" s="957"/>
      <c r="Y59" s="957"/>
      <c r="Z59" s="957"/>
      <c r="AA59" s="957"/>
      <c r="AB59" s="957"/>
      <c r="AC59" s="957"/>
      <c r="AD59" s="957"/>
      <c r="AE59" s="957"/>
      <c r="AF59" s="957"/>
      <c r="AG59" s="957"/>
      <c r="AH59" s="957"/>
      <c r="AI59" s="957"/>
      <c r="AJ59" s="957"/>
      <c r="AK59" s="1039" t="s">
        <v>483</v>
      </c>
      <c r="AL59" s="1040"/>
      <c r="AM59" s="1053">
        <v>418773</v>
      </c>
      <c r="AN59" s="1054">
        <v>54084</v>
      </c>
      <c r="AO59" s="1055">
        <v>-14.9</v>
      </c>
      <c r="AP59" s="1056">
        <v>125391</v>
      </c>
      <c r="AQ59" s="1057">
        <v>-13.6</v>
      </c>
      <c r="AR59" s="1058">
        <v>-1.3</v>
      </c>
    </row>
    <row r="60" spans="1:44">
      <c r="A60" s="961"/>
      <c r="B60" s="957"/>
      <c r="C60" s="957"/>
      <c r="D60" s="957"/>
      <c r="E60" s="957"/>
      <c r="F60" s="957"/>
      <c r="G60" s="957"/>
      <c r="H60" s="957"/>
      <c r="I60" s="957"/>
      <c r="J60" s="957"/>
      <c r="K60" s="957"/>
      <c r="L60" s="957"/>
      <c r="M60" s="957"/>
      <c r="N60" s="957"/>
      <c r="O60" s="957"/>
      <c r="P60" s="957"/>
      <c r="Q60" s="957"/>
      <c r="R60" s="957"/>
      <c r="S60" s="957"/>
      <c r="T60" s="957"/>
      <c r="U60" s="957"/>
      <c r="V60" s="957"/>
      <c r="W60" s="957"/>
      <c r="X60" s="957"/>
      <c r="Y60" s="957"/>
      <c r="Z60" s="957"/>
      <c r="AA60" s="957"/>
      <c r="AB60" s="957"/>
      <c r="AC60" s="957"/>
      <c r="AD60" s="957"/>
      <c r="AE60" s="957"/>
      <c r="AF60" s="957"/>
      <c r="AG60" s="957"/>
      <c r="AH60" s="957"/>
      <c r="AI60" s="957"/>
      <c r="AJ60" s="957"/>
      <c r="AK60" s="1059"/>
      <c r="AL60" s="1060" t="s">
        <v>479</v>
      </c>
      <c r="AM60" s="1061">
        <v>276787</v>
      </c>
      <c r="AN60" s="1062">
        <v>35747</v>
      </c>
      <c r="AO60" s="1063">
        <v>29.6</v>
      </c>
      <c r="AP60" s="1064">
        <v>68516</v>
      </c>
      <c r="AQ60" s="1065">
        <v>-18.2</v>
      </c>
      <c r="AR60" s="1066">
        <v>47.8</v>
      </c>
    </row>
    <row r="61" spans="1:44">
      <c r="A61" s="961"/>
      <c r="B61" s="957"/>
      <c r="C61" s="957"/>
      <c r="D61" s="957"/>
      <c r="E61" s="957"/>
      <c r="F61" s="957"/>
      <c r="G61" s="957"/>
      <c r="H61" s="957"/>
      <c r="I61" s="957"/>
      <c r="J61" s="957"/>
      <c r="K61" s="957"/>
      <c r="L61" s="957"/>
      <c r="M61" s="957"/>
      <c r="N61" s="957"/>
      <c r="O61" s="957"/>
      <c r="P61" s="957"/>
      <c r="Q61" s="957"/>
      <c r="R61" s="957"/>
      <c r="S61" s="957"/>
      <c r="T61" s="957"/>
      <c r="U61" s="957"/>
      <c r="V61" s="957"/>
      <c r="W61" s="957"/>
      <c r="X61" s="957"/>
      <c r="Y61" s="957"/>
      <c r="Z61" s="957"/>
      <c r="AA61" s="957"/>
      <c r="AB61" s="957"/>
      <c r="AC61" s="957"/>
      <c r="AD61" s="957"/>
      <c r="AE61" s="957"/>
      <c r="AF61" s="957"/>
      <c r="AG61" s="957"/>
      <c r="AH61" s="957"/>
      <c r="AI61" s="957"/>
      <c r="AJ61" s="957"/>
      <c r="AK61" s="1039" t="s">
        <v>484</v>
      </c>
      <c r="AL61" s="1067"/>
      <c r="AM61" s="1068">
        <v>596043</v>
      </c>
      <c r="AN61" s="1069">
        <v>73477</v>
      </c>
      <c r="AO61" s="1070">
        <v>12.9</v>
      </c>
      <c r="AP61" s="1071">
        <v>125605</v>
      </c>
      <c r="AQ61" s="1072">
        <v>3.3</v>
      </c>
      <c r="AR61" s="1058">
        <v>9.6</v>
      </c>
    </row>
    <row r="62" spans="1:44">
      <c r="A62" s="961"/>
      <c r="B62" s="957"/>
      <c r="C62" s="957"/>
      <c r="D62" s="957"/>
      <c r="E62" s="957"/>
      <c r="F62" s="957"/>
      <c r="G62" s="957"/>
      <c r="H62" s="957"/>
      <c r="I62" s="957"/>
      <c r="J62" s="957"/>
      <c r="K62" s="957"/>
      <c r="L62" s="957"/>
      <c r="M62" s="957"/>
      <c r="N62" s="957"/>
      <c r="O62" s="957"/>
      <c r="P62" s="957"/>
      <c r="Q62" s="957"/>
      <c r="R62" s="957"/>
      <c r="S62" s="957"/>
      <c r="T62" s="957"/>
      <c r="U62" s="957"/>
      <c r="V62" s="957"/>
      <c r="W62" s="957"/>
      <c r="X62" s="957"/>
      <c r="Y62" s="957"/>
      <c r="Z62" s="957"/>
      <c r="AA62" s="957"/>
      <c r="AB62" s="957"/>
      <c r="AC62" s="957"/>
      <c r="AD62" s="957"/>
      <c r="AE62" s="957"/>
      <c r="AF62" s="957"/>
      <c r="AG62" s="957"/>
      <c r="AH62" s="957"/>
      <c r="AI62" s="957"/>
      <c r="AJ62" s="957"/>
      <c r="AK62" s="1059"/>
      <c r="AL62" s="1060" t="s">
        <v>479</v>
      </c>
      <c r="AM62" s="1061">
        <v>279217</v>
      </c>
      <c r="AN62" s="1062">
        <v>34621</v>
      </c>
      <c r="AO62" s="1063">
        <v>1.8</v>
      </c>
      <c r="AP62" s="1064">
        <v>68649</v>
      </c>
      <c r="AQ62" s="1065">
        <v>3.1</v>
      </c>
      <c r="AR62" s="1066">
        <v>-1.3</v>
      </c>
    </row>
    <row r="63" spans="1:44">
      <c r="A63" s="961"/>
      <c r="B63" s="957"/>
      <c r="C63" s="957"/>
      <c r="D63" s="957"/>
      <c r="E63" s="957"/>
      <c r="F63" s="957"/>
      <c r="G63" s="957"/>
      <c r="H63" s="957"/>
      <c r="I63" s="957"/>
      <c r="J63" s="957"/>
      <c r="K63" s="957"/>
      <c r="L63" s="957"/>
      <c r="M63" s="957"/>
      <c r="N63" s="957"/>
      <c r="O63" s="957"/>
      <c r="P63" s="957"/>
      <c r="Q63" s="957"/>
      <c r="R63" s="957"/>
      <c r="S63" s="957"/>
      <c r="T63" s="957"/>
      <c r="U63" s="957"/>
      <c r="V63" s="957"/>
      <c r="W63" s="957"/>
      <c r="X63" s="957"/>
      <c r="Y63" s="957"/>
      <c r="Z63" s="957"/>
      <c r="AA63" s="957"/>
      <c r="AB63" s="957"/>
      <c r="AC63" s="957"/>
      <c r="AD63" s="957"/>
      <c r="AE63" s="957"/>
      <c r="AF63" s="957"/>
      <c r="AG63" s="957"/>
      <c r="AH63" s="957"/>
      <c r="AI63" s="957"/>
      <c r="AJ63" s="957"/>
      <c r="AK63" s="957"/>
      <c r="AL63" s="957"/>
      <c r="AM63" s="957"/>
      <c r="AN63" s="957"/>
      <c r="AO63" s="957"/>
      <c r="AP63" s="957"/>
      <c r="AQ63" s="957"/>
      <c r="AR63" s="957"/>
    </row>
    <row r="64" spans="1:44">
      <c r="A64" s="961"/>
      <c r="B64" s="957"/>
      <c r="C64" s="957"/>
      <c r="D64" s="957"/>
      <c r="E64" s="957"/>
      <c r="F64" s="957"/>
      <c r="G64" s="957"/>
      <c r="H64" s="957"/>
      <c r="I64" s="957"/>
      <c r="J64" s="957"/>
      <c r="K64" s="957"/>
      <c r="L64" s="957"/>
      <c r="M64" s="957"/>
      <c r="N64" s="957"/>
      <c r="O64" s="957"/>
      <c r="P64" s="957"/>
      <c r="Q64" s="957"/>
      <c r="R64" s="957"/>
      <c r="S64" s="957"/>
      <c r="T64" s="957"/>
      <c r="U64" s="957"/>
      <c r="V64" s="957"/>
      <c r="W64" s="957"/>
      <c r="X64" s="957"/>
      <c r="Y64" s="957"/>
      <c r="Z64" s="957"/>
      <c r="AA64" s="957"/>
      <c r="AB64" s="957"/>
      <c r="AC64" s="957"/>
      <c r="AD64" s="957"/>
      <c r="AE64" s="957"/>
      <c r="AF64" s="957"/>
      <c r="AG64" s="957"/>
      <c r="AH64" s="957"/>
      <c r="AI64" s="957"/>
      <c r="AJ64" s="957"/>
      <c r="AK64" s="957"/>
      <c r="AL64" s="957"/>
      <c r="AM64" s="957"/>
      <c r="AN64" s="957"/>
      <c r="AO64" s="957"/>
      <c r="AP64" s="957"/>
      <c r="AQ64" s="957"/>
      <c r="AR64" s="957"/>
    </row>
    <row r="65" spans="1:46">
      <c r="A65" s="961"/>
      <c r="B65" s="957"/>
      <c r="C65" s="957"/>
      <c r="D65" s="957"/>
      <c r="E65" s="957"/>
      <c r="F65" s="957"/>
      <c r="G65" s="957"/>
      <c r="H65" s="957"/>
      <c r="I65" s="957"/>
      <c r="J65" s="957"/>
      <c r="K65" s="957"/>
      <c r="L65" s="957"/>
      <c r="M65" s="957"/>
      <c r="N65" s="957"/>
      <c r="O65" s="957"/>
      <c r="P65" s="957"/>
      <c r="Q65" s="957"/>
      <c r="R65" s="957"/>
      <c r="S65" s="957"/>
      <c r="T65" s="957"/>
      <c r="U65" s="957"/>
      <c r="V65" s="957"/>
      <c r="W65" s="957"/>
      <c r="X65" s="957"/>
      <c r="Y65" s="957"/>
      <c r="Z65" s="957"/>
      <c r="AA65" s="957"/>
      <c r="AB65" s="957"/>
      <c r="AC65" s="957"/>
      <c r="AD65" s="957"/>
      <c r="AE65" s="957"/>
      <c r="AF65" s="957"/>
      <c r="AG65" s="957"/>
      <c r="AH65" s="957"/>
      <c r="AI65" s="957"/>
      <c r="AJ65" s="957"/>
      <c r="AK65" s="957"/>
      <c r="AL65" s="957"/>
      <c r="AM65" s="957"/>
      <c r="AN65" s="957"/>
      <c r="AO65" s="957"/>
      <c r="AP65" s="957"/>
      <c r="AQ65" s="957"/>
      <c r="AR65" s="957"/>
    </row>
    <row r="66" spans="1:46">
      <c r="A66" s="1073"/>
      <c r="B66" s="1035"/>
      <c r="C66" s="1035"/>
      <c r="D66" s="1035"/>
      <c r="E66" s="1035"/>
      <c r="F66" s="1035"/>
      <c r="G66" s="1035"/>
      <c r="H66" s="1035"/>
      <c r="I66" s="1035"/>
      <c r="J66" s="1035"/>
      <c r="K66" s="1035"/>
      <c r="L66" s="1035"/>
      <c r="M66" s="1035"/>
      <c r="N66" s="1035"/>
      <c r="O66" s="1035"/>
      <c r="P66" s="1035"/>
      <c r="Q66" s="1035"/>
      <c r="R66" s="1035"/>
      <c r="S66" s="1035"/>
      <c r="T66" s="1035"/>
      <c r="U66" s="1035"/>
      <c r="V66" s="1035"/>
      <c r="W66" s="1035"/>
      <c r="X66" s="1035"/>
      <c r="Y66" s="1035"/>
      <c r="Z66" s="1035"/>
      <c r="AA66" s="1035"/>
      <c r="AB66" s="1035"/>
      <c r="AC66" s="1035"/>
      <c r="AD66" s="1035"/>
      <c r="AE66" s="1035"/>
      <c r="AF66" s="1035"/>
      <c r="AG66" s="1035"/>
      <c r="AH66" s="1035"/>
      <c r="AI66" s="1035"/>
      <c r="AJ66" s="1035"/>
      <c r="AK66" s="1035"/>
      <c r="AL66" s="1035"/>
      <c r="AM66" s="1035"/>
      <c r="AN66" s="1035"/>
      <c r="AO66" s="1035"/>
      <c r="AP66" s="1035"/>
      <c r="AQ66" s="1035"/>
      <c r="AR66" s="1035"/>
      <c r="AS66" s="1074"/>
    </row>
    <row r="67" spans="1:46" ht="13.5" hidden="1" customHeight="1">
      <c r="AK67" s="957"/>
      <c r="AL67" s="957"/>
      <c r="AM67" s="957"/>
      <c r="AN67" s="957"/>
      <c r="AO67" s="957"/>
      <c r="AP67" s="957"/>
      <c r="AQ67" s="957"/>
      <c r="AR67" s="957"/>
      <c r="AS67" s="957"/>
      <c r="AT67" s="957"/>
    </row>
    <row r="68" spans="1:46" ht="13.5" hidden="1" customHeight="1">
      <c r="AK68" s="957"/>
      <c r="AL68" s="957"/>
      <c r="AM68" s="957"/>
      <c r="AN68" s="957"/>
      <c r="AO68" s="957"/>
      <c r="AP68" s="957"/>
      <c r="AQ68" s="957"/>
      <c r="AR68" s="957"/>
    </row>
    <row r="69" spans="1:46" ht="13.5" hidden="1" customHeight="1">
      <c r="AK69" s="957"/>
      <c r="AL69" s="957"/>
      <c r="AM69" s="957"/>
      <c r="AN69" s="957"/>
      <c r="AO69" s="957"/>
      <c r="AP69" s="957"/>
      <c r="AQ69" s="957"/>
      <c r="AR69" s="957"/>
    </row>
    <row r="70" spans="1:46" hidden="1">
      <c r="AK70" s="957"/>
      <c r="AL70" s="957"/>
      <c r="AM70" s="957"/>
      <c r="AN70" s="957"/>
      <c r="AO70" s="957"/>
      <c r="AP70" s="957"/>
      <c r="AQ70" s="957"/>
      <c r="AR70" s="957"/>
    </row>
    <row r="71" spans="1:46" hidden="1">
      <c r="AK71" s="957"/>
      <c r="AL71" s="957"/>
      <c r="AM71" s="957"/>
      <c r="AN71" s="957"/>
      <c r="AO71" s="957"/>
      <c r="AP71" s="957"/>
      <c r="AQ71" s="957"/>
      <c r="AR71" s="957"/>
    </row>
    <row r="72" spans="1:46" hidden="1">
      <c r="AK72" s="957"/>
      <c r="AL72" s="957"/>
      <c r="AM72" s="957"/>
      <c r="AN72" s="957"/>
      <c r="AO72" s="957"/>
      <c r="AP72" s="957"/>
      <c r="AQ72" s="957"/>
      <c r="AR72" s="957"/>
    </row>
    <row r="73" spans="1:46" hidden="1">
      <c r="AK73" s="957"/>
      <c r="AL73" s="957"/>
      <c r="AM73" s="957"/>
      <c r="AN73" s="957"/>
      <c r="AO73" s="957"/>
      <c r="AP73" s="957"/>
      <c r="AQ73" s="957"/>
      <c r="AR73" s="957"/>
    </row>
  </sheetData>
  <sheetProtection algorithmName="SHA-512" hashValue="JFOETIz7NZcrHE4i84F3WvODfwAKYt7+X/0lI1rVeTzOxTqNeaCOi7dnURnqiaqvH/lJFUHJzJL/hHcI2RdiFQ==" saltValue="uVvNorMtnGwKwNRdWezSIg==" spinCount="100000" sheet="1" objects="1" scenarios="1"/>
  <mergeCells count="24">
    <mergeCell ref="AK38:AN38"/>
    <mergeCell ref="AK39:AN39"/>
    <mergeCell ref="AK40:AN40"/>
    <mergeCell ref="AK41:AN41"/>
    <mergeCell ref="AM49:AM50"/>
    <mergeCell ref="AN49:AR49"/>
    <mergeCell ref="AK32:AN32"/>
    <mergeCell ref="AK33:AN33"/>
    <mergeCell ref="AK34:AN34"/>
    <mergeCell ref="AK35:AN35"/>
    <mergeCell ref="AK36:AN36"/>
    <mergeCell ref="AK37:AN37"/>
    <mergeCell ref="AK14:AN14"/>
    <mergeCell ref="AK15:AN15"/>
    <mergeCell ref="AK16:AN16"/>
    <mergeCell ref="AK21:AN21"/>
    <mergeCell ref="AK22:AN22"/>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754C9A-711D-41A9-90A8-9C70886BC96C}">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5" customWidth="1"/>
    <col min="126" max="16384" width="9" style="6" hidden="1"/>
  </cols>
  <sheetData>
    <row r="1" spans="2:125" ht="13.5" customHeight="1">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c r="DQ1" s="6"/>
      <c r="DR1" s="6"/>
      <c r="DS1" s="6"/>
      <c r="DT1" s="6"/>
      <c r="DU1" s="6"/>
    </row>
    <row r="2" spans="2:125">
      <c r="B2" s="6"/>
      <c r="DG2" s="6"/>
    </row>
    <row r="3" spans="2:125">
      <c r="C3" s="6"/>
      <c r="D3" s="6"/>
      <c r="E3" s="6"/>
      <c r="F3" s="6"/>
      <c r="G3" s="6"/>
      <c r="H3" s="6"/>
      <c r="I3" s="6"/>
      <c r="J3" s="6"/>
      <c r="K3" s="6"/>
      <c r="L3" s="6"/>
      <c r="M3" s="6"/>
      <c r="N3" s="6"/>
      <c r="O3" s="6"/>
      <c r="P3" s="6"/>
      <c r="Q3" s="6"/>
      <c r="R3" s="6"/>
      <c r="S3" s="6"/>
      <c r="T3" s="6"/>
      <c r="U3" s="6"/>
      <c r="V3" s="6"/>
      <c r="W3" s="6"/>
      <c r="X3" s="6"/>
      <c r="Y3" s="6"/>
      <c r="Z3" s="6"/>
      <c r="AA3" s="6"/>
      <c r="AB3" s="6"/>
      <c r="AC3" s="6"/>
      <c r="AD3" s="6"/>
      <c r="AE3" s="6"/>
      <c r="AF3" s="6"/>
      <c r="AG3" s="6"/>
      <c r="AH3" s="6"/>
      <c r="AI3" s="6"/>
      <c r="AJ3" s="6"/>
      <c r="AK3" s="6"/>
      <c r="AL3" s="6"/>
      <c r="AM3" s="6"/>
      <c r="AN3" s="6"/>
      <c r="AO3" s="6"/>
      <c r="AP3" s="6"/>
      <c r="AQ3" s="6"/>
      <c r="AR3" s="6"/>
      <c r="AS3" s="6"/>
      <c r="AT3" s="6"/>
      <c r="AU3" s="6"/>
      <c r="AV3" s="6"/>
      <c r="AW3" s="6"/>
      <c r="AX3" s="6"/>
      <c r="AY3" s="6"/>
      <c r="AZ3" s="6"/>
      <c r="BA3" s="6"/>
      <c r="BB3" s="6"/>
      <c r="BC3" s="6"/>
      <c r="BD3" s="6"/>
      <c r="BE3" s="6"/>
      <c r="BF3" s="6"/>
      <c r="BG3" s="6"/>
      <c r="BH3" s="6"/>
      <c r="BI3" s="6"/>
      <c r="BJ3" s="6"/>
      <c r="BK3" s="6"/>
      <c r="BL3" s="6"/>
      <c r="BM3" s="6"/>
      <c r="BN3" s="6"/>
      <c r="BO3" s="6"/>
      <c r="BP3" s="6"/>
      <c r="BQ3" s="6"/>
      <c r="BR3" s="6"/>
      <c r="BS3" s="6"/>
      <c r="BT3" s="6"/>
      <c r="BU3" s="6"/>
      <c r="BV3" s="6"/>
      <c r="BW3" s="6"/>
      <c r="BX3" s="6"/>
      <c r="BY3" s="6"/>
      <c r="BZ3" s="6"/>
      <c r="CA3" s="6"/>
      <c r="CB3" s="6"/>
      <c r="CC3" s="6"/>
      <c r="CD3" s="6"/>
      <c r="CE3" s="6"/>
      <c r="CF3" s="6"/>
      <c r="CG3" s="6"/>
      <c r="CH3" s="6"/>
      <c r="CI3" s="6"/>
      <c r="CJ3" s="6"/>
      <c r="CK3" s="6"/>
      <c r="CL3" s="6"/>
      <c r="CM3" s="6"/>
      <c r="CN3" s="6"/>
      <c r="CO3" s="6"/>
      <c r="CP3" s="6"/>
      <c r="CQ3" s="6"/>
      <c r="CR3" s="6"/>
      <c r="CS3" s="6"/>
      <c r="CT3" s="6"/>
      <c r="CU3" s="6"/>
      <c r="CV3" s="6"/>
      <c r="CW3" s="6"/>
      <c r="CX3" s="6"/>
      <c r="CY3" s="6"/>
      <c r="CZ3" s="6"/>
      <c r="DA3" s="6"/>
      <c r="DB3" s="6"/>
      <c r="DC3" s="6"/>
      <c r="DD3" s="6"/>
      <c r="DE3" s="6"/>
      <c r="DF3" s="6"/>
      <c r="DH3" s="6"/>
      <c r="DI3" s="6"/>
      <c r="DJ3" s="6"/>
      <c r="DK3" s="6"/>
      <c r="DL3" s="6"/>
      <c r="DM3" s="6"/>
      <c r="DN3" s="6"/>
      <c r="DO3" s="6"/>
      <c r="DP3" s="6"/>
      <c r="DQ3" s="6"/>
      <c r="DR3" s="6"/>
      <c r="DS3" s="6"/>
      <c r="DT3" s="6"/>
      <c r="DU3" s="6"/>
    </row>
    <row r="4" spans="2:125"/>
    <row r="5" spans="2:125"/>
    <row r="6" spans="2:125"/>
    <row r="7" spans="2:125"/>
    <row r="8" spans="2:125"/>
    <row r="9" spans="2:125">
      <c r="DU9" s="6"/>
    </row>
    <row r="10" spans="2:125"/>
    <row r="11" spans="2:125"/>
    <row r="12" spans="2:125"/>
    <row r="13" spans="2:125"/>
    <row r="14" spans="2:125"/>
    <row r="15" spans="2:125"/>
    <row r="16" spans="2:125"/>
    <row r="17" spans="125:125">
      <c r="DU17" s="6"/>
    </row>
    <row r="18" spans="125:125"/>
    <row r="19" spans="125:125"/>
    <row r="20" spans="125:125">
      <c r="DU20" s="6"/>
    </row>
    <row r="21" spans="125:125">
      <c r="DU21" s="6"/>
    </row>
    <row r="22" spans="125:125"/>
    <row r="23" spans="125:125"/>
    <row r="24" spans="125:125"/>
    <row r="25" spans="125:125"/>
    <row r="26" spans="125:125"/>
    <row r="27" spans="125:125"/>
    <row r="28" spans="125:125">
      <c r="DU28" s="6"/>
    </row>
    <row r="29" spans="125:125"/>
    <row r="30" spans="125:125"/>
    <row r="31" spans="125:125"/>
    <row r="32" spans="125:125"/>
    <row r="33" spans="2:125">
      <c r="B33" s="6"/>
      <c r="G33" s="6"/>
      <c r="I33" s="6"/>
    </row>
    <row r="34" spans="2:125">
      <c r="C34" s="6"/>
      <c r="P34" s="6"/>
      <c r="DE34" s="6"/>
      <c r="DH34" s="6"/>
    </row>
    <row r="35" spans="2:125">
      <c r="D35" s="6"/>
      <c r="E35" s="6"/>
      <c r="DG35" s="6"/>
      <c r="DJ35" s="6"/>
      <c r="DP35" s="6"/>
      <c r="DQ35" s="6"/>
      <c r="DR35" s="6"/>
      <c r="DS35" s="6"/>
      <c r="DT35" s="6"/>
      <c r="DU35" s="6"/>
    </row>
    <row r="36" spans="2:125">
      <c r="F36" s="6"/>
      <c r="H36" s="6"/>
      <c r="J36" s="6"/>
      <c r="K36" s="6"/>
      <c r="L36" s="6"/>
      <c r="M36" s="6"/>
      <c r="N36" s="6"/>
      <c r="O36" s="6"/>
      <c r="Q36" s="6"/>
      <c r="R36" s="6"/>
      <c r="S36" s="6"/>
      <c r="T36" s="6"/>
      <c r="U36" s="6"/>
      <c r="V36" s="6"/>
      <c r="W36" s="6"/>
      <c r="X36" s="6"/>
      <c r="Y36" s="6"/>
      <c r="Z36" s="6"/>
      <c r="AA36" s="6"/>
      <c r="AB36" s="6"/>
      <c r="AC36" s="6"/>
      <c r="AD36" s="6"/>
      <c r="AE36" s="6"/>
      <c r="AF36" s="6"/>
      <c r="AG36" s="6"/>
      <c r="AH36" s="6"/>
      <c r="AI36" s="6"/>
      <c r="AJ36" s="6"/>
      <c r="AK36" s="6"/>
      <c r="AL36" s="6"/>
      <c r="AM36" s="6"/>
      <c r="AN36" s="6"/>
      <c r="AO36" s="6"/>
      <c r="AP36" s="6"/>
      <c r="AQ36" s="6"/>
      <c r="AR36" s="6"/>
      <c r="AS36" s="6"/>
      <c r="AT36" s="6"/>
      <c r="AU36" s="6"/>
      <c r="AV36" s="6"/>
      <c r="AW36" s="6"/>
      <c r="AX36" s="6"/>
      <c r="AY36" s="6"/>
      <c r="AZ36" s="6"/>
      <c r="BA36" s="6"/>
      <c r="BB36" s="6"/>
      <c r="BC36" s="6"/>
      <c r="BD36" s="6"/>
      <c r="BE36" s="6"/>
      <c r="BF36" s="6"/>
      <c r="BG36" s="6"/>
      <c r="BH36" s="6"/>
      <c r="BI36" s="6"/>
      <c r="BJ36" s="6"/>
      <c r="BK36" s="6"/>
      <c r="BL36" s="6"/>
      <c r="BM36" s="6"/>
      <c r="BN36" s="6"/>
      <c r="BO36" s="6"/>
      <c r="BP36" s="6"/>
      <c r="BQ36" s="6"/>
      <c r="BR36" s="6"/>
      <c r="BS36" s="6"/>
      <c r="BT36" s="6"/>
      <c r="BU36" s="6"/>
      <c r="BV36" s="6"/>
      <c r="BW36" s="6"/>
      <c r="BX36" s="6"/>
      <c r="BY36" s="6"/>
      <c r="BZ36" s="6"/>
      <c r="CA36" s="6"/>
      <c r="CB36" s="6"/>
      <c r="CC36" s="6"/>
      <c r="CD36" s="6"/>
      <c r="CE36" s="6"/>
      <c r="CF36" s="6"/>
      <c r="CG36" s="6"/>
      <c r="CH36" s="6"/>
      <c r="CI36" s="6"/>
      <c r="CJ36" s="6"/>
      <c r="CK36" s="6"/>
      <c r="CL36" s="6"/>
      <c r="CM36" s="6"/>
      <c r="CN36" s="6"/>
      <c r="CO36" s="6"/>
      <c r="CP36" s="6"/>
      <c r="CQ36" s="6"/>
      <c r="CR36" s="6"/>
      <c r="CS36" s="6"/>
      <c r="CT36" s="6"/>
      <c r="CU36" s="6"/>
      <c r="CV36" s="6"/>
      <c r="CW36" s="6"/>
      <c r="CX36" s="6"/>
      <c r="CY36" s="6"/>
      <c r="CZ36" s="6"/>
      <c r="DA36" s="6"/>
      <c r="DB36" s="6"/>
      <c r="DC36" s="6"/>
      <c r="DD36" s="6"/>
      <c r="DF36" s="6"/>
      <c r="DI36" s="6"/>
      <c r="DK36" s="6"/>
      <c r="DL36" s="6"/>
      <c r="DM36" s="6"/>
      <c r="DN36" s="6"/>
      <c r="DO36" s="6"/>
      <c r="DP36" s="6"/>
      <c r="DQ36" s="6"/>
      <c r="DR36" s="6"/>
      <c r="DS36" s="6"/>
      <c r="DT36" s="6"/>
      <c r="DU36" s="6"/>
    </row>
    <row r="37" spans="2:125">
      <c r="DU37" s="6"/>
    </row>
    <row r="38" spans="2:125">
      <c r="DT38" s="6"/>
      <c r="DU38" s="6"/>
    </row>
    <row r="39" spans="2:125"/>
    <row r="40" spans="2:125">
      <c r="DH40" s="6"/>
    </row>
    <row r="41" spans="2:125">
      <c r="DE41" s="6"/>
    </row>
    <row r="42" spans="2:125">
      <c r="DG42" s="6"/>
      <c r="DJ42" s="6"/>
    </row>
    <row r="43" spans="2:125">
      <c r="Q43" s="6"/>
      <c r="R43" s="6"/>
      <c r="S43" s="6"/>
      <c r="T43" s="6"/>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c r="BC43" s="6"/>
      <c r="BD43" s="6"/>
      <c r="BE43" s="6"/>
      <c r="BF43" s="6"/>
      <c r="BG43" s="6"/>
      <c r="BH43" s="6"/>
      <c r="BI43" s="6"/>
      <c r="BJ43" s="6"/>
      <c r="BK43" s="6"/>
      <c r="BL43" s="6"/>
      <c r="BM43" s="6"/>
      <c r="BN43" s="6"/>
      <c r="BO43" s="6"/>
      <c r="BP43" s="6"/>
      <c r="BQ43" s="6"/>
      <c r="BR43" s="6"/>
      <c r="BS43" s="6"/>
      <c r="BT43" s="6"/>
      <c r="BU43" s="6"/>
      <c r="BV43" s="6"/>
      <c r="BW43" s="6"/>
      <c r="BX43" s="6"/>
      <c r="BY43" s="6"/>
      <c r="BZ43" s="6"/>
      <c r="CA43" s="6"/>
      <c r="CB43" s="6"/>
      <c r="CC43" s="6"/>
      <c r="CD43" s="6"/>
      <c r="CE43" s="6"/>
      <c r="CF43" s="6"/>
      <c r="CG43" s="6"/>
      <c r="CH43" s="6"/>
      <c r="CI43" s="6"/>
      <c r="CJ43" s="6"/>
      <c r="CK43" s="6"/>
      <c r="CL43" s="6"/>
      <c r="CM43" s="6"/>
      <c r="CN43" s="6"/>
      <c r="CO43" s="6"/>
      <c r="CP43" s="6"/>
      <c r="CQ43" s="6"/>
      <c r="CR43" s="6"/>
      <c r="CS43" s="6"/>
      <c r="CT43" s="6"/>
      <c r="CU43" s="6"/>
      <c r="CV43" s="6"/>
      <c r="CW43" s="6"/>
      <c r="CX43" s="6"/>
      <c r="CY43" s="6"/>
      <c r="CZ43" s="6"/>
      <c r="DA43" s="6"/>
      <c r="DB43" s="6"/>
      <c r="DC43" s="6"/>
      <c r="DD43" s="6"/>
      <c r="DF43" s="6"/>
      <c r="DI43" s="6"/>
      <c r="DK43" s="6"/>
      <c r="DL43" s="6"/>
      <c r="DM43" s="6"/>
      <c r="DN43" s="6"/>
      <c r="DO43" s="6"/>
      <c r="DP43" s="6"/>
      <c r="DQ43" s="6"/>
      <c r="DR43" s="6"/>
      <c r="DS43" s="6"/>
      <c r="DT43" s="6"/>
      <c r="DU43" s="6"/>
    </row>
    <row r="44" spans="2:125">
      <c r="DU44" s="6"/>
    </row>
    <row r="45" spans="2:125"/>
    <row r="46" spans="2:125"/>
    <row r="47" spans="2:125"/>
    <row r="48" spans="2:125">
      <c r="DT48" s="6"/>
      <c r="DU48" s="6"/>
    </row>
    <row r="49" spans="120:125">
      <c r="DU49" s="6"/>
    </row>
    <row r="50" spans="120:125">
      <c r="DU50" s="6"/>
    </row>
    <row r="51" spans="120:125">
      <c r="DP51" s="6"/>
      <c r="DQ51" s="6"/>
      <c r="DR51" s="6"/>
      <c r="DS51" s="6"/>
      <c r="DT51" s="6"/>
      <c r="DU51" s="6"/>
    </row>
    <row r="52" spans="120:125"/>
    <row r="53" spans="120:125"/>
    <row r="54" spans="120:125">
      <c r="DU54" s="6"/>
    </row>
    <row r="55" spans="120:125"/>
    <row r="56" spans="120:125"/>
    <row r="57" spans="120:125"/>
    <row r="58" spans="120:125">
      <c r="DU58" s="6"/>
    </row>
    <row r="59" spans="120:125"/>
    <row r="60" spans="120:125"/>
    <row r="61" spans="120:125"/>
    <row r="62" spans="120:125"/>
    <row r="63" spans="120:125">
      <c r="DU63" s="6"/>
    </row>
    <row r="64" spans="120:125">
      <c r="DT64" s="6"/>
      <c r="DU64" s="6"/>
    </row>
    <row r="65" spans="123:125"/>
    <row r="66" spans="123:125"/>
    <row r="67" spans="123:125"/>
    <row r="68" spans="123:125"/>
    <row r="69" spans="123:125">
      <c r="DS69" s="6"/>
      <c r="DT69" s="6"/>
      <c r="DU69" s="6"/>
    </row>
    <row r="70" spans="123:125"/>
    <row r="71" spans="123:125"/>
    <row r="72" spans="123:125"/>
    <row r="73" spans="123:125"/>
    <row r="74" spans="123:125"/>
    <row r="75" spans="123:125"/>
    <row r="76" spans="123:125"/>
    <row r="77" spans="123:125"/>
    <row r="78" spans="123:125"/>
    <row r="79" spans="123:125"/>
    <row r="80" spans="123:125"/>
    <row r="81" spans="116:125"/>
    <row r="82" spans="116:125">
      <c r="DL82" s="6"/>
    </row>
    <row r="83" spans="116:125">
      <c r="DM83" s="6"/>
      <c r="DN83" s="6"/>
      <c r="DO83" s="6"/>
      <c r="DP83" s="6"/>
      <c r="DQ83" s="6"/>
      <c r="DR83" s="6"/>
      <c r="DS83" s="6"/>
      <c r="DT83" s="6"/>
      <c r="DU83" s="6"/>
    </row>
    <row r="84" spans="116:125"/>
    <row r="85" spans="116:125"/>
    <row r="86" spans="116:125"/>
    <row r="87" spans="116:125"/>
    <row r="88" spans="116:125">
      <c r="DU88" s="6"/>
    </row>
    <row r="89" spans="116:125"/>
    <row r="90" spans="116:125"/>
    <row r="91" spans="116:125"/>
    <row r="92" spans="116:125" ht="13.5" customHeight="1"/>
    <row r="93" spans="116:125" ht="13.5" customHeight="1"/>
    <row r="94" spans="116:125" ht="13.5" customHeight="1">
      <c r="DS94" s="6"/>
      <c r="DT94" s="6"/>
      <c r="DU94" s="6"/>
    </row>
    <row r="95" spans="116:125" ht="13.5" customHeight="1">
      <c r="DU95" s="6"/>
    </row>
    <row r="96" spans="116:125" ht="13.5" customHeight="1"/>
    <row r="97" spans="124:125" ht="13.5" customHeight="1"/>
    <row r="98" spans="124:125" ht="13.5" customHeight="1"/>
    <row r="99" spans="124:125" ht="13.5" customHeight="1"/>
    <row r="100" spans="124:125" ht="13.5" customHeight="1"/>
    <row r="101" spans="124:125" ht="13.5" customHeight="1">
      <c r="DU101" s="6"/>
    </row>
    <row r="102" spans="124:125" ht="13.5" customHeight="1"/>
    <row r="103" spans="124:125" ht="13.5" customHeight="1"/>
    <row r="104" spans="124:125" ht="13.5" customHeight="1">
      <c r="DT104" s="6"/>
      <c r="DU104" s="6"/>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6" t="s">
        <v>15</v>
      </c>
    </row>
    <row r="120" spans="125:125" ht="13.5" hidden="1" customHeight="1"/>
    <row r="121" spans="125:125" ht="13.5" hidden="1" customHeight="1">
      <c r="DU121" s="6"/>
    </row>
  </sheetData>
  <sheetProtection algorithmName="SHA-512" hashValue="/vATpO8qrH7xy58UNRdxyHTBNahrw7ezLrVpl5aBCB9cGgLcUUaBJE5Kxn+SU/uv9lKbiwg9JxEEMIlP3Q9scw==" saltValue="d9QIdwnGPxNZa3JE+dENQ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43FF1F-2459-40FF-9906-7DA9AACBDD6D}">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5" customWidth="1"/>
    <col min="126" max="142" width="0" style="6" hidden="1" customWidth="1"/>
    <col min="143" max="16384" width="9" style="6" hidden="1"/>
  </cols>
  <sheetData>
    <row r="1" spans="1:125" ht="13.5" customHeight="1">
      <c r="A1" s="6"/>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c r="DQ1" s="6"/>
      <c r="DR1" s="6"/>
      <c r="DS1" s="6"/>
      <c r="DT1" s="6"/>
      <c r="DU1" s="6"/>
    </row>
    <row r="2" spans="1:125">
      <c r="B2" s="6"/>
      <c r="T2" s="6"/>
    </row>
    <row r="3" spans="1:125">
      <c r="C3" s="6"/>
      <c r="D3" s="6"/>
      <c r="E3" s="6"/>
      <c r="F3" s="6"/>
      <c r="G3" s="6"/>
      <c r="H3" s="6"/>
      <c r="I3" s="6"/>
      <c r="J3" s="6"/>
      <c r="K3" s="6"/>
      <c r="L3" s="6"/>
      <c r="M3" s="6"/>
      <c r="N3" s="6"/>
      <c r="O3" s="6"/>
      <c r="P3" s="6"/>
      <c r="Q3" s="6"/>
      <c r="R3" s="6"/>
      <c r="S3" s="6"/>
      <c r="U3" s="6"/>
      <c r="V3" s="6"/>
      <c r="W3" s="6"/>
      <c r="X3" s="6"/>
      <c r="Y3" s="6"/>
      <c r="Z3" s="6"/>
      <c r="AA3" s="6"/>
      <c r="AB3" s="6"/>
      <c r="AC3" s="6"/>
      <c r="AD3" s="6"/>
      <c r="AE3" s="6"/>
      <c r="AF3" s="6"/>
      <c r="AG3" s="6"/>
      <c r="AH3" s="6"/>
      <c r="AI3" s="6"/>
      <c r="AJ3" s="6"/>
      <c r="AK3" s="6"/>
      <c r="AL3" s="6"/>
      <c r="AM3" s="6"/>
      <c r="AN3" s="6"/>
      <c r="AO3" s="6"/>
      <c r="AP3" s="6"/>
      <c r="AQ3" s="6"/>
      <c r="AR3" s="6"/>
      <c r="AS3" s="6"/>
      <c r="AT3" s="6"/>
      <c r="AU3" s="6"/>
      <c r="AV3" s="6"/>
      <c r="AW3" s="6"/>
      <c r="AX3" s="6"/>
      <c r="AY3" s="6"/>
      <c r="AZ3" s="6"/>
      <c r="BA3" s="6"/>
      <c r="BB3" s="6"/>
      <c r="BC3" s="6"/>
      <c r="BD3" s="6"/>
      <c r="BE3" s="6"/>
      <c r="BF3" s="6"/>
      <c r="BG3" s="6"/>
      <c r="BH3" s="6"/>
      <c r="BI3" s="6"/>
      <c r="BJ3" s="6"/>
      <c r="BK3" s="6"/>
      <c r="BL3" s="6"/>
      <c r="BM3" s="6"/>
      <c r="BN3" s="6"/>
      <c r="BO3" s="6"/>
      <c r="BP3" s="6"/>
      <c r="BQ3" s="6"/>
      <c r="BR3" s="6"/>
      <c r="BS3" s="6"/>
      <c r="BT3" s="6"/>
      <c r="BU3" s="6"/>
      <c r="BV3" s="6"/>
      <c r="BW3" s="6"/>
      <c r="BX3" s="6"/>
      <c r="BY3" s="6"/>
      <c r="BZ3" s="6"/>
      <c r="CA3" s="6"/>
      <c r="CB3" s="6"/>
      <c r="CC3" s="6"/>
      <c r="CD3" s="6"/>
      <c r="CE3" s="6"/>
      <c r="CF3" s="6"/>
      <c r="CG3" s="6"/>
      <c r="CH3" s="6"/>
      <c r="CI3" s="6"/>
      <c r="CJ3" s="6"/>
      <c r="CK3" s="6"/>
      <c r="CL3" s="6"/>
      <c r="CM3" s="6"/>
      <c r="CN3" s="6"/>
      <c r="CO3" s="6"/>
      <c r="CP3" s="6"/>
      <c r="CQ3" s="6"/>
      <c r="CR3" s="6"/>
      <c r="CS3" s="6"/>
      <c r="CT3" s="6"/>
      <c r="CU3" s="6"/>
      <c r="CV3" s="6"/>
      <c r="CW3" s="6"/>
      <c r="CX3" s="6"/>
      <c r="CY3" s="6"/>
      <c r="CZ3" s="6"/>
      <c r="DA3" s="6"/>
      <c r="DB3" s="6"/>
      <c r="DC3" s="6"/>
      <c r="DD3" s="6"/>
      <c r="DE3" s="6"/>
      <c r="DF3" s="6"/>
      <c r="DG3" s="6"/>
      <c r="DH3" s="6"/>
      <c r="DI3" s="6"/>
      <c r="DJ3" s="6"/>
      <c r="DK3" s="6"/>
      <c r="DL3" s="6"/>
      <c r="DM3" s="6"/>
      <c r="DN3" s="6"/>
      <c r="DO3" s="6"/>
      <c r="DP3" s="6"/>
      <c r="DQ3" s="6"/>
      <c r="DR3" s="6"/>
      <c r="DS3" s="6"/>
      <c r="DT3" s="6"/>
      <c r="DU3" s="6"/>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6"/>
      <c r="G33" s="6"/>
      <c r="I33" s="6"/>
    </row>
    <row r="34" spans="2:125">
      <c r="C34" s="6"/>
      <c r="P34" s="6"/>
      <c r="R34" s="6"/>
      <c r="U34" s="6"/>
    </row>
    <row r="35" spans="2:125">
      <c r="D35" s="6"/>
      <c r="E35" s="6"/>
      <c r="T35" s="6"/>
      <c r="W35" s="6"/>
      <c r="X35" s="6"/>
      <c r="Y35" s="6"/>
      <c r="Z35" s="6"/>
      <c r="AA35" s="6"/>
      <c r="AB35" s="6"/>
      <c r="AC35" s="6"/>
      <c r="AD35" s="6"/>
      <c r="AE35" s="6"/>
      <c r="AF35" s="6"/>
      <c r="AG35" s="6"/>
      <c r="AH35" s="6"/>
      <c r="AI35" s="6"/>
      <c r="AJ35" s="6"/>
      <c r="AK35" s="6"/>
      <c r="AL35" s="6"/>
      <c r="AM35" s="6"/>
      <c r="AN35" s="6"/>
      <c r="AO35" s="6"/>
      <c r="AP35" s="6"/>
      <c r="AQ35" s="6"/>
      <c r="AR35" s="6"/>
      <c r="AS35" s="6"/>
      <c r="AT35" s="6"/>
      <c r="AU35" s="6"/>
      <c r="AV35" s="6"/>
      <c r="AW35" s="6"/>
      <c r="AX35" s="6"/>
      <c r="AY35" s="6"/>
      <c r="AZ35" s="6"/>
      <c r="BA35" s="6"/>
      <c r="BB35" s="6"/>
      <c r="BC35" s="6"/>
      <c r="BD35" s="6"/>
      <c r="BE35" s="6"/>
      <c r="BF35" s="6"/>
      <c r="BG35" s="6"/>
      <c r="BH35" s="6"/>
      <c r="BI35" s="6"/>
      <c r="BJ35" s="6"/>
      <c r="BK35" s="6"/>
      <c r="BL35" s="6"/>
      <c r="BM35" s="6"/>
      <c r="BN35" s="6"/>
      <c r="BO35" s="6"/>
      <c r="BP35" s="6"/>
      <c r="BQ35" s="6"/>
      <c r="BR35" s="6"/>
      <c r="BS35" s="6"/>
      <c r="BT35" s="6"/>
      <c r="BU35" s="6"/>
      <c r="BV35" s="6"/>
      <c r="BW35" s="6"/>
      <c r="BX35" s="6"/>
      <c r="BY35" s="6"/>
      <c r="BZ35" s="6"/>
      <c r="CA35" s="6"/>
      <c r="CB35" s="6"/>
      <c r="CC35" s="6"/>
      <c r="CD35" s="6"/>
      <c r="CE35" s="6"/>
      <c r="CF35" s="6"/>
      <c r="CG35" s="6"/>
      <c r="CH35" s="6"/>
      <c r="CI35" s="6"/>
      <c r="CJ35" s="6"/>
      <c r="CK35" s="6"/>
      <c r="CL35" s="6"/>
      <c r="CM35" s="6"/>
      <c r="CN35" s="6"/>
      <c r="CO35" s="6"/>
      <c r="CP35" s="6"/>
      <c r="CQ35" s="6"/>
      <c r="CR35" s="6"/>
      <c r="CS35" s="6"/>
      <c r="CT35" s="6"/>
      <c r="CU35" s="6"/>
      <c r="CV35" s="6"/>
      <c r="CW35" s="6"/>
      <c r="CX35" s="6"/>
      <c r="CY35" s="6"/>
      <c r="CZ35" s="6"/>
      <c r="DA35" s="6"/>
      <c r="DB35" s="6"/>
      <c r="DC35" s="6"/>
      <c r="DD35" s="6"/>
      <c r="DE35" s="6"/>
      <c r="DF35" s="6"/>
      <c r="DG35" s="6"/>
      <c r="DH35" s="6"/>
      <c r="DI35" s="6"/>
      <c r="DJ35" s="6"/>
      <c r="DK35" s="6"/>
      <c r="DL35" s="6"/>
      <c r="DM35" s="6"/>
      <c r="DN35" s="6"/>
      <c r="DO35" s="6"/>
      <c r="DP35" s="6"/>
      <c r="DQ35" s="6"/>
      <c r="DR35" s="6"/>
      <c r="DS35" s="6"/>
      <c r="DT35" s="6"/>
      <c r="DU35" s="6"/>
    </row>
    <row r="36" spans="2:125">
      <c r="F36" s="6"/>
      <c r="H36" s="6"/>
      <c r="J36" s="6"/>
      <c r="K36" s="6"/>
      <c r="L36" s="6"/>
      <c r="M36" s="6"/>
      <c r="N36" s="6"/>
      <c r="O36" s="6"/>
      <c r="Q36" s="6"/>
      <c r="S36" s="6"/>
      <c r="V36" s="6"/>
    </row>
    <row r="37" spans="2:125"/>
    <row r="38" spans="2:125"/>
    <row r="39" spans="2:125"/>
    <row r="40" spans="2:125">
      <c r="U40" s="6"/>
    </row>
    <row r="41" spans="2:125">
      <c r="R41" s="6"/>
    </row>
    <row r="42" spans="2:125">
      <c r="T42" s="6"/>
      <c r="W42" s="6"/>
      <c r="X42" s="6"/>
      <c r="Y42" s="6"/>
      <c r="Z42" s="6"/>
      <c r="AA42" s="6"/>
      <c r="AB42" s="6"/>
      <c r="AC42" s="6"/>
      <c r="AD42" s="6"/>
      <c r="AE42" s="6"/>
      <c r="AF42" s="6"/>
      <c r="AG42" s="6"/>
      <c r="AH42" s="6"/>
      <c r="AI42" s="6"/>
      <c r="AJ42" s="6"/>
      <c r="AK42" s="6"/>
      <c r="AL42" s="6"/>
      <c r="AM42" s="6"/>
      <c r="AN42" s="6"/>
      <c r="AO42" s="6"/>
      <c r="AP42" s="6"/>
      <c r="AQ42" s="6"/>
      <c r="AR42" s="6"/>
      <c r="AS42" s="6"/>
      <c r="AT42" s="6"/>
      <c r="AU42" s="6"/>
      <c r="AV42" s="6"/>
      <c r="AW42" s="6"/>
      <c r="AX42" s="6"/>
      <c r="AY42" s="6"/>
      <c r="AZ42" s="6"/>
      <c r="BA42" s="6"/>
      <c r="BB42" s="6"/>
      <c r="BC42" s="6"/>
      <c r="BD42" s="6"/>
      <c r="BE42" s="6"/>
      <c r="BF42" s="6"/>
      <c r="BG42" s="6"/>
      <c r="BH42" s="6"/>
      <c r="BI42" s="6"/>
      <c r="BJ42" s="6"/>
      <c r="BK42" s="6"/>
      <c r="BL42" s="6"/>
      <c r="BM42" s="6"/>
      <c r="BN42" s="6"/>
      <c r="BO42" s="6"/>
      <c r="BP42" s="6"/>
      <c r="BQ42" s="6"/>
      <c r="BR42" s="6"/>
      <c r="BS42" s="6"/>
      <c r="BT42" s="6"/>
      <c r="BU42" s="6"/>
      <c r="BV42" s="6"/>
      <c r="BW42" s="6"/>
      <c r="BX42" s="6"/>
      <c r="BY42" s="6"/>
      <c r="BZ42" s="6"/>
      <c r="CA42" s="6"/>
      <c r="CB42" s="6"/>
      <c r="CC42" s="6"/>
      <c r="CD42" s="6"/>
      <c r="CE42" s="6"/>
      <c r="CF42" s="6"/>
      <c r="CG42" s="6"/>
      <c r="CH42" s="6"/>
      <c r="CI42" s="6"/>
      <c r="CJ42" s="6"/>
      <c r="CK42" s="6"/>
      <c r="CL42" s="6"/>
      <c r="CM42" s="6"/>
      <c r="CN42" s="6"/>
      <c r="CO42" s="6"/>
      <c r="CP42" s="6"/>
      <c r="CQ42" s="6"/>
      <c r="CR42" s="6"/>
      <c r="CS42" s="6"/>
      <c r="CT42" s="6"/>
      <c r="CU42" s="6"/>
      <c r="CV42" s="6"/>
      <c r="CW42" s="6"/>
      <c r="CX42" s="6"/>
      <c r="CY42" s="6"/>
      <c r="CZ42" s="6"/>
      <c r="DA42" s="6"/>
      <c r="DB42" s="6"/>
      <c r="DC42" s="6"/>
      <c r="DD42" s="6"/>
      <c r="DE42" s="6"/>
      <c r="DF42" s="6"/>
      <c r="DG42" s="6"/>
      <c r="DH42" s="6"/>
      <c r="DI42" s="6"/>
      <c r="DJ42" s="6"/>
      <c r="DK42" s="6"/>
      <c r="DL42" s="6"/>
      <c r="DM42" s="6"/>
      <c r="DN42" s="6"/>
      <c r="DO42" s="6"/>
      <c r="DP42" s="6"/>
      <c r="DQ42" s="6"/>
      <c r="DR42" s="6"/>
      <c r="DS42" s="6"/>
      <c r="DT42" s="6"/>
      <c r="DU42" s="6"/>
    </row>
    <row r="43" spans="2:125">
      <c r="Q43" s="6"/>
      <c r="S43" s="6"/>
      <c r="V43" s="6"/>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5" t="s">
        <v>15</v>
      </c>
    </row>
  </sheetData>
  <sheetProtection algorithmName="SHA-512" hashValue="IHjCEMFHeDLHrwGx+n+NLkKm3PDbLECQarHQnDfvFhqTUmMkdIOs1bN2gh+/QhhOODuH+EQYEYQ0u3o2qt+2HA==" saltValue="PMsE3yV0A+vNQcL0RmsL9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2DEDC4-0FE2-4DE1-91A4-51FD926F26D6}">
  <sheetPr>
    <pageSetUpPr fitToPage="1"/>
  </sheetPr>
  <dimension ref="B1:J50"/>
  <sheetViews>
    <sheetView showGridLines="0" zoomScaleSheetLayoutView="100" workbookViewId="0"/>
  </sheetViews>
  <sheetFormatPr defaultColWidth="0" defaultRowHeight="13.5" customHeight="1" zeroHeight="1"/>
  <cols>
    <col min="1" max="1" width="8.25" style="1075" customWidth="1"/>
    <col min="2" max="16" width="14.625" style="1075" customWidth="1"/>
    <col min="17" max="16384" width="0" style="1075"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1076"/>
      <c r="C45" s="1076"/>
      <c r="D45" s="1076"/>
      <c r="E45" s="1076"/>
      <c r="F45" s="1076"/>
      <c r="G45" s="1076"/>
      <c r="H45" s="1076"/>
      <c r="I45" s="1076"/>
      <c r="J45" s="1077" t="s">
        <v>485</v>
      </c>
    </row>
    <row r="46" spans="2:10" ht="29.25" customHeight="1" thickBot="1">
      <c r="B46" s="1078" t="s">
        <v>26</v>
      </c>
      <c r="C46" s="1079"/>
      <c r="D46" s="1079"/>
      <c r="E46" s="1080" t="s">
        <v>486</v>
      </c>
      <c r="F46" s="1081" t="s">
        <v>4</v>
      </c>
      <c r="G46" s="1082" t="s">
        <v>5</v>
      </c>
      <c r="H46" s="1082" t="s">
        <v>6</v>
      </c>
      <c r="I46" s="1082" t="s">
        <v>7</v>
      </c>
      <c r="J46" s="1083" t="s">
        <v>8</v>
      </c>
    </row>
    <row r="47" spans="2:10" ht="57.75" customHeight="1">
      <c r="B47" s="1084"/>
      <c r="C47" s="1085" t="s">
        <v>487</v>
      </c>
      <c r="D47" s="1085"/>
      <c r="E47" s="1086"/>
      <c r="F47" s="1087">
        <v>32.700000000000003</v>
      </c>
      <c r="G47" s="1088">
        <v>34.479999999999997</v>
      </c>
      <c r="H47" s="1088">
        <v>38.04</v>
      </c>
      <c r="I47" s="1088">
        <v>32.39</v>
      </c>
      <c r="J47" s="1089">
        <v>36.72</v>
      </c>
    </row>
    <row r="48" spans="2:10" ht="57.75" customHeight="1">
      <c r="B48" s="1090"/>
      <c r="C48" s="1091" t="s">
        <v>488</v>
      </c>
      <c r="D48" s="1091"/>
      <c r="E48" s="1092"/>
      <c r="F48" s="1093">
        <v>6.15</v>
      </c>
      <c r="G48" s="1094">
        <v>7.24</v>
      </c>
      <c r="H48" s="1094">
        <v>4.88</v>
      </c>
      <c r="I48" s="1094">
        <v>2.58</v>
      </c>
      <c r="J48" s="1095">
        <v>7.77</v>
      </c>
    </row>
    <row r="49" spans="2:10" ht="57.75" customHeight="1" thickBot="1">
      <c r="B49" s="1096"/>
      <c r="C49" s="1097" t="s">
        <v>489</v>
      </c>
      <c r="D49" s="1097"/>
      <c r="E49" s="1098"/>
      <c r="F49" s="1099" t="s">
        <v>490</v>
      </c>
      <c r="G49" s="1100">
        <v>3.2</v>
      </c>
      <c r="H49" s="1100">
        <v>1.1399999999999999</v>
      </c>
      <c r="I49" s="1100" t="s">
        <v>491</v>
      </c>
      <c r="J49" s="1101">
        <v>11.42</v>
      </c>
    </row>
    <row r="50" spans="2:10" ht="13.5" customHeight="1"/>
  </sheetData>
  <sheetProtection algorithmName="SHA-512" hashValue="RmMRBwa//ODWx9u37C+ZGyoO6amOnDTZ429DPelE9WM04u8g2H71VS97LovlZKziVO2CCBgz9szNSgo+zsfYPA==" saltValue="4cW6ovpMtezhlnxL2DmBs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2022-09-14T02:19:25Z</cp:lastPrinted>
  <dcterms:created xsi:type="dcterms:W3CDTF">2022-07-27T04:35:35Z</dcterms:created>
  <dcterms:modified xsi:type="dcterms:W3CDTF">2022-09-14T02:23:53Z</dcterms:modified>
  <cp:category/>
</cp:coreProperties>
</file>