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codeName="ThisWorkbook"/>
  <xr:revisionPtr revIDLastSave="0" documentId="13_ncr:1_{596CFA3A-323F-4D88-A67D-F13C8B6E7836}" xr6:coauthVersionLast="36" xr6:coauthVersionMax="36" xr10:uidLastSave="{00000000-0000-0000-0000-000000000000}"/>
  <bookViews>
    <workbookView xWindow="26190" yWindow="-16320" windowWidth="2904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計画書_総括表'!$A$1:$AJ$201</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AK12" i="72" l="1"/>
  <c r="AL12" i="72"/>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xr:uid="{00000000-0006-0000-0200-00001100000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xr:uid="{00000000-0006-0000-0200-000012000000}">
      <text>
        <r>
          <rPr>
            <b/>
            <sz val="9"/>
            <color indexed="81"/>
            <rFont val="MS P ゴシック"/>
            <family val="3"/>
            <charset val="128"/>
          </rPr>
          <t>年号（平成・令和）を選択して下さい。</t>
        </r>
      </text>
    </comment>
    <comment ref="AK99"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7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<sst xmlns="http://schemas.openxmlformats.org/spreadsheetml/2006/main" count="2192" uniqueCount="504">
  <si>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</si>
  <si>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</si>
  <si>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</si>
  <si>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</si>
  <si>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</si>
  <si>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</si>
  <si>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</si>
  <si>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</si>
  <si>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</si>
  <si>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</si>
  <si>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</si>
  <si>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</si>
  <si>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</si>
  <si>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</si>
  <si>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</si>
  <si>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</si>
  <si>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</si>
  <si>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</si>
  <si>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</si>
  <si>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</si>
  <si>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</si>
  <si>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</si>
  <si>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</si>
  <si>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</si>
  <si>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</si>
  <si>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</si>
  <si>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</si>
  <si>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</si>
  <si>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</si>
  <si>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</si>
  <si>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</si>
  <si>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</si>
  <si>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</si>
  <si>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</si>
  <si>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</si>
  <si>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</si>
  <si>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</si>
  <si>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</si>
  <si>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</si>
  <si>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</si>
  <si>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</si>
  <si>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</si>
  <si>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</si>
  <si>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</si>
  <si>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</si>
  <si>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</si>
  <si>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</si>
  <si>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</si>
  <si>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</si>
  <si>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</si>
  <si>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</si>
  <si>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</si>
  <si>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</si>
  <si>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</si>
  <si>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</si>
  <si>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</si>
  <si>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</si>
  <si>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</si>
  <si>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</si>
  <si>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</si>
  <si>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</si>
  <si>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</si>
  <si>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</si>
  <si>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</si>
  <si>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</si>
  <si>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</si>
  <si>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</si>
  <si>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</si>
  <si>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</si>
  <si>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</si>
  <si>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</si>
  <si>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</si>
  <si>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</si>
  <si>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</si>
  <si>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</si>
  <si>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</si>
  <si>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</si>
  <si>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</si>
  <si>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</si>
  <si>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</si>
  <si>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</si>
  <si>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</si>
  <si>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</si>
  <si>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</si>
  <si>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</si>
  <si>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</si>
  <si>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</si>
  <si>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</si>
  <si>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</si>
  <si>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</si>
  <si>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</si>
  <si>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</si>
  <si>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</si>
  <si>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</si>
  <si>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</si>
  <si>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</si>
  <si>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</si>
  <si>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</si>
  <si>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</si>
  <si>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</si>
  <si>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</si>
  <si>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</si>
  <si>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</si>
  <si>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</si>
  <si>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</si>
  <si>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</si>
  <si>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</si>
  <si>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</si>
  <si>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</si>
  <si>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</si>
  <si>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</si>
  <si>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</si>
  <si>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</si>
  <si>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</si>
  <si>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</si>
  <si>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</si>
  <si>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</si>
  <si>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</si>
  <si>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</si>
  <si>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</si>
  <si>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</si>
  <si>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</si>
  <si>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</si>
  <si>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</si>
  <si>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</si>
  <si>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</si>
  <si>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</si>
  <si>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</si>
  <si>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</si>
  <si>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</si>
  <si>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</si>
  <si>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</si>
  <si>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</si>
  <si>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</si>
  <si>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</si>
  <si>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</si>
  <si>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</si>
  <si>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</si>
  <si>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</si>
  <si>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</si>
  <si>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</si>
  <si>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</si>
  <si>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</si>
  <si>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</si>
  <si>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</si>
  <si>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</si>
  <si>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</si>
  <si>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</si>
  <si>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</si>
  <si>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</si>
  <si>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</si>
  <si>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</si>
  <si>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</si>
  <si>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</si>
  <si>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</si>
  <si>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</si>
  <si>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</si>
  <si>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</si>
  <si>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</si>
  <si>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</si>
  <si>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</si>
  <si>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</si>
  <si>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</si>
  <si>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</si>
  <si>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</si>
  <si>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</si>
  <si>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</si>
  <si>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</si>
  <si>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</si>
  <si>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</si>
  <si>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</si>
  <si>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</si>
  <si>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</si>
  <si>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</si>
  <si>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</si>
  <si>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</si>
  <si>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</si>
  <si>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</si>
  <si>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</si>
  <si>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</si>
  <si>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</si>
  <si>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</si>
  <si>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</si>
  <si>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</si>
  <si>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</si>
  <si>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</si>
  <si>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</si>
  <si>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</si>
  <si>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</si>
  <si>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</si>
  <si>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</si>
  <si>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</si>
  <si>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</si>
  <si>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</si>
  <si>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</si>
  <si>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</si>
  <si>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</si>
  <si>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</si>
  <si>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</si>
  <si>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</si>
  <si>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</si>
  <si>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</si>
  <si>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</si>
  <si>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</si>
  <si>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</si>
  <si>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</si>
  <si>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</si>
  <si>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</si>
  <si>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</si>
  <si>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</si>
  <si>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</si>
  <si>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</si>
  <si>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</si>
  <si>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</si>
  <si>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</si>
  <si>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</si>
  <si>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</si>
  <si>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</si>
  <si>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</si>
  <si>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</si>
  <si>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</si>
  <si>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</si>
  <si>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</si>
  <si>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</si>
  <si>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</si>
  <si>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</si>
  <si>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</si>
  <si>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</si>
  <si>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</si>
  <si>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</si>
  <si>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</si>
  <si>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</si>
  <si>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</si>
  <si>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</si>
  <si>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</si>
  <si>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</si>
  <si>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</si>
  <si>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</si>
  <si>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</si>
  <si>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</si>
  <si>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</si>
  <si>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</si>
  <si>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</si>
  <si>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</si>
  <si>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</si>
  <si>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</si>
  <si>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</si>
  <si>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</si>
  <si>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</si>
  <si>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</si>
  <si>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</si>
  <si>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</si>
  <si>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</si>
  <si>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</si>
  <si>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</si>
  <si>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</si>
  <si>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</si>
  <si>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</si>
  <si>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</si>
  <si>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</si>
  <si>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</si>
  <si>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</si>
  <si>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</si>
  <si>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</si>
  <si>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</si>
  <si>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</si>
  <si>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</si>
  <si>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</si>
  <si>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</si>
  <si>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</si>
  <si>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</si>
  <si>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</si>
  <si>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</si>
  <si>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</si>
  <si>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</si>
  <si>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</si>
  <si>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</si>
  <si>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</si>
  <si>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</si>
  <si>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</si>
  <si>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</si>
  <si>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</si>
  <si>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</si>
  <si>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</si>
  <si>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</si>
  <si>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</si>
  <si>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</si>
  <si>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</si>
  <si>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</si>
  <si>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</si>
  <si>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</si>
  <si>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</si>
  <si>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</si>
  <si>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</si>
  <si>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</si>
  <si>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</si>
  <si>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</si>
  <si>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</si>
  <si>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</si>
  <si>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</si>
  <si>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</si>
  <si>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</si>
  <si>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</si>
  <si>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</si>
  <si>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</si>
  <si>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</si>
  <si>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</si>
  <si>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</si>
  <si>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</si>
  <si>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</si>
  <si>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</si>
  <si>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</si>
  <si>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</si>
  <si>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</si>
  <si>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</si>
  <si>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</si>
  <si>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</si>
  <si>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</si>
  <si>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</si>
  <si>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</si>
  <si>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</si>
  <si>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</si>
  <si>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</si>
  <si>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</si>
  <si>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</si>
  <si>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</si>
  <si>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</si>
  <si>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</si>
  <si>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</si>
  <si>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</si>
  <si>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</si>
  <si>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</si>
  <si>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</si>
  <si>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</si>
  <si>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</si>
  <si>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</si>
  <si>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</si>
  <si>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</si>
  <si>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</si>
  <si>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</si>
  <si>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</si>
  <si>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</si>
  <si>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</si>
  <si>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</si>
  <si>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</si>
  <si>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</si>
  <si>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</si>
  <si>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</si>
  <si>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</si>
  <si>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</si>
  <si>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</si>
  <si>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</si>
  <si>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</si>
  <si>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</si>
  <si>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</si>
  <si>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</si>
  <si>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</si>
  <si>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</si>
  <si>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</si>
  <si>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</si>
  <si>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</si>
  <si>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</si>
  <si>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</si>
  <si>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</si>
  <si>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</si>
  <si>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</si>
  <si>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</si>
  <si>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</si>
  <si>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</si>
  <si>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</si>
  <si>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</si>
  <si>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</si>
  <si>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</si>
  <si>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</si>
  <si>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</si>
  <si>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</si>
  <si>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</si>
  <si>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</si>
  <si>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</si>
  <si>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</si>
  <si>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</si>
  <si>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</si>
  <si>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</si>
  <si>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</si>
  <si>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</si>
  <si>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</si>
  <si>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</si>
  <si>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</si>
  <si>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</si>
  <si>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</si>
  <si>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</si>
  <si>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</si>
  <si>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</si>
  <si>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</si>
  <si>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</si>
  <si>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</si>
  <si>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</si>
  <si>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</si>
  <si>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</si>
  <si>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</si>
  <si>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</si>
  <si>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</si>
  <si>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</si>
  <si>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</si>
  <si>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</si>
  <si>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</si>
  <si>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</si>
  <si>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</si>
  <si>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</si>
  <si>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</si>
  <si>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</si>
  <si>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</si>
  <si>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</si>
  <si>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</si>
  <si>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</si>
  <si>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</si>
  <si>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</si>
  <si>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</si>
  <si>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</si>
  <si>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</si>
  <si>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</si>
  <si>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</si>
  <si>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</si>
  <si>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</si>
  <si>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</si>
  <si>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</si>
  <si>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</si>
  <si>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</si>
  <si>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</si>
  <si>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</si>
  <si>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</si>
  <si>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</si>
  <si>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</si>
  <si>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</si>
  <si>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</si>
  <si>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</si>
  <si>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</si>
  <si>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</si>
  <si>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</si>
  <si>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</si>
  <si>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</si>
  <si>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</si>
  <si>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</si>
  <si>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</si>
  <si>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</si>
  <si>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</si>
  <si>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</si>
  <si>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</si>
  <si>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</si>
  <si>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</si>
  <si>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</si>
  <si>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</si>
  <si>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</si>
  <si>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</si>
  <si>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</si>
  <si>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</si>
  <si>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</si>
  <si>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</si>
  <si>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</si>
  <si>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</si>
  <si>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</si>
  <si>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</si>
  <si>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</si>
  <si>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</si>
  <si>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</si>
  <si>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</si>
  <si>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</si>
  <si>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</si>
  <si>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</si>
  <si>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</si>
  <si>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</si>
  <si>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</si>
  <si>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</si>
  <si>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</si>
  <si>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</si>
  <si>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</si>
  <si>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</si>
  <si>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</si>
  <si>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</si>
  <si>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</si>
  <si>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</si>
  <si>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</si>
  <si>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</si>
  <si>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</si>
  <si>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</si>
  <si>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</si>
  <si>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</si>
  <si>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</si>
  <si>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</si>
  <si>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</si>
  <si>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</si>
  <si>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</si>
  <si>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</si>
  <si>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</si>
  <si>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</si>
  <si>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</si>
  <si>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</si>
  <si>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</si>
  <si>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</si>
  <si>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</si>
  <si>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</si>
  <si>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</si>
  <si>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</si>
  <si>
    <t>長南町</t>
    <rPh sb="0" eb="3">
      <t>チョウナンマチ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</si>
</sst>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55"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8" fillId="26" borderId="55" xfId="0" applyFont="1" applyFill="1" applyBorder="1" applyAlignment="1">
      <alignment vertical="center" wrapText="1"/>
    </xf>
    <xf numFmtId="0" fontId="74" fillId="26" borderId="156"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5" borderId="31" xfId="0" applyFont="1" applyFill="1" applyBorder="1" applyAlignment="1" applyProtection="1">
      <alignment horizontal="center"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0" borderId="0" xfId="0" applyFont="1" applyFill="1" applyBorder="1" applyAlignment="1">
      <alignment vertical="center" wrapText="1"/>
    </xf>
    <xf numFmtId="0" fontId="69" fillId="0" borderId="11" xfId="0" applyFont="1" applyFill="1" applyBorder="1" applyAlignment="1">
      <alignment vertical="center" wrapText="1"/>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176" fontId="74" fillId="26" borderId="0"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71" fillId="0" borderId="102" xfId="0" applyFont="1" applyFill="1" applyBorder="1" applyAlignment="1">
      <alignment horizontal="center" vertical="center"/>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69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 uri="{FF2B5EF4-FFF2-40B4-BE49-F238E27FC236}">
                  <a16:creationId xmlns:a16="http://schemas.microsoft.com/office/drawing/2014/main" id="{00000000-0008-0000-0200-00001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 uri="{FF2B5EF4-FFF2-40B4-BE49-F238E27FC236}">
                  <a16:creationId xmlns:a16="http://schemas.microsoft.com/office/drawing/2014/main" id="{00000000-0008-0000-0200-00002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 uri="{FF2B5EF4-FFF2-40B4-BE49-F238E27FC236}">
                  <a16:creationId xmlns:a16="http://schemas.microsoft.com/office/drawing/2014/main" id="{00000000-0008-0000-0200-00002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 uri="{FF2B5EF4-FFF2-40B4-BE49-F238E27FC236}">
                  <a16:creationId xmlns:a16="http://schemas.microsoft.com/office/drawing/2014/main" id="{00000000-0008-0000-0200-00002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 uri="{FF2B5EF4-FFF2-40B4-BE49-F238E27FC236}">
                  <a16:creationId xmlns:a16="http://schemas.microsoft.com/office/drawing/2014/main" id="{00000000-0008-0000-0200-00002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 uri="{FF2B5EF4-FFF2-40B4-BE49-F238E27FC236}">
                  <a16:creationId xmlns:a16="http://schemas.microsoft.com/office/drawing/2014/main" id="{00000000-0008-0000-0200-00002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 uri="{FF2B5EF4-FFF2-40B4-BE49-F238E27FC236}">
                  <a16:creationId xmlns:a16="http://schemas.microsoft.com/office/drawing/2014/main" id="{00000000-0008-0000-0200-00002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 uri="{FF2B5EF4-FFF2-40B4-BE49-F238E27FC236}">
                  <a16:creationId xmlns:a16="http://schemas.microsoft.com/office/drawing/2014/main" id="{00000000-0008-0000-0200-00002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 uri="{FF2B5EF4-FFF2-40B4-BE49-F238E27FC236}">
                  <a16:creationId xmlns:a16="http://schemas.microsoft.com/office/drawing/2014/main" id="{00000000-0008-0000-0200-00002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 uri="{FF2B5EF4-FFF2-40B4-BE49-F238E27FC236}">
                  <a16:creationId xmlns:a16="http://schemas.microsoft.com/office/drawing/2014/main" id="{00000000-0008-0000-0200-00003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 uri="{FF2B5EF4-FFF2-40B4-BE49-F238E27FC236}">
                  <a16:creationId xmlns:a16="http://schemas.microsoft.com/office/drawing/2014/main" id="{00000000-0008-0000-0200-00003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 uri="{FF2B5EF4-FFF2-40B4-BE49-F238E27FC236}">
                  <a16:creationId xmlns:a16="http://schemas.microsoft.com/office/drawing/2014/main" id="{00000000-0008-0000-0200-00003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 uri="{FF2B5EF4-FFF2-40B4-BE49-F238E27FC236}">
                  <a16:creationId xmlns:a16="http://schemas.microsoft.com/office/drawing/2014/main" id="{00000000-0008-0000-0200-00003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1"/>
  <sheetViews>
    <sheetView showGridLines="0" tabSelected="1" view="pageBreakPreview" zoomScale="80" zoomScaleNormal="90" zoomScaleSheetLayoutView="80" workbookViewId="0">
      <selection sqref="A1:E1"/>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51" t="s">
        <v>503</v>
      </c>
      <c r="D11" s="752"/>
      <c r="E11" s="752"/>
      <c r="F11" s="752"/>
      <c r="G11" s="752"/>
      <c r="H11" s="752"/>
      <c r="I11" s="752"/>
      <c r="J11" s="752"/>
      <c r="K11" s="752"/>
      <c r="L11" s="753"/>
    </row>
    <row r="13" spans="1:29" ht="20.100000000000001" customHeight="1">
      <c r="A13" s="30" t="s">
        <v>220</v>
      </c>
    </row>
    <row r="14" spans="1:29" ht="20.100000000000001" customHeight="1" thickBot="1">
      <c r="B14" t="s">
        <v>246</v>
      </c>
    </row>
    <row r="15" spans="1:29" ht="20.100000000000001"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1:29" ht="20.100000000000001"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1:29" ht="20.100000000000001"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1:29" ht="20.100000000000001"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1:29" ht="20.100000000000001"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1:29" ht="20.100000000000001"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1:29" ht="20.100000000000001"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1:29" ht="20.100000000000001"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1:29" ht="20.100000000000001"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1:29" ht="20.100000000000001"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1:29" ht="20.100000000000001"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spans="1:29" ht="20.100000000000001" customHeight="1">
      <c r="A28" s="30" t="s">
        <v>147</v>
      </c>
    </row>
    <row r="29" spans="1:29" ht="20.100000000000001" customHeight="1">
      <c r="B29" t="s">
        <v>245</v>
      </c>
      <c r="X29" s="25"/>
    </row>
    <row r="30" spans="1:29"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1:29"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1:29"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t="shared" ref="B72:B98" si="1">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t="shared" ref="B99:B124" si="2">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1: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1: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1:27" ht="37.5" customHeight="1" thickBot="1">
      <c r="B132" s="32">
        <f t="shared" si="4"/>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spans="1:27" ht="4.5" customHeight="1">
      <c r="A133" s="31"/>
    </row>
    <row r="134" spans="1: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xr:uid="{00000000-0002-0000-0100-000000000000}">
      <formula1>サービス名</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X267"/>
  <sheetViews>
    <sheetView view="pageBreakPreview" zoomScale="150" zoomScaleNormal="120" zoomScaleSheetLayoutView="150" workbookViewId="0">
      <selection activeCell="AC1" sqref="AC1:AJ1"/>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t="str">
        <f>IF(基本情報入力シート!C11="","",基本情報入力シート!C11)</f>
        <v>長南町</v>
      </c>
      <c r="AD1" s="839"/>
      <c r="AE1" s="839"/>
      <c r="AF1" s="839"/>
      <c r="AG1" s="839"/>
      <c r="AH1" s="839"/>
      <c r="AI1" s="839"/>
      <c r="AJ1" s="839"/>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IFERROR(AB30-AB31,"")</f>
        <v>55000000</v>
      </c>
      <c r="AC29" s="795"/>
      <c r="AD29" s="795"/>
      <c r="AE29" s="795"/>
      <c r="AF29" s="795"/>
      <c r="AG29" s="795"/>
      <c r="AH29" s="795"/>
      <c r="AI29" s="807" t="s">
        <v>2</v>
      </c>
      <c r="AJ29" s="808"/>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46"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50"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50"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50"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50" ht="21.75" customHeight="1" thickBot="1">
      <c r="A60" s="973"/>
      <c r="B60" s="411" t="s">
        <v>440</v>
      </c>
      <c r="C60" s="412"/>
      <c r="D60" s="412"/>
      <c r="E60" s="412"/>
      <c r="F60" s="412"/>
      <c r="G60" s="412"/>
      <c r="H60" s="412"/>
      <c r="I60" s="412"/>
      <c r="J60" s="412"/>
      <c r="K60" s="412"/>
      <c r="L60" s="413"/>
      <c r="M60" s="413"/>
      <c r="N60" s="413"/>
      <c r="O60" s="413"/>
      <c r="P60" s="413"/>
      <c r="Q60" s="413"/>
      <c r="R60" s="413"/>
      <c r="S60" s="849">
        <v>18.100000000000001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50"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19158537.600000001</v>
      </c>
      <c r="O65" s="800"/>
      <c r="P65" s="800"/>
      <c r="Q65" s="420" t="s">
        <v>332</v>
      </c>
      <c r="R65" s="421" t="s">
        <v>333</v>
      </c>
      <c r="S65" s="426" t="s">
        <v>243</v>
      </c>
      <c r="T65" s="800">
        <f>S60*S64*12</f>
        <v>5302286.4000000004</v>
      </c>
      <c r="U65" s="800"/>
      <c r="V65" s="800"/>
      <c r="W65" s="420" t="s">
        <v>332</v>
      </c>
      <c r="X65" s="427" t="s">
        <v>333</v>
      </c>
      <c r="Y65" s="426" t="s">
        <v>243</v>
      </c>
      <c r="Z65" s="800">
        <f>Y60*Y64*12</f>
        <v>13856251.199999999</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19158069.600000001</v>
      </c>
      <c r="O67" s="947"/>
      <c r="P67" s="947"/>
      <c r="Q67" s="423" t="s">
        <v>332</v>
      </c>
      <c r="R67" s="431" t="s">
        <v>333</v>
      </c>
      <c r="S67" s="422" t="s">
        <v>243</v>
      </c>
      <c r="T67" s="947">
        <f>S60*S66*12</f>
        <v>4670234.4000000004</v>
      </c>
      <c r="U67" s="947"/>
      <c r="V67" s="947"/>
      <c r="W67" s="423" t="s">
        <v>332</v>
      </c>
      <c r="X67" s="427" t="s">
        <v>333</v>
      </c>
      <c r="Y67" s="422" t="s">
        <v>243</v>
      </c>
      <c r="Z67" s="947">
        <f>Y60*Y66*12</f>
        <v>12204535.199999999</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50"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50"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7"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7"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7"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7"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8"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46"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46"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46"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46"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46"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46"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46"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46"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46"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46"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46"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46"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46"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46"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4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4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4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4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4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4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46"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46"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46"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46"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46"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46"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rgb="FFFFFF00"/>
  </sheetPr>
  <dimension ref="A1:AH111"/>
  <sheetViews>
    <sheetView view="pageBreakPreview" zoomScale="130" zoomScaleNormal="85" zoomScaleSheetLayoutView="130" zoomScalePageLayoutView="70" workbookViewId="0">
      <selection activeCell="D3" sqref="D3:O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xr:uid="{00000000-0009-0000-0000-000003000000}"/>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U115"/>
  <sheetViews>
    <sheetView view="pageBreakPreview" zoomScaleNormal="130" zoomScaleSheetLayoutView="100" workbookViewId="0">
      <selection activeCell="D3" sqref="D3:O3"/>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47"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xr:uid="{00000000-0009-0000-0000-000004000000}"/>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1" t="s">
        <v>30</v>
      </c>
      <c r="B2" s="1121"/>
      <c r="C2" s="1128" t="s">
        <v>104</v>
      </c>
      <c r="D2" s="1129"/>
      <c r="E2" s="1129"/>
      <c r="F2" s="1129"/>
      <c r="G2" s="1130"/>
      <c r="H2" s="1117" t="s">
        <v>414</v>
      </c>
      <c r="I2" s="1118"/>
      <c r="J2" s="1118"/>
      <c r="K2" s="1118"/>
      <c r="L2" s="1119"/>
    </row>
    <row r="3" spans="1:13" ht="39" customHeight="1">
      <c r="A3" s="1132"/>
      <c r="B3" s="1133"/>
      <c r="C3" s="1135" t="s">
        <v>106</v>
      </c>
      <c r="D3" s="1137"/>
      <c r="E3" s="1137"/>
      <c r="F3" s="1137"/>
      <c r="G3" s="1136"/>
      <c r="H3" s="1135" t="s">
        <v>99</v>
      </c>
      <c r="I3" s="1136"/>
      <c r="J3" s="1120" t="s">
        <v>309</v>
      </c>
      <c r="K3" s="1121"/>
      <c r="L3" s="1122"/>
    </row>
    <row r="4" spans="1:13"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26" t="s">
        <v>416</v>
      </c>
      <c r="B7" s="1127"/>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26" t="s">
        <v>402</v>
      </c>
      <c r="B8" s="1127"/>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26" t="s">
        <v>34</v>
      </c>
      <c r="B9" s="1127"/>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26" t="s">
        <v>403</v>
      </c>
      <c r="B11" s="1127"/>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26" t="s">
        <v>404</v>
      </c>
      <c r="B12" s="1127"/>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26" t="s">
        <v>405</v>
      </c>
      <c r="B14" s="1127"/>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26" t="s">
        <v>407</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26" t="s">
        <v>408</v>
      </c>
      <c r="B17" s="1127"/>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26" t="s">
        <v>412</v>
      </c>
      <c r="B20" s="1127"/>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26" t="s">
        <v>411</v>
      </c>
      <c r="B22" s="1127"/>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26" t="s">
        <v>409</v>
      </c>
      <c r="B24" s="1127"/>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26" t="s">
        <v>35</v>
      </c>
      <c r="B25" s="1127"/>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15" t="s">
        <v>127</v>
      </c>
      <c r="B27" s="1116"/>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2021-03-17T09:09:13Z</dcterms:created>
  <dcterms:modified xsi:type="dcterms:W3CDTF">2021-03-24T00:16:40Z</dcterms:modified>
</cp:coreProperties>
</file>