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DPCV002FST04.dpc.pref.chiba.lg.jp\13050_高齢者福祉課$\02_室班フォルダ\介護事業者指導班\Ｒ03\81 分室R3年度\R2実績報告様式\HP掲載用\"/>
    </mc:Choice>
  </mc:AlternateContent>
  <bookViews>
    <workbookView xWindow="26190" yWindow="-16320" windowWidth="29040" windowHeight="15840"/>
  </bookViews>
  <sheets>
    <sheet name="はじめに" sheetId="17" r:id="rId1"/>
    <sheet name="入力順①　基本情報入力シート" sheetId="16" r:id="rId2"/>
    <sheet name="入力順②　別紙様式3-2" sheetId="11" r:id="rId3"/>
    <sheet name="入力順③　別紙様式3-1" sheetId="15"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2" hidden="1">'入力順②　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4">数式用!$A$1:$F$27</definedName>
    <definedName name="_xlnm.Print_Area" localSheetId="1">'入力順①　基本情報入力シート'!$A$1:$AA$52</definedName>
    <definedName name="_xlnm.Print_Area" localSheetId="2">'入力順②　別紙様式3-2'!$A$1:$AQ$33</definedName>
    <definedName name="_xlnm.Print_Area" localSheetId="3">'入力順③　別紙様式3-1'!$A$1:$AW$61</definedName>
    <definedName name="www" localSheetId="0">#REF!</definedName>
    <definedName name="www">#REF!</definedName>
    <definedName name="サービス" localSheetId="0">#REF!</definedName>
    <definedName name="サービス" localSheetId="3">#REF!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4">数式用!$A$3:$A$20</definedName>
    <definedName name="サービス名" localSheetId="1">#REF!</definedName>
    <definedName name="サービス名" localSheetId="3">#REF!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27" i="15" l="1"/>
  <c r="AB27" i="15"/>
  <c r="N33" i="11" l="1"/>
  <c r="O33" i="11"/>
  <c r="P33" i="11"/>
  <c r="Q33" i="11"/>
  <c r="N34" i="11"/>
  <c r="O34" i="11"/>
  <c r="P34" i="11"/>
  <c r="Q34" i="11"/>
  <c r="N35" i="11"/>
  <c r="O35" i="11"/>
  <c r="P35" i="11"/>
  <c r="Q35" i="11"/>
  <c r="N36" i="11"/>
  <c r="O36" i="11"/>
  <c r="P36" i="11"/>
  <c r="Q36" i="11"/>
  <c r="N37" i="11"/>
  <c r="O37" i="11"/>
  <c r="P37" i="11"/>
  <c r="Q37" i="11"/>
  <c r="N38" i="11"/>
  <c r="O38" i="11"/>
  <c r="P38" i="11"/>
  <c r="Q38" i="11"/>
  <c r="N39" i="11"/>
  <c r="O39" i="11"/>
  <c r="P39" i="11"/>
  <c r="Q39" i="11"/>
  <c r="N40" i="11"/>
  <c r="O40" i="11"/>
  <c r="P40" i="11"/>
  <c r="Q40" i="11"/>
  <c r="AE8" i="11" l="1"/>
  <c r="AL44" i="15" s="1"/>
  <c r="S7" i="11"/>
  <c r="AM48" i="15" l="1"/>
  <c r="AL42" i="15"/>
  <c r="AL41" i="15"/>
  <c r="AC40" i="15"/>
  <c r="AB41" i="15" l="1"/>
  <c r="AB40" i="15"/>
  <c r="AB39" i="15"/>
  <c r="W41" i="15"/>
  <c r="W39" i="15"/>
  <c r="W40" i="15"/>
  <c r="T7" i="11" l="1"/>
  <c r="U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M40" i="11"/>
  <c r="K40" i="11"/>
  <c r="J40" i="11"/>
  <c r="I40" i="11"/>
  <c r="H40" i="11"/>
  <c r="G40" i="11"/>
  <c r="F40" i="11"/>
  <c r="E40" i="11"/>
  <c r="D40" i="11"/>
  <c r="C40" i="11"/>
  <c r="B40" i="11"/>
  <c r="M39" i="11"/>
  <c r="K39" i="11"/>
  <c r="J39" i="11"/>
  <c r="I39" i="11"/>
  <c r="H39" i="11"/>
  <c r="G39" i="11"/>
  <c r="F39" i="11"/>
  <c r="E39" i="11"/>
  <c r="D39" i="11"/>
  <c r="C39" i="11"/>
  <c r="B39" i="11"/>
  <c r="M38" i="11"/>
  <c r="K38" i="11"/>
  <c r="J38" i="11"/>
  <c r="I38" i="11"/>
  <c r="H38" i="11"/>
  <c r="G38" i="11"/>
  <c r="F38" i="11"/>
  <c r="E38" i="11"/>
  <c r="D38" i="11"/>
  <c r="C38" i="11"/>
  <c r="B38" i="11"/>
  <c r="M37" i="11"/>
  <c r="K37" i="11"/>
  <c r="J37" i="11"/>
  <c r="I37" i="11"/>
  <c r="H37" i="11"/>
  <c r="G37" i="11"/>
  <c r="F37" i="11"/>
  <c r="E37" i="11"/>
  <c r="D37" i="11"/>
  <c r="C37" i="11"/>
  <c r="B37" i="11"/>
  <c r="M36" i="11"/>
  <c r="K36" i="11"/>
  <c r="J36" i="11"/>
  <c r="I36" i="11"/>
  <c r="H36" i="11"/>
  <c r="G36" i="11"/>
  <c r="F36" i="11"/>
  <c r="E36" i="11"/>
  <c r="D36" i="11"/>
  <c r="C36" i="11"/>
  <c r="B36" i="11"/>
  <c r="M35" i="11"/>
  <c r="K35" i="11"/>
  <c r="J35" i="11"/>
  <c r="I35" i="11"/>
  <c r="H35" i="11"/>
  <c r="G35" i="11"/>
  <c r="F35" i="11"/>
  <c r="E35" i="11"/>
  <c r="D35" i="11"/>
  <c r="C35" i="11"/>
  <c r="B35" i="11"/>
  <c r="M34" i="11"/>
  <c r="K34" i="11"/>
  <c r="J34" i="11"/>
  <c r="I34" i="11"/>
  <c r="H34" i="11"/>
  <c r="G34" i="11"/>
  <c r="F34" i="11"/>
  <c r="E34" i="11"/>
  <c r="D34" i="11"/>
  <c r="C34" i="11"/>
  <c r="B34"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U8" i="11"/>
  <c r="T8" i="11"/>
  <c r="V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W7" i="11"/>
  <c r="S28" i="15" s="1"/>
  <c r="S8" i="11"/>
  <c r="X8" i="11"/>
  <c r="Y8" i="11"/>
  <c r="Z8" i="11"/>
  <c r="AA8" i="11"/>
  <c r="AB8" i="11"/>
  <c r="AC8" i="11"/>
  <c r="AD8" i="11"/>
  <c r="AF44" i="15" s="1"/>
  <c r="S41" i="15" l="1"/>
  <c r="X41" i="15" s="1"/>
  <c r="S40" i="15"/>
  <c r="X40" i="15" s="1"/>
  <c r="S39" i="15"/>
  <c r="X39" i="15" s="1"/>
  <c r="W8" i="11"/>
  <c r="AB28" i="15" s="1"/>
  <c r="S30" i="15"/>
  <c r="AC41" i="15" l="1"/>
  <c r="AL40" i="15" s="1"/>
  <c r="AC39" i="15"/>
  <c r="AL39" i="15" s="1"/>
  <c r="AB25" i="15"/>
  <c r="D25" i="15"/>
  <c r="AB26" i="15" l="1"/>
  <c r="S26" i="15" l="1"/>
  <c r="AL26" i="15"/>
  <c r="S25" i="15"/>
  <c r="AL25" i="15" l="1"/>
</calcChain>
</file>

<file path=xl/comments1.xml><?xml version="1.0" encoding="utf-8"?>
<comments xmlns="http://schemas.openxmlformats.org/spreadsheetml/2006/main">
  <authors>
    <author>厚生労働省ネットワークシステム</author>
    <author>東京都</author>
  </authors>
  <commentList>
    <comment ref="S14" authorId="0" shapeId="0">
      <text>
        <r>
          <rPr>
            <sz val="10"/>
            <color indexed="81"/>
            <rFont val="MS P ゴシック"/>
            <family val="3"/>
            <charset val="128"/>
          </rPr>
          <t>本年度（４月～３月）の実績を記入</t>
        </r>
      </text>
    </comment>
    <comment ref="V14" authorId="0" shapeId="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text>
        <r>
          <rPr>
            <sz val="10"/>
            <color indexed="81"/>
            <rFont val="MS P ゴシック"/>
            <family val="3"/>
            <charset val="128"/>
          </rPr>
          <t>本年度（４月～３月）の実績を記入</t>
        </r>
      </text>
    </comment>
    <comment ref="AB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text>
        <r>
          <rPr>
            <sz val="10"/>
            <color indexed="81"/>
            <rFont val="MS P ゴシック"/>
            <family val="3"/>
            <charset val="128"/>
          </rPr>
          <t>その他の職種については、実人数を記載することも可能です。</t>
        </r>
      </text>
    </comment>
    <comment ref="W19" authorId="1" shapeId="0">
      <text>
        <r>
          <rPr>
            <b/>
            <sz val="10"/>
            <color indexed="81"/>
            <rFont val="ＭＳ Ｐゴシック"/>
            <family val="3"/>
            <charset val="128"/>
          </rPr>
          <t>ドロップダウンリストで選択できます。</t>
        </r>
      </text>
    </comment>
  </commentList>
</comments>
</file>

<file path=xl/comments2.xml><?xml version="1.0" encoding="utf-8"?>
<comments xmlns="http://schemas.openxmlformats.org/spreadsheetml/2006/main">
  <authors>
    <author>千葉県</author>
  </authors>
  <commentList>
    <comment ref="AB24" authorId="0" shapeId="0">
      <text>
        <r>
          <rPr>
            <b/>
            <sz val="9"/>
            <color indexed="81"/>
            <rFont val="MS P ゴシック"/>
            <family val="3"/>
            <charset val="128"/>
          </rPr>
          <t>千葉県:</t>
        </r>
        <r>
          <rPr>
            <sz val="9"/>
            <color indexed="81"/>
            <rFont val="MS P ゴシック"/>
            <family val="3"/>
            <charset val="128"/>
          </rPr>
          <t xml:space="preserve">
処遇、特定とも自動入力されます。</t>
        </r>
      </text>
    </comment>
    <comment ref="K38" authorId="0" shapeId="0">
      <text>
        <r>
          <rPr>
            <b/>
            <sz val="9"/>
            <color indexed="81"/>
            <rFont val="MS P ゴシック"/>
            <family val="3"/>
            <charset val="128"/>
          </rPr>
          <t>千葉県:</t>
        </r>
        <r>
          <rPr>
            <sz val="9"/>
            <color indexed="81"/>
            <rFont val="MS P ゴシック"/>
            <family val="3"/>
            <charset val="128"/>
          </rPr>
          <t xml:space="preserve">
ここに✔をいれると（対象外）が自動計算され金額が計上されます。</t>
        </r>
      </text>
    </comment>
  </commentList>
</comments>
</file>

<file path=xl/sharedStrings.xml><?xml version="1.0" encoding="utf-8"?>
<sst xmlns="http://schemas.openxmlformats.org/spreadsheetml/2006/main" count="312" uniqueCount="239">
  <si>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</si>
  <si>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</si>
  <si>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</si>
  <si>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</si>
  <si>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</si>
  <si>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</si>
  <si>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</si>
  <si>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</si>
  <si>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</si>
  <si>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</si>
  <si>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</si>
  <si>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</si>
  <si>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</si>
  <si>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</si>
  <si>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</si>
  <si>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</si>
  <si>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</si>
  <si>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</si>
  <si>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</si>
  <si>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</si>
  <si>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</si>
  <si>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</si>
  <si>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</si>
  <si>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</si>
  <si>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</si>
  <si>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</si>
  <si>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</si>
  <si>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</si>
  <si>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</si>
  <si>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</si>
  <si>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</si>
  <si>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</si>
  <si>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</si>
  <si>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</si>
  <si>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</si>
  <si>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</si>
  <si>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</si>
  <si>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</si>
  <si>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</si>
  <si>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</si>
  <si>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</si>
  <si>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</si>
  <si>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</si>
  <si>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</si>
  <si>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</si>
  <si>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</si>
  <si>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</si>
  <si>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</si>
  <si>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</si>
  <si>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</si>
  <si>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</si>
  <si>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</si>
  <si>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</si>
  <si>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</si>
  <si>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</si>
  <si>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</si>
  <si>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</si>
  <si>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</si>
  <si>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</si>
  <si>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</si>
  <si>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</si>
  <si>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</si>
  <si>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</si>
  <si>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</si>
  <si>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</si>
  <si>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</si>
  <si>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</si>
  <si>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</si>
  <si>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</si>
  <si>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</si>
  <si>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</si>
  <si>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</si>
  <si>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</si>
  <si>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</si>
  <si>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</si>
  <si>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</si>
  <si>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</si>
  <si>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</si>
  <si>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</si>
  <si>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</si>
  <si>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</si>
  <si>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</si>
  <si>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</si>
  <si>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</si>
  <si>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</si>
  <si>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</si>
  <si>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</si>
  <si>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</si>
  <si>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</si>
  <si>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</si>
  <si>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</si>
  <si>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</si>
  <si>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</si>
  <si>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</si>
  <si>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</si>
  <si>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</si>
  <si>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</si>
  <si>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</si>
  <si>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</si>
  <si>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</si>
  <si>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</si>
  <si>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</si>
  <si>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</si>
  <si>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</si>
  <si>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</si>
  <si>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</si>
  <si>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</si>
  <si>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</si>
  <si>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</si>
  <si>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</si>
  <si>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</si>
  <si>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</si>
  <si>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</si>
  <si>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</si>
  <si>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</si>
  <si>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</si>
  <si>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</si>
  <si>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</si>
  <si>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</si>
  <si>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</si>
  <si>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</si>
  <si>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</si>
  <si>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</si>
  <si>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</si>
  <si>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</si>
  <si>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</si>
  <si>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</si>
  <si>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</si>
  <si>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</si>
  <si>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</si>
  <si>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</si>
  <si>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</si>
  <si>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</si>
  <si>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</si>
  <si>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</si>
  <si>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</si>
  <si>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</si>
  <si>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</si>
  <si>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</si>
  <si>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</si>
  <si>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</si>
  <si>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</si>
  <si>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</si>
  <si>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</si>
  <si>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</si>
  <si>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</si>
  <si>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</si>
  <si>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</si>
  <si>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</si>
  <si>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</si>
  <si>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</si>
  <si>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</si>
  <si>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</si>
  <si>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</si>
  <si>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</si>
  <si>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</si>
  <si>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</si>
  <si>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</si>
  <si>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</si>
  <si>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</si>
  <si>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</si>
  <si>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</si>
  <si>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</si>
  <si>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</si>
  <si>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</si>
  <si>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</si>
  <si>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</si>
  <si>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</si>
  <si>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</si>
  <si>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</si>
  <si>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</si>
  <si>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</si>
  <si>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</si>
  <si>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</si>
  <si>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</si>
  <si>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</si>
  <si>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</si>
  <si>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</si>
  <si>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</si>
  <si>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</si>
  <si>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</si>
  <si>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</si>
  <si>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</si>
  <si>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</si>
  <si>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</si>
  <si>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</si>
  <si>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</si>
  <si>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</si>
  <si>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</si>
  <si>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</si>
  <si>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</si>
  <si>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</si>
  <si>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</si>
  <si>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※「前年度の賃金の総額」には、計画書の（１）④ⅱ）又は（２）⑥ⅱ）の額を記載すること</t>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</si>
  <si>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</si>
  <si>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</si>
  <si>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</si>
  <si>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</si>
  <si>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</si>
  <si>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</si>
  <si>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</si>
  <si>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</si>
  <si>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</si>
  <si>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</si>
  <si>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</si>
  <si>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</si>
  <si>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</si>
  <si>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</si>
  <si>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</si>
  <si>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</si>
  <si>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</si>
  <si>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</si>
  <si>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</si>
  <si>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</si>
  <si>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</si>
  <si>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</si>
  <si>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</si>
  <si>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</si>
  <si>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</si>
  <si>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</si>
  <si>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</si>
  <si>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</si>
  <si>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</si>
  <si>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</si>
  <si>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</si>
  <si>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</si>
  <si>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</si>
  <si>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</si>
  <si>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</si>
  <si>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</si>
  <si>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</si>
  <si>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</si>
  <si>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　本年度の賃金の総額(a)</t>
    <rPh sb="1" eb="4">
      <t>ホンネンド</t>
    </rPh>
    <rPh sb="5" eb="7">
      <t>チンギン</t>
    </rPh>
    <rPh sb="8" eb="10">
      <t>ソウガク</t>
    </rPh>
    <phoneticPr fontId="2"/>
  </si>
  <si>
    <t>　介護職員処遇改善加算の総額(b)</t>
    <rPh sb="1" eb="3">
      <t>カイゴ</t>
    </rPh>
    <rPh sb="3" eb="5">
      <t>ショクイン</t>
    </rPh>
    <rPh sb="5" eb="7">
      <t>ショグウ</t>
    </rPh>
    <rPh sb="7" eb="11">
      <t>カイゼンカサン</t>
    </rPh>
    <rPh sb="12" eb="14">
      <t>ソウガク</t>
    </rPh>
    <phoneticPr fontId="2"/>
  </si>
  <si>
    <r>
      <t>　介護職員等特定処遇改善加算の総額(c)</t>
    </r>
    <r>
      <rPr>
        <sz val="8"/>
        <rFont val="ＭＳ Ｐ明朝"/>
        <family val="1"/>
        <charset val="128"/>
      </rPr>
      <t xml:space="preserve">
　（その他の職員への支給分を除く）　　　　　　　　　</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</si>
  <si>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経験・技能のある介護職員
(A)</t>
    <rPh sb="0" eb="2">
      <t>ケイケン</t>
    </rPh>
    <phoneticPr fontId="2"/>
  </si>
  <si>
    <t>他の
介護職員
(B)</t>
    <rPh sb="0" eb="1">
      <t>タ</t>
    </rPh>
    <rPh sb="3" eb="5">
      <t>カイゴ</t>
    </rPh>
    <rPh sb="5" eb="7">
      <t>ショクイン</t>
    </rPh>
    <phoneticPr fontId="2"/>
  </si>
  <si>
    <t>（グループ別内訳）</t>
    <phoneticPr fontId="2"/>
  </si>
  <si>
    <t>その他の職種
(C)</t>
    <rPh sb="2" eb="3">
      <t>タ</t>
    </rPh>
    <rPh sb="4" eb="6">
      <t>ショクシュ</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</si>
</sst>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_ "/>
    <numFmt numFmtId="178" formatCode="\(0.0\)"/>
    <numFmt numFmtId="179" formatCode="#,##0.0_ "/>
    <numFmt numFmtId="180" formatCode="0.00_ "/>
    <numFmt numFmtId="181" formatCode="#,##0_);[Red]\(#,##0\)"/>
    <numFmt numFmtId="182" formatCode="\(#,##0.00_ \)"/>
  </numFmts>
  <fonts count="46">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sz val="8"/>
      <color rgb="FFFF0000"/>
      <name val="ＭＳ Ｐ明朝"/>
      <family val="1"/>
      <charset val="128"/>
    </font>
    <font>
      <sz val="10"/>
      <color rgb="FFFF0000"/>
      <name val="ＭＳ Ｐ明朝"/>
      <family val="1"/>
      <charset val="128"/>
    </font>
    <font>
      <b/>
      <sz val="9"/>
      <color indexed="81"/>
      <name val="MS P ゴシック"/>
      <family val="3"/>
      <charset val="128"/>
    </font>
    <font>
      <b/>
      <sz val="8"/>
      <color rgb="FFFF0000"/>
      <name val="ＭＳ Ｐ明朝"/>
      <family val="1"/>
      <charset val="128"/>
    </font>
  </fonts>
  <fills count="1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rgb="FFFFB3FF"/>
        <bgColor indexed="64"/>
      </patternFill>
    </fill>
    <fill>
      <patternFill patternType="solid">
        <fgColor rgb="FFFFCCFF"/>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7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2" xfId="0" applyBorder="1">
      <alignment vertical="center"/>
    </xf>
    <xf numFmtId="0" fontId="0" fillId="0" borderId="17" xfId="0" applyBorder="1">
      <alignment vertical="center"/>
    </xf>
    <xf numFmtId="0" fontId="0" fillId="0" borderId="18" xfId="0" applyBorder="1">
      <alignment vertical="center"/>
    </xf>
    <xf numFmtId="0" fontId="0" fillId="8" borderId="76" xfId="0" applyFill="1" applyBorder="1" applyAlignment="1">
      <alignment vertical="center"/>
    </xf>
    <xf numFmtId="0" fontId="0" fillId="8" borderId="32" xfId="0" applyFill="1" applyBorder="1" applyAlignment="1">
      <alignment vertical="center"/>
    </xf>
    <xf numFmtId="0" fontId="0" fillId="0" borderId="32" xfId="0" applyBorder="1" applyAlignment="1">
      <alignment vertical="center"/>
    </xf>
    <xf numFmtId="0" fontId="0" fillId="8" borderId="15" xfId="0" applyFill="1" applyBorder="1" applyAlignment="1">
      <alignment vertical="center"/>
    </xf>
    <xf numFmtId="0" fontId="0" fillId="0" borderId="27" xfId="0" applyBorder="1" applyAlignment="1">
      <alignment vertical="center"/>
    </xf>
    <xf numFmtId="0" fontId="0" fillId="0" borderId="28" xfId="0" applyBorder="1" applyAlignment="1">
      <alignment vertical="center"/>
    </xf>
    <xf numFmtId="0" fontId="0" fillId="0" borderId="51" xfId="0" applyBorder="1">
      <alignment vertical="center"/>
    </xf>
    <xf numFmtId="0" fontId="0" fillId="0" borderId="18" xfId="0" applyBorder="1" applyAlignment="1">
      <alignment vertical="center" shrinkToFit="1"/>
    </xf>
    <xf numFmtId="0" fontId="0" fillId="0" borderId="0" xfId="0" applyAlignment="1">
      <alignment horizontal="center" vertical="center" wrapText="1"/>
    </xf>
    <xf numFmtId="0" fontId="0" fillId="0" borderId="0" xfId="0" applyAlignment="1">
      <alignment horizontal="right" vertical="top" wrapText="1"/>
    </xf>
    <xf numFmtId="0" fontId="0" fillId="0" borderId="1" xfId="0" applyBorder="1" applyAlignment="1">
      <alignment horizontal="center" vertical="center"/>
    </xf>
    <xf numFmtId="0" fontId="0" fillId="8" borderId="76" xfId="0" applyFill="1" applyBorder="1" applyAlignment="1">
      <alignment horizontal="center" vertical="center"/>
    </xf>
    <xf numFmtId="0" fontId="0" fillId="8" borderId="32" xfId="0" applyFill="1" applyBorder="1" applyAlignment="1">
      <alignment horizontal="center" vertical="center"/>
    </xf>
    <xf numFmtId="0" fontId="0" fillId="8" borderId="33" xfId="0" applyFill="1" applyBorder="1" applyAlignment="1">
      <alignment horizontal="center" vertical="center"/>
    </xf>
    <xf numFmtId="0" fontId="0" fillId="8" borderId="1" xfId="0" applyFill="1" applyBorder="1" applyAlignment="1">
      <alignment vertical="center"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0" fillId="0" borderId="0" xfId="0" applyFill="1" applyBorder="1" applyAlignment="1">
      <alignment horizontal="center" vertical="center" wrapText="1"/>
    </xf>
    <xf numFmtId="180" fontId="0" fillId="0" borderId="0" xfId="0" applyNumberFormat="1" applyFill="1" applyBorder="1">
      <alignment vertical="center"/>
    </xf>
    <xf numFmtId="176" fontId="0" fillId="0" borderId="22" xfId="0" applyNumberFormat="1" applyFill="1" applyBorder="1">
      <alignment vertical="center"/>
    </xf>
    <xf numFmtId="0" fontId="0" fillId="8" borderId="18" xfId="0" applyFill="1" applyBorder="1" applyAlignment="1">
      <alignment vertical="center" wrapText="1"/>
    </xf>
    <xf numFmtId="0" fontId="0" fillId="0" borderId="0" xfId="0" applyAlignment="1">
      <alignment horizontal="left" vertical="top" wrapText="1"/>
    </xf>
    <xf numFmtId="0" fontId="8" fillId="0" borderId="0" xfId="0" applyFont="1" applyFill="1" applyBorder="1" applyAlignment="1">
      <alignment horizontal="center" vertical="center" wrapText="1"/>
    </xf>
    <xf numFmtId="0" fontId="0" fillId="0" borderId="24" xfId="0" applyBorder="1">
      <alignment vertical="center"/>
    </xf>
    <xf numFmtId="0" fontId="0" fillId="8" borderId="91" xfId="0" applyFill="1" applyBorder="1" applyAlignment="1">
      <alignment horizontal="center" vertical="center"/>
    </xf>
    <xf numFmtId="0" fontId="0" fillId="8" borderId="92" xfId="0" applyFill="1" applyBorder="1" applyAlignment="1">
      <alignment horizontal="center" vertical="center"/>
    </xf>
    <xf numFmtId="0" fontId="0" fillId="8" borderId="93" xfId="0"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8" borderId="18" xfId="0" applyFill="1" applyBorder="1" applyAlignment="1">
      <alignment vertical="center"/>
    </xf>
    <xf numFmtId="0" fontId="0" fillId="8" borderId="1" xfId="0" applyFill="1" applyBorder="1" applyAlignment="1">
      <alignment vertical="center"/>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0" fillId="8" borderId="1" xfId="0" applyFill="1" applyBorder="1" applyAlignment="1">
      <alignment vertical="center"/>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9" xfId="0" applyFont="1" applyFill="1" applyBorder="1" applyAlignment="1">
      <alignment horizontal="lef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5" fillId="0" borderId="0" xfId="0" applyNumberFormat="1" applyFont="1" applyFill="1" applyBorder="1" applyAlignment="1" applyProtection="1">
      <alignment horizontal="right" vertical="center"/>
      <protection locked="0"/>
    </xf>
    <xf numFmtId="0" fontId="35"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6"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6" fillId="0" borderId="0" xfId="0" applyFont="1" applyFill="1" applyBorder="1" applyAlignment="1">
      <alignment vertical="center"/>
    </xf>
    <xf numFmtId="0" fontId="36" fillId="0" borderId="0" xfId="0" applyFont="1" applyFill="1" applyBorder="1" applyAlignment="1">
      <alignment horizontal="center" vertical="center"/>
    </xf>
    <xf numFmtId="0" fontId="36" fillId="0" borderId="0" xfId="0" applyFont="1" applyFill="1" applyBorder="1" applyAlignment="1" applyProtection="1">
      <alignment vertical="center" shrinkToFit="1"/>
      <protection locked="0"/>
    </xf>
    <xf numFmtId="0" fontId="36"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6"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7" fillId="0" borderId="40" xfId="0" applyFont="1" applyFill="1" applyBorder="1" applyAlignment="1">
      <alignment vertical="center" wrapText="1"/>
    </xf>
    <xf numFmtId="0" fontId="37" fillId="0" borderId="37" xfId="0" applyFont="1" applyFill="1" applyBorder="1" applyAlignment="1">
      <alignment vertical="center" wrapText="1"/>
    </xf>
    <xf numFmtId="0" fontId="30" fillId="0" borderId="0" xfId="0" applyFont="1" applyFill="1" applyBorder="1" applyAlignment="1">
      <alignment vertical="center"/>
    </xf>
    <xf numFmtId="0" fontId="37" fillId="0" borderId="0" xfId="0" applyFont="1" applyFill="1" applyBorder="1" applyAlignment="1">
      <alignment vertical="center" wrapText="1"/>
    </xf>
    <xf numFmtId="0" fontId="37" fillId="0" borderId="40" xfId="0" applyFont="1" applyFill="1" applyBorder="1">
      <alignment vertical="center"/>
    </xf>
    <xf numFmtId="0" fontId="37" fillId="0" borderId="0" xfId="0" applyFont="1" applyFill="1" applyBorder="1">
      <alignment vertical="center"/>
    </xf>
    <xf numFmtId="0" fontId="39" fillId="0" borderId="0" xfId="0" applyFont="1" applyFill="1" applyBorder="1">
      <alignment vertical="center"/>
    </xf>
    <xf numFmtId="0" fontId="37" fillId="0" borderId="0" xfId="0" applyFont="1" applyFill="1" applyBorder="1" applyAlignment="1">
      <alignment vertical="center"/>
    </xf>
    <xf numFmtId="0" fontId="38" fillId="0" borderId="0" xfId="0" applyFont="1" applyFill="1" applyBorder="1" applyAlignment="1">
      <alignment horizontal="left" vertical="center"/>
    </xf>
    <xf numFmtId="0" fontId="39" fillId="0" borderId="37" xfId="0" applyFont="1" applyFill="1" applyBorder="1">
      <alignment vertical="center"/>
    </xf>
    <xf numFmtId="0" fontId="39" fillId="0" borderId="0" xfId="0" applyFont="1" applyFill="1">
      <alignment vertical="center"/>
    </xf>
    <xf numFmtId="0" fontId="39" fillId="0" borderId="0" xfId="0" applyFont="1" applyFill="1" applyBorder="1" applyAlignment="1">
      <alignment horizontal="center" vertical="center"/>
    </xf>
    <xf numFmtId="0" fontId="37"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0" fillId="0" borderId="0" xfId="0" applyFont="1" applyProtection="1">
      <alignment vertical="center"/>
      <protection locked="0"/>
    </xf>
    <xf numFmtId="0" fontId="25" fillId="0" borderId="0" xfId="0" applyFont="1" applyProtection="1">
      <alignment vertical="center"/>
      <protection locked="0"/>
    </xf>
    <xf numFmtId="0" fontId="35" fillId="0" borderId="0" xfId="0" applyFont="1" applyFill="1" applyBorder="1" applyAlignment="1">
      <alignment horizontal="center" vertical="center"/>
    </xf>
    <xf numFmtId="0" fontId="35" fillId="0" borderId="0" xfId="0" applyFont="1" applyFill="1" applyBorder="1" applyAlignment="1">
      <alignment vertical="center"/>
    </xf>
    <xf numFmtId="0" fontId="25" fillId="0" borderId="0" xfId="0" applyFont="1" applyFill="1" applyProtection="1">
      <alignment vertical="center"/>
      <protection locked="0"/>
    </xf>
    <xf numFmtId="0" fontId="30" fillId="0" borderId="4" xfId="0" applyFont="1" applyFill="1" applyBorder="1" applyAlignment="1">
      <alignment vertical="center" shrinkToFit="1"/>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5" borderId="2"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26" fillId="13" borderId="9" xfId="0" applyFont="1" applyFill="1" applyBorder="1" applyAlignment="1">
      <alignment horizontal="left" vertical="center"/>
    </xf>
    <xf numFmtId="0" fontId="26" fillId="13" borderId="10" xfId="0" applyFont="1" applyFill="1" applyBorder="1" applyAlignment="1">
      <alignment horizontal="center" vertical="center"/>
    </xf>
    <xf numFmtId="0" fontId="26" fillId="13" borderId="10" xfId="0" applyFont="1" applyFill="1" applyBorder="1" applyAlignment="1" applyProtection="1">
      <alignment vertical="center" shrinkToFit="1"/>
      <protection locked="0"/>
    </xf>
    <xf numFmtId="0" fontId="30" fillId="14" borderId="18" xfId="0" applyFont="1" applyFill="1" applyBorder="1" applyAlignment="1" applyProtection="1">
      <alignment horizontal="center" vertical="center" wrapText="1"/>
      <protection locked="0"/>
    </xf>
    <xf numFmtId="0" fontId="30" fillId="14" borderId="3" xfId="0" applyFont="1" applyFill="1" applyBorder="1" applyAlignment="1" applyProtection="1">
      <alignment horizontal="center" vertical="center" wrapText="1"/>
      <protection locked="0"/>
    </xf>
    <xf numFmtId="0" fontId="30" fillId="14" borderId="4" xfId="0" applyFont="1" applyFill="1" applyBorder="1" applyAlignment="1" applyProtection="1">
      <alignment horizontal="center" vertical="center" wrapText="1"/>
      <protection locked="0"/>
    </xf>
    <xf numFmtId="0" fontId="30" fillId="14" borderId="6" xfId="0" applyFont="1" applyFill="1" applyBorder="1" applyAlignment="1" applyProtection="1">
      <alignment horizontal="center" vertical="center" wrapText="1"/>
      <protection locked="0"/>
    </xf>
    <xf numFmtId="0" fontId="30" fillId="14" borderId="7" xfId="0" applyFont="1" applyFill="1" applyBorder="1" applyAlignment="1" applyProtection="1">
      <alignment horizontal="center" vertical="center" wrapText="1"/>
      <protection locked="0"/>
    </xf>
    <xf numFmtId="0" fontId="30" fillId="13" borderId="25" xfId="0" applyFont="1" applyFill="1" applyBorder="1" applyAlignment="1" applyProtection="1">
      <alignment horizontal="center" vertical="center" wrapText="1"/>
      <protection locked="0"/>
    </xf>
    <xf numFmtId="0" fontId="42" fillId="0" borderId="0" xfId="0" applyFont="1" applyFill="1" applyBorder="1" applyAlignment="1">
      <alignment vertical="center"/>
    </xf>
    <xf numFmtId="0" fontId="43" fillId="0" borderId="41" xfId="0" applyFont="1" applyFill="1" applyBorder="1" applyAlignment="1">
      <alignment vertical="center"/>
    </xf>
    <xf numFmtId="0" fontId="26" fillId="0" borderId="10" xfId="0" applyFont="1" applyFill="1" applyBorder="1" applyAlignment="1">
      <alignment horizontal="center" vertical="center"/>
    </xf>
    <xf numFmtId="0" fontId="30" fillId="14" borderId="3" xfId="0" applyFont="1" applyFill="1" applyBorder="1" applyAlignment="1" applyProtection="1">
      <alignment vertical="center"/>
      <protection locked="0"/>
    </xf>
    <xf numFmtId="0" fontId="30" fillId="14" borderId="4" xfId="0" applyFont="1" applyFill="1" applyBorder="1" applyAlignment="1" applyProtection="1">
      <alignment vertical="center"/>
      <protection locked="0"/>
    </xf>
    <xf numFmtId="0" fontId="26" fillId="0" borderId="5" xfId="0" applyFont="1" applyBorder="1" applyAlignment="1" applyProtection="1">
      <alignment vertical="center"/>
      <protection locked="0"/>
    </xf>
    <xf numFmtId="0" fontId="26" fillId="0" borderId="6" xfId="0" applyFont="1" applyBorder="1" applyAlignment="1" applyProtection="1">
      <alignment vertical="center"/>
      <protection locked="0"/>
    </xf>
    <xf numFmtId="0" fontId="26" fillId="0" borderId="7" xfId="0" applyFont="1" applyBorder="1" applyAlignment="1" applyProtection="1">
      <alignment vertical="center"/>
      <protection locked="0"/>
    </xf>
    <xf numFmtId="0" fontId="26" fillId="0" borderId="24" xfId="0" applyFont="1" applyBorder="1" applyAlignment="1" applyProtection="1">
      <alignment vertical="center"/>
      <protection locked="0"/>
    </xf>
    <xf numFmtId="0" fontId="26" fillId="0" borderId="20" xfId="0" applyFont="1" applyBorder="1" applyAlignment="1" applyProtection="1">
      <alignment vertical="center"/>
      <protection locked="0"/>
    </xf>
    <xf numFmtId="0" fontId="26" fillId="0" borderId="25" xfId="0" applyFont="1" applyBorder="1" applyAlignment="1" applyProtection="1">
      <alignment vertical="center"/>
      <protection locked="0"/>
    </xf>
    <xf numFmtId="0" fontId="30" fillId="7" borderId="3" xfId="0" applyFont="1" applyFill="1" applyBorder="1" applyAlignment="1" applyProtection="1">
      <alignment vertical="center"/>
      <protection locked="0"/>
    </xf>
    <xf numFmtId="0" fontId="35" fillId="7" borderId="2" xfId="0" applyFont="1" applyFill="1" applyBorder="1" applyAlignment="1" applyProtection="1">
      <alignment vertical="center"/>
      <protection locked="0"/>
    </xf>
    <xf numFmtId="0" fontId="35" fillId="7" borderId="3" xfId="0" applyFont="1" applyFill="1" applyBorder="1" applyAlignment="1" applyProtection="1">
      <alignment vertical="center"/>
      <protection locked="0"/>
    </xf>
    <xf numFmtId="0" fontId="35" fillId="5" borderId="2" xfId="0" applyFont="1" applyFill="1" applyBorder="1" applyAlignment="1" applyProtection="1">
      <alignment vertical="center"/>
      <protection locked="0"/>
    </xf>
    <xf numFmtId="0" fontId="35" fillId="5" borderId="3" xfId="0" applyFont="1" applyFill="1" applyBorder="1" applyAlignment="1" applyProtection="1">
      <alignment vertical="center"/>
      <protection locked="0"/>
    </xf>
    <xf numFmtId="176" fontId="30" fillId="0" borderId="106" xfId="0" applyNumberFormat="1" applyFont="1" applyBorder="1" applyAlignment="1" applyProtection="1">
      <alignment vertical="center" shrinkToFit="1"/>
    </xf>
    <xf numFmtId="0" fontId="26" fillId="0" borderId="41" xfId="0" applyFont="1" applyFill="1" applyBorder="1" applyAlignment="1">
      <alignment vertical="center"/>
    </xf>
    <xf numFmtId="0" fontId="26" fillId="0" borderId="54" xfId="0" applyFont="1" applyFill="1" applyBorder="1" applyAlignment="1">
      <alignment vertical="center"/>
    </xf>
    <xf numFmtId="0" fontId="26" fillId="0" borderId="19" xfId="0" applyFont="1" applyFill="1" applyBorder="1" applyAlignment="1">
      <alignment vertical="center"/>
    </xf>
    <xf numFmtId="0" fontId="26" fillId="15" borderId="2" xfId="0" applyFont="1" applyFill="1" applyBorder="1" applyAlignment="1">
      <alignment horizontal="center" vertical="center"/>
    </xf>
    <xf numFmtId="0" fontId="26" fillId="8" borderId="5" xfId="0" applyFont="1" applyFill="1" applyBorder="1" applyAlignment="1">
      <alignment horizontal="center" vertical="center"/>
    </xf>
    <xf numFmtId="0" fontId="26" fillId="8" borderId="6" xfId="0" applyFont="1" applyFill="1" applyBorder="1" applyAlignment="1">
      <alignment vertical="center"/>
    </xf>
    <xf numFmtId="0" fontId="26" fillId="8" borderId="6" xfId="0" applyFont="1" applyFill="1" applyBorder="1" applyAlignment="1">
      <alignment horizontal="center" vertical="center"/>
    </xf>
    <xf numFmtId="0" fontId="26" fillId="8" borderId="6" xfId="0" applyFont="1" applyFill="1" applyBorder="1" applyAlignment="1" applyProtection="1">
      <alignment vertical="center" shrinkToFit="1"/>
      <protection locked="0"/>
    </xf>
    <xf numFmtId="0" fontId="45" fillId="8" borderId="6" xfId="0" applyFont="1" applyFill="1" applyBorder="1" applyAlignment="1" applyProtection="1">
      <alignment horizontal="right" vertical="center"/>
      <protection locked="0"/>
    </xf>
    <xf numFmtId="0" fontId="26" fillId="15" borderId="15" xfId="0" applyFont="1" applyFill="1" applyBorder="1" applyAlignment="1">
      <alignment vertical="center"/>
    </xf>
    <xf numFmtId="0" fontId="26" fillId="15" borderId="3" xfId="0" applyFont="1" applyFill="1" applyBorder="1" applyAlignment="1">
      <alignment vertical="center"/>
    </xf>
    <xf numFmtId="0" fontId="26" fillId="15" borderId="3" xfId="0" applyFont="1" applyFill="1" applyBorder="1" applyAlignment="1" applyProtection="1">
      <alignment vertical="center" shrinkToFit="1"/>
      <protection locked="0"/>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8" borderId="74" xfId="0" applyFill="1" applyBorder="1" applyAlignment="1">
      <alignment horizontal="left" vertical="center"/>
    </xf>
    <xf numFmtId="0" fontId="0" fillId="8" borderId="1" xfId="0" applyFill="1" applyBorder="1" applyAlignment="1">
      <alignment horizontal="left" vertical="center"/>
    </xf>
    <xf numFmtId="0" fontId="0" fillId="8" borderId="18" xfId="0" applyFill="1" applyBorder="1" applyAlignment="1">
      <alignment horizontal="left" vertical="center"/>
    </xf>
    <xf numFmtId="0" fontId="0" fillId="8" borderId="24" xfId="0" applyFill="1" applyBorder="1" applyAlignment="1">
      <alignment horizontal="left" vertical="center"/>
    </xf>
    <xf numFmtId="0" fontId="0" fillId="8" borderId="77" xfId="0" applyFill="1" applyBorder="1" applyAlignment="1">
      <alignment horizontal="left" vertical="center"/>
    </xf>
    <xf numFmtId="0" fontId="0" fillId="8" borderId="2" xfId="0" applyFill="1" applyBorder="1" applyAlignment="1">
      <alignment horizontal="left" vertical="center"/>
    </xf>
    <xf numFmtId="0" fontId="0" fillId="8" borderId="78" xfId="0" applyFill="1" applyBorder="1" applyAlignment="1">
      <alignment horizontal="left" vertical="center"/>
    </xf>
    <xf numFmtId="0" fontId="0" fillId="8" borderId="70" xfId="0" applyFill="1" applyBorder="1" applyAlignment="1">
      <alignment horizontal="left" vertical="center"/>
    </xf>
    <xf numFmtId="0" fontId="0" fillId="8" borderId="38" xfId="0" applyFill="1" applyBorder="1" applyAlignment="1">
      <alignment horizontal="left" vertical="center"/>
    </xf>
    <xf numFmtId="0" fontId="0" fillId="8" borderId="39" xfId="0" applyFill="1" applyBorder="1" applyAlignment="1">
      <alignment horizontal="left" vertical="center"/>
    </xf>
    <xf numFmtId="0" fontId="0" fillId="8" borderId="71" xfId="0" applyFill="1" applyBorder="1" applyAlignment="1">
      <alignment horizontal="left" vertical="center"/>
    </xf>
    <xf numFmtId="0" fontId="0" fillId="8" borderId="72" xfId="0" applyFill="1" applyBorder="1" applyAlignment="1">
      <alignment horizontal="left" vertical="center"/>
    </xf>
    <xf numFmtId="0" fontId="0" fillId="8" borderId="89" xfId="0" applyFill="1" applyBorder="1" applyAlignment="1">
      <alignment horizontal="left" vertical="center"/>
    </xf>
    <xf numFmtId="0" fontId="0" fillId="8" borderId="73" xfId="0" applyFill="1" applyBorder="1" applyAlignment="1">
      <alignment horizontal="left" vertical="center"/>
    </xf>
    <xf numFmtId="0" fontId="0" fillId="8" borderId="17" xfId="0" applyFill="1" applyBorder="1" applyAlignment="1">
      <alignment horizontal="left" vertical="center"/>
    </xf>
    <xf numFmtId="0" fontId="0" fillId="8" borderId="5" xfId="0" applyFill="1" applyBorder="1" applyAlignment="1">
      <alignment horizontal="left" vertical="center"/>
    </xf>
    <xf numFmtId="0" fontId="0" fillId="8" borderId="75" xfId="0" applyFill="1" applyBorder="1" applyAlignment="1">
      <alignment horizontal="left" vertical="center"/>
    </xf>
    <xf numFmtId="0" fontId="0" fillId="8" borderId="80" xfId="0" applyFill="1" applyBorder="1" applyAlignment="1">
      <alignment horizontal="left" vertical="center"/>
    </xf>
    <xf numFmtId="0" fontId="7" fillId="8" borderId="81" xfId="4" applyFill="1" applyBorder="1" applyAlignment="1">
      <alignment horizontal="left" vertical="center"/>
    </xf>
    <xf numFmtId="0" fontId="0" fillId="8" borderId="82" xfId="0" applyFill="1" applyBorder="1" applyAlignment="1">
      <alignment horizontal="left" vertical="center"/>
    </xf>
    <xf numFmtId="0" fontId="0" fillId="8" borderId="90" xfId="0" applyFill="1" applyBorder="1" applyAlignment="1">
      <alignment horizontal="left" vertical="center"/>
    </xf>
    <xf numFmtId="0" fontId="0" fillId="8" borderId="83" xfId="0" applyFill="1" applyBorder="1" applyAlignment="1">
      <alignment horizontal="left" vertical="center"/>
    </xf>
    <xf numFmtId="0" fontId="0" fillId="8" borderId="79" xfId="0" applyFill="1" applyBorder="1" applyAlignment="1">
      <alignment horizontal="left" vertical="center"/>
    </xf>
    <xf numFmtId="0" fontId="0" fillId="0" borderId="17" xfId="0" applyBorder="1" applyAlignment="1">
      <alignment vertical="center" wrapText="1" shrinkToFit="1"/>
    </xf>
    <xf numFmtId="0" fontId="0" fillId="0" borderId="18" xfId="0" applyBorder="1" applyAlignment="1">
      <alignment vertical="center" wrapText="1" shrinkToFit="1"/>
    </xf>
    <xf numFmtId="0" fontId="0" fillId="0" borderId="1" xfId="0" applyBorder="1" applyAlignment="1">
      <alignment vertical="center"/>
    </xf>
    <xf numFmtId="0" fontId="0" fillId="8" borderId="1" xfId="0" applyFill="1" applyBorder="1" applyAlignment="1">
      <alignment vertical="center"/>
    </xf>
    <xf numFmtId="0" fontId="0" fillId="0" borderId="0" xfId="0" applyAlignment="1">
      <alignment horizontal="left" vertical="top"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0" fillId="8" borderId="18" xfId="0" applyFill="1" applyBorder="1" applyAlignment="1">
      <alignment vertical="center"/>
    </xf>
    <xf numFmtId="0" fontId="0" fillId="8" borderId="2" xfId="0" applyFill="1" applyBorder="1" applyAlignment="1">
      <alignment vertical="center"/>
    </xf>
    <xf numFmtId="0" fontId="0" fillId="8" borderId="3" xfId="0" applyFill="1" applyBorder="1" applyAlignment="1">
      <alignment vertical="center"/>
    </xf>
    <xf numFmtId="0" fontId="0" fillId="8" borderId="4" xfId="0" applyFill="1" applyBorder="1" applyAlignment="1">
      <alignment vertical="center"/>
    </xf>
    <xf numFmtId="0" fontId="30" fillId="0" borderId="2" xfId="0" applyFont="1" applyBorder="1" applyAlignment="1" applyProtection="1">
      <alignment horizontal="center" vertical="center"/>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13" borderId="3" xfId="0" applyFont="1" applyFill="1" applyBorder="1" applyAlignment="1" applyProtection="1">
      <alignment horizontal="center" vertical="center"/>
      <protection locked="0"/>
    </xf>
    <xf numFmtId="0" fontId="30" fillId="13" borderId="4" xfId="0" applyFont="1" applyFill="1" applyBorder="1" applyAlignment="1" applyProtection="1">
      <alignment horizontal="center" vertical="center"/>
      <protection locked="0"/>
    </xf>
    <xf numFmtId="0" fontId="35" fillId="0" borderId="1" xfId="0" applyFont="1" applyFill="1" applyBorder="1" applyAlignment="1">
      <alignment horizontal="center" vertical="center"/>
    </xf>
    <xf numFmtId="0" fontId="35" fillId="0" borderId="2" xfId="0" applyFont="1" applyFill="1" applyBorder="1" applyAlignment="1">
      <alignment horizontal="center" vertical="center"/>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0" fillId="14" borderId="5" xfId="0" applyFont="1" applyFill="1" applyBorder="1" applyAlignment="1" applyProtection="1">
      <alignment horizontal="center" vertical="center" wrapText="1"/>
      <protection locked="0"/>
    </xf>
    <xf numFmtId="0" fontId="30" fillId="14" borderId="51" xfId="0" applyFont="1" applyFill="1" applyBorder="1" applyAlignment="1" applyProtection="1">
      <alignment horizontal="center" vertical="center" wrapText="1"/>
      <protection locked="0"/>
    </xf>
    <xf numFmtId="0" fontId="30" fillId="13" borderId="17" xfId="0" applyFont="1" applyFill="1" applyBorder="1" applyAlignment="1" applyProtection="1">
      <alignment horizontal="center" vertical="center" wrapText="1"/>
      <protection locked="0"/>
    </xf>
    <xf numFmtId="0" fontId="30" fillId="13" borderId="51" xfId="0" applyFont="1" applyFill="1" applyBorder="1" applyAlignment="1" applyProtection="1">
      <alignment horizontal="center" vertical="center" wrapText="1"/>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41" fillId="0" borderId="5" xfId="0" applyFont="1" applyBorder="1" applyAlignment="1" applyProtection="1">
      <alignment horizontal="center" vertical="center" wrapText="1"/>
      <protection locked="0"/>
    </xf>
    <xf numFmtId="0" fontId="41" fillId="0" borderId="24" xfId="0" applyFont="1" applyBorder="1" applyAlignment="1" applyProtection="1">
      <alignment horizontal="center" vertical="center" wrapText="1"/>
      <protection locked="0"/>
    </xf>
    <xf numFmtId="0" fontId="35" fillId="0" borderId="27" xfId="0" applyFont="1" applyFill="1" applyBorder="1" applyAlignment="1">
      <alignment vertical="center"/>
    </xf>
    <xf numFmtId="0" fontId="35" fillId="0" borderId="28" xfId="0" applyFont="1" applyFill="1" applyBorder="1" applyAlignment="1">
      <alignment vertical="center"/>
    </xf>
    <xf numFmtId="0" fontId="35"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0" fillId="14" borderId="22" xfId="0" applyFont="1" applyFill="1" applyBorder="1" applyAlignment="1" applyProtection="1">
      <alignment horizontal="center" vertical="center" wrapText="1"/>
      <protection locked="0"/>
    </xf>
    <xf numFmtId="0" fontId="32" fillId="13" borderId="5" xfId="0" applyFont="1" applyFill="1" applyBorder="1" applyAlignment="1" applyProtection="1">
      <alignment horizontal="center" vertical="center" wrapText="1"/>
      <protection locked="0"/>
    </xf>
    <xf numFmtId="0" fontId="32" fillId="13" borderId="6" xfId="0" applyFont="1" applyFill="1" applyBorder="1" applyAlignment="1" applyProtection="1">
      <alignment horizontal="center" vertical="center" wrapText="1"/>
      <protection locked="0"/>
    </xf>
    <xf numFmtId="0" fontId="32" fillId="13" borderId="7" xfId="0" applyFont="1" applyFill="1" applyBorder="1" applyAlignment="1" applyProtection="1">
      <alignment horizontal="center" vertical="center" wrapText="1"/>
      <protection locked="0"/>
    </xf>
    <xf numFmtId="0" fontId="32" fillId="13" borderId="24" xfId="0" applyFont="1" applyFill="1" applyBorder="1" applyAlignment="1" applyProtection="1">
      <alignment horizontal="center" vertical="center" wrapText="1"/>
      <protection locked="0"/>
    </xf>
    <xf numFmtId="0" fontId="32" fillId="13" borderId="20" xfId="0" applyFont="1" applyFill="1" applyBorder="1" applyAlignment="1" applyProtection="1">
      <alignment horizontal="center" vertical="center" wrapText="1"/>
      <protection locked="0"/>
    </xf>
    <xf numFmtId="0" fontId="32" fillId="13" borderId="25"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14" borderId="105" xfId="0" applyFont="1" applyFill="1" applyBorder="1" applyAlignment="1" applyProtection="1">
      <alignment horizontal="center" vertical="center" wrapText="1"/>
      <protection locked="0"/>
    </xf>
    <xf numFmtId="0" fontId="30" fillId="13" borderId="5" xfId="0" applyFont="1" applyFill="1" applyBorder="1" applyAlignment="1" applyProtection="1">
      <alignment horizontal="center" vertical="center" wrapText="1"/>
      <protection locked="0"/>
    </xf>
    <xf numFmtId="0" fontId="30" fillId="13" borderId="105" xfId="0" applyFont="1" applyFill="1" applyBorder="1" applyAlignment="1" applyProtection="1">
      <alignment horizontal="center" vertical="center" wrapText="1"/>
      <protection locked="0"/>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15"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3" xfId="0" applyFont="1" applyFill="1" applyBorder="1" applyAlignment="1">
      <alignment horizontal="center" vertical="center"/>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0" fontId="26" fillId="0" borderId="21" xfId="0" applyFont="1" applyFill="1" applyBorder="1" applyAlignment="1">
      <alignment horizontal="center" vertical="center"/>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42" fillId="3" borderId="5" xfId="0" applyFont="1" applyFill="1" applyBorder="1" applyAlignment="1" applyProtection="1">
      <alignment horizontal="center" vertical="center" wrapText="1" shrinkToFit="1"/>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0" fontId="32" fillId="0" borderId="0" xfId="0" applyFont="1" applyFill="1" applyAlignment="1">
      <alignment horizontal="left" vertical="top" wrapText="1"/>
    </xf>
    <xf numFmtId="0" fontId="36" fillId="0" borderId="0" xfId="0" applyFont="1" applyFill="1" applyBorder="1" applyAlignment="1">
      <alignment horizontal="left" vertical="center" wrapText="1"/>
    </xf>
    <xf numFmtId="0" fontId="36" fillId="0" borderId="43" xfId="0" applyFont="1" applyFill="1" applyBorder="1" applyAlignment="1">
      <alignment horizontal="left" vertical="center" wrapText="1"/>
    </xf>
    <xf numFmtId="0" fontId="36" fillId="5" borderId="0" xfId="0" applyFont="1" applyFill="1" applyBorder="1" applyAlignment="1">
      <alignment vertical="center"/>
    </xf>
    <xf numFmtId="0" fontId="37" fillId="0" borderId="0" xfId="0" applyFont="1" applyFill="1" applyBorder="1" applyAlignment="1">
      <alignment horizontal="center" vertical="center"/>
    </xf>
    <xf numFmtId="176" fontId="38" fillId="6" borderId="0" xfId="0" applyNumberFormat="1" applyFont="1" applyFill="1" applyBorder="1" applyAlignment="1" applyProtection="1">
      <alignment vertical="center" shrinkToFit="1"/>
      <protection locked="0"/>
    </xf>
    <xf numFmtId="0" fontId="38" fillId="6" borderId="0" xfId="0" applyFont="1" applyFill="1" applyBorder="1" applyAlignment="1" applyProtection="1">
      <alignment vertical="center" shrinkToFit="1"/>
      <protection locked="0"/>
    </xf>
    <xf numFmtId="0" fontId="38"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7" fillId="6" borderId="0" xfId="0" applyFont="1" applyFill="1" applyBorder="1" applyAlignment="1" applyProtection="1">
      <alignment vertical="center" shrinkToFit="1"/>
      <protection locked="0"/>
    </xf>
    <xf numFmtId="0" fontId="37" fillId="0" borderId="0" xfId="0" applyFont="1" applyFill="1" applyBorder="1" applyAlignment="1">
      <alignment horizontal="left" vertical="center" wrapText="1"/>
    </xf>
  </cellXfs>
  <cellStyles count="5">
    <cellStyle name="パーセント 2" xfId="2"/>
    <cellStyle name="ハイパーリンク" xfId="4" builtinId="8"/>
    <cellStyle name="桁区切り 2" xfId="1"/>
    <cellStyle name="標準" xfId="0" builtinId="0"/>
    <cellStyle name="標準 2" xfId="3"/>
  </cellStyles>
  <dxfs count="0"/>
  <tableStyles count="0" defaultTableStyle="TableStyleMedium2" defaultPivotStyle="PivotStyleLight16"/>
  <colors>
    <mruColors>
      <color rgb="FFFFCCFF"/>
      <color rgb="FFFF99FF"/>
      <color rgb="FFFFFF99"/>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externalLink" Target="externalLinks/externalLink4.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500871"/>
          <a:ext cx="9404169" cy="1712323"/>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383214" y="445477"/>
          <a:ext cx="4897317" cy="1310055"/>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18</xdr:col>
      <xdr:colOff>796772</xdr:colOff>
      <xdr:row>0</xdr:row>
      <xdr:rowOff>81644</xdr:rowOff>
    </xdr:from>
    <xdr:to>
      <xdr:col>26</xdr:col>
      <xdr:colOff>408213</xdr:colOff>
      <xdr:row>2</xdr:row>
      <xdr:rowOff>217716</xdr:rowOff>
    </xdr:to>
    <xdr:sp macro="" textlink="">
      <xdr:nvSpPr>
        <xdr:cNvPr id="5" name="角丸四角形 4"/>
        <xdr:cNvSpPr/>
      </xdr:nvSpPr>
      <xdr:spPr>
        <a:xfrm>
          <a:off x="7818058" y="81644"/>
          <a:ext cx="5925155" cy="449036"/>
        </a:xfrm>
        <a:prstGeom prst="roundRect">
          <a:avLst/>
        </a:prstGeom>
        <a:ln>
          <a:solidFill>
            <a:srgbClr val="FF66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≪本年度の</a:t>
          </a:r>
          <a:r>
            <a:rPr kumimoji="1" lang="ja-JP" altLang="ja-JP" sz="1100">
              <a:solidFill>
                <a:schemeClr val="dk1"/>
              </a:solidFill>
              <a:effectLst/>
              <a:latin typeface="+mn-lt"/>
              <a:ea typeface="+mn-ea"/>
              <a:cs typeface="+mn-cs"/>
            </a:rPr>
            <a:t>加算の総額</a:t>
          </a:r>
          <a:r>
            <a:rPr kumimoji="1" lang="ja-JP" altLang="en-US" sz="1100"/>
            <a:t>≫国保連お知らせに基づき集計</a:t>
          </a:r>
          <a:endParaRPr kumimoji="1" lang="en-US" altLang="ja-JP" sz="1300" b="1">
            <a:solidFill>
              <a:schemeClr val="dk1"/>
            </a:solidFill>
            <a:effectLst/>
            <a:latin typeface="+mn-lt"/>
            <a:ea typeface="+mn-ea"/>
            <a:cs typeface="+mn-cs"/>
          </a:endParaRPr>
        </a:p>
        <a:p>
          <a:pPr algn="l"/>
          <a:endParaRPr kumimoji="1" lang="en-US" altLang="ja-JP" sz="1100"/>
        </a:p>
        <a:p>
          <a:pPr algn="l"/>
          <a:endParaRPr kumimoji="1" lang="ja-JP" altLang="en-US" sz="1100" u="sng"/>
        </a:p>
      </xdr:txBody>
    </xdr:sp>
    <xdr:clientData/>
  </xdr:twoCellAnchor>
  <xdr:twoCellAnchor>
    <xdr:from>
      <xdr:col>27</xdr:col>
      <xdr:colOff>45358</xdr:colOff>
      <xdr:row>0</xdr:row>
      <xdr:rowOff>61987</xdr:rowOff>
    </xdr:from>
    <xdr:to>
      <xdr:col>32</xdr:col>
      <xdr:colOff>571500</xdr:colOff>
      <xdr:row>3</xdr:row>
      <xdr:rowOff>108857</xdr:rowOff>
    </xdr:to>
    <xdr:sp macro="" textlink="">
      <xdr:nvSpPr>
        <xdr:cNvPr id="10" name="角丸四角形 9"/>
        <xdr:cNvSpPr/>
      </xdr:nvSpPr>
      <xdr:spPr>
        <a:xfrm>
          <a:off x="14087929" y="61987"/>
          <a:ext cx="4064000" cy="727227"/>
        </a:xfrm>
        <a:prstGeom prst="roundRect">
          <a:avLst/>
        </a:prstGeom>
        <a:ln>
          <a:solidFill>
            <a:schemeClr val="accent6">
              <a:lumMod val="40000"/>
              <a:lumOff val="6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≪本年度の賃金の総額、常勤換算職員数≫</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t>実施期間に於ける金額、常勤換算数を入力する事</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06026" y="8026400"/>
              <a:ext cx="176107" cy="2709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45</xdr:row>
          <xdr:rowOff>161925</xdr:rowOff>
        </xdr:from>
        <xdr:to>
          <xdr:col>3</xdr:col>
          <xdr:colOff>28575</xdr:colOff>
          <xdr:row>47</xdr:row>
          <xdr:rowOff>19050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46</xdr:row>
          <xdr:rowOff>180975</xdr:rowOff>
        </xdr:from>
        <xdr:to>
          <xdr:col>3</xdr:col>
          <xdr:colOff>28575</xdr:colOff>
          <xdr:row>48</xdr:row>
          <xdr:rowOff>38100</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57150</xdr:rowOff>
        </xdr:from>
        <xdr:to>
          <xdr:col>3</xdr:col>
          <xdr:colOff>28575</xdr:colOff>
          <xdr:row>48</xdr:row>
          <xdr:rowOff>295275</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48</xdr:row>
          <xdr:rowOff>314325</xdr:rowOff>
        </xdr:from>
        <xdr:to>
          <xdr:col>3</xdr:col>
          <xdr:colOff>28575</xdr:colOff>
          <xdr:row>50</xdr:row>
          <xdr:rowOff>19050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180975</xdr:colOff>
          <xdr:row>18</xdr:row>
          <xdr:rowOff>9525</xdr:rowOff>
        </xdr:from>
        <xdr:to>
          <xdr:col>20</xdr:col>
          <xdr:colOff>19050</xdr:colOff>
          <xdr:row>19</xdr:row>
          <xdr:rowOff>9525</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9525</xdr:rowOff>
        </xdr:from>
        <xdr:to>
          <xdr:col>3</xdr:col>
          <xdr:colOff>38100</xdr:colOff>
          <xdr:row>19</xdr:row>
          <xdr:rowOff>9525</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6773999" y="337304"/>
          <a:ext cx="4900068" cy="125173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19050</xdr:rowOff>
        </xdr:from>
        <xdr:to>
          <xdr:col>13</xdr:col>
          <xdr:colOff>0</xdr:colOff>
          <xdr:row>38</xdr:row>
          <xdr:rowOff>180975</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9525</xdr:rowOff>
        </xdr:from>
        <xdr:to>
          <xdr:col>12</xdr:col>
          <xdr:colOff>0</xdr:colOff>
          <xdr:row>39</xdr:row>
          <xdr:rowOff>180975</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9525</xdr:rowOff>
        </xdr:from>
        <xdr:to>
          <xdr:col>12</xdr:col>
          <xdr:colOff>0</xdr:colOff>
          <xdr:row>40</xdr:row>
          <xdr:rowOff>180975</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18</xdr:col>
      <xdr:colOff>0</xdr:colOff>
      <xdr:row>27</xdr:row>
      <xdr:rowOff>0</xdr:rowOff>
    </xdr:from>
    <xdr:ext cx="284213" cy="192360"/>
    <xdr:sp macro="" textlink="">
      <xdr:nvSpPr>
        <xdr:cNvPr id="20" name="正方形/長方形 19">
          <a:extLst>
            <a:ext uri="{FF2B5EF4-FFF2-40B4-BE49-F238E27FC236}">
              <a16:creationId xmlns:a16="http://schemas.microsoft.com/office/drawing/2014/main" id="{00000000-0008-0000-0200-000002000000}"/>
            </a:ext>
          </a:extLst>
        </xdr:cNvPr>
        <xdr:cNvSpPr/>
      </xdr:nvSpPr>
      <xdr:spPr>
        <a:xfrm>
          <a:off x="3533468" y="4340020"/>
          <a:ext cx="284213"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27</xdr:col>
      <xdr:colOff>0</xdr:colOff>
      <xdr:row>27</xdr:row>
      <xdr:rowOff>0</xdr:rowOff>
    </xdr:from>
    <xdr:ext cx="284213" cy="192360"/>
    <xdr:sp macro="" textlink="">
      <xdr:nvSpPr>
        <xdr:cNvPr id="27" name="正方形/長方形 26">
          <a:extLst>
            <a:ext uri="{FF2B5EF4-FFF2-40B4-BE49-F238E27FC236}">
              <a16:creationId xmlns:a16="http://schemas.microsoft.com/office/drawing/2014/main" id="{00000000-0008-0000-0200-000002000000}"/>
            </a:ext>
          </a:extLst>
        </xdr:cNvPr>
        <xdr:cNvSpPr/>
      </xdr:nvSpPr>
      <xdr:spPr>
        <a:xfrm>
          <a:off x="5261794" y="4340020"/>
          <a:ext cx="284213"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a:t>
          </a:r>
          <a:endParaRPr kumimoji="1" lang="ja-JP" altLang="en-US" sz="600">
            <a:solidFill>
              <a:sysClr val="windowText" lastClr="000000"/>
            </a:solidFill>
            <a:latin typeface="+mj-ea"/>
            <a:ea typeface="+mj-ea"/>
          </a:endParaRPr>
        </a:p>
      </xdr:txBody>
    </xdr:sp>
    <xdr:clientData/>
  </xdr:oneCellAnchor>
  <xdr:oneCellAnchor>
    <xdr:from>
      <xdr:col>18</xdr:col>
      <xdr:colOff>0</xdr:colOff>
      <xdr:row>27</xdr:row>
      <xdr:rowOff>192036</xdr:rowOff>
    </xdr:from>
    <xdr:ext cx="307258" cy="192360"/>
    <xdr:sp macro="" textlink="">
      <xdr:nvSpPr>
        <xdr:cNvPr id="29" name="正方形/長方形 28">
          <a:extLst>
            <a:ext uri="{FF2B5EF4-FFF2-40B4-BE49-F238E27FC236}">
              <a16:creationId xmlns:a16="http://schemas.microsoft.com/office/drawing/2014/main" id="{00000000-0008-0000-0200-000002000000}"/>
            </a:ext>
          </a:extLst>
        </xdr:cNvPr>
        <xdr:cNvSpPr/>
      </xdr:nvSpPr>
      <xdr:spPr>
        <a:xfrm>
          <a:off x="3533468" y="4532056"/>
          <a:ext cx="307258"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ｂ</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27</xdr:col>
      <xdr:colOff>0</xdr:colOff>
      <xdr:row>27</xdr:row>
      <xdr:rowOff>192036</xdr:rowOff>
    </xdr:from>
    <xdr:ext cx="307258" cy="192360"/>
    <xdr:sp macro="" textlink="">
      <xdr:nvSpPr>
        <xdr:cNvPr id="31" name="正方形/長方形 30">
          <a:extLst>
            <a:ext uri="{FF2B5EF4-FFF2-40B4-BE49-F238E27FC236}">
              <a16:creationId xmlns:a16="http://schemas.microsoft.com/office/drawing/2014/main" id="{00000000-0008-0000-0200-000002000000}"/>
            </a:ext>
          </a:extLst>
        </xdr:cNvPr>
        <xdr:cNvSpPr/>
      </xdr:nvSpPr>
      <xdr:spPr>
        <a:xfrm>
          <a:off x="5261794" y="4532056"/>
          <a:ext cx="307258"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a:t>
          </a:r>
          <a:r>
            <a:rPr kumimoji="1" lang="ja-JP" altLang="en-US" sz="600">
              <a:solidFill>
                <a:sysClr val="windowText" lastClr="000000"/>
              </a:solidFill>
              <a:latin typeface="+mj-ea"/>
              <a:ea typeface="+mj-ea"/>
            </a:rPr>
            <a:t>ｂ</a:t>
          </a:r>
          <a:r>
            <a:rPr kumimoji="1" lang="en-US" altLang="ja-JP" sz="600">
              <a:solidFill>
                <a:sysClr val="windowText" lastClr="000000"/>
              </a:solidFill>
              <a:latin typeface="+mj-ea"/>
              <a:ea typeface="+mj-ea"/>
            </a:rPr>
            <a:t>)</a:t>
          </a:r>
          <a:endParaRPr kumimoji="1" lang="ja-JP" altLang="en-US" sz="600">
            <a:solidFill>
              <a:sysClr val="windowText" lastClr="000000"/>
            </a:solidFill>
            <a:latin typeface="+mj-ea"/>
            <a:ea typeface="+mj-ea"/>
          </a:endParaRPr>
        </a:p>
      </xdr:txBody>
    </xdr:sp>
    <xdr:clientData/>
  </xdr:oneCellAnchor>
  <xdr:oneCellAnchor>
    <xdr:from>
      <xdr:col>18</xdr:col>
      <xdr:colOff>0</xdr:colOff>
      <xdr:row>29</xdr:row>
      <xdr:rowOff>0</xdr:rowOff>
    </xdr:from>
    <xdr:ext cx="307258" cy="192360"/>
    <xdr:sp macro="" textlink="">
      <xdr:nvSpPr>
        <xdr:cNvPr id="34" name="正方形/長方形 33">
          <a:extLst>
            <a:ext uri="{FF2B5EF4-FFF2-40B4-BE49-F238E27FC236}">
              <a16:creationId xmlns:a16="http://schemas.microsoft.com/office/drawing/2014/main" id="{00000000-0008-0000-0200-000002000000}"/>
            </a:ext>
          </a:extLst>
        </xdr:cNvPr>
        <xdr:cNvSpPr/>
      </xdr:nvSpPr>
      <xdr:spPr>
        <a:xfrm>
          <a:off x="3533468" y="4724093"/>
          <a:ext cx="307258"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27</xdr:col>
      <xdr:colOff>0</xdr:colOff>
      <xdr:row>29</xdr:row>
      <xdr:rowOff>0</xdr:rowOff>
    </xdr:from>
    <xdr:ext cx="307258" cy="192360"/>
    <xdr:sp macro="" textlink="">
      <xdr:nvSpPr>
        <xdr:cNvPr id="36" name="正方形/長方形 35">
          <a:extLst>
            <a:ext uri="{FF2B5EF4-FFF2-40B4-BE49-F238E27FC236}">
              <a16:creationId xmlns:a16="http://schemas.microsoft.com/office/drawing/2014/main" id="{00000000-0008-0000-0200-000002000000}"/>
            </a:ext>
          </a:extLst>
        </xdr:cNvPr>
        <xdr:cNvSpPr/>
      </xdr:nvSpPr>
      <xdr:spPr>
        <a:xfrm>
          <a:off x="5261794" y="4724093"/>
          <a:ext cx="307258"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aaa@aaa.aa.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omments" Target="../comments2.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78"/>
  <sheetViews>
    <sheetView showGridLines="0" tabSelected="1" view="pageBreakPreview" zoomScaleNormal="80" zoomScaleSheetLayoutView="100" workbookViewId="0">
      <selection sqref="A1:E1"/>
    </sheetView>
  </sheetViews>
  <sheetFormatPr defaultRowHeight="13.5"/>
  <cols>
    <col min="1" max="1" width="27.75" style="54" customWidth="1"/>
    <col min="2" max="2" width="12.75" style="55" customWidth="1"/>
    <col min="3" max="3" width="19.875" style="56" customWidth="1"/>
    <col min="4" max="4" width="62.375" style="56" customWidth="1"/>
    <col min="5" max="5" width="71.75" customWidth="1"/>
  </cols>
  <sheetData>
    <row r="1" spans="1:5" ht="30" customHeight="1" thickBot="1">
      <c r="A1" s="348" t="s">
        <v>167</v>
      </c>
      <c r="B1" s="348"/>
      <c r="C1" s="348"/>
      <c r="D1" s="348"/>
      <c r="E1" s="348"/>
    </row>
    <row r="2" spans="1:5" ht="18.75" customHeight="1" thickTop="1">
      <c r="A2" s="349" t="s">
        <v>223</v>
      </c>
      <c r="B2" s="349"/>
      <c r="C2" s="349"/>
      <c r="D2" s="349"/>
      <c r="E2" s="349"/>
    </row>
    <row r="3" spans="1:5" s="47" customFormat="1" ht="8.1" customHeight="1">
      <c r="A3" s="350"/>
      <c r="B3" s="350"/>
      <c r="C3" s="350"/>
      <c r="D3" s="350"/>
    </row>
    <row r="4" spans="1:5" s="49" customFormat="1" ht="27">
      <c r="A4" s="48" t="s">
        <v>150</v>
      </c>
      <c r="B4" s="48" t="s">
        <v>151</v>
      </c>
      <c r="C4" s="304" t="s">
        <v>152</v>
      </c>
      <c r="D4" s="305" t="s">
        <v>153</v>
      </c>
      <c r="E4" s="48" t="s">
        <v>224</v>
      </c>
    </row>
    <row r="5" spans="1:5" ht="18" customHeight="1">
      <c r="A5" s="50" t="s">
        <v>154</v>
      </c>
      <c r="B5" s="308">
        <v>1</v>
      </c>
      <c r="C5" s="51" t="s">
        <v>155</v>
      </c>
      <c r="D5" s="302" t="s">
        <v>156</v>
      </c>
      <c r="E5" s="46" t="s">
        <v>157</v>
      </c>
    </row>
    <row r="6" spans="1:5" ht="53.45" customHeight="1">
      <c r="A6" s="52" t="s">
        <v>158</v>
      </c>
      <c r="B6" s="303">
        <v>1</v>
      </c>
      <c r="C6" s="307" t="s">
        <v>30</v>
      </c>
      <c r="D6" s="306" t="s">
        <v>226</v>
      </c>
      <c r="E6" s="72" t="s">
        <v>157</v>
      </c>
    </row>
    <row r="7" spans="1:5" ht="63" customHeight="1">
      <c r="A7" s="52" t="s">
        <v>170</v>
      </c>
      <c r="B7" s="303">
        <v>1</v>
      </c>
      <c r="C7" s="307" t="s">
        <v>229</v>
      </c>
      <c r="D7" s="306" t="s">
        <v>227</v>
      </c>
      <c r="E7" s="53" t="s">
        <v>159</v>
      </c>
    </row>
    <row r="8" spans="1:5" ht="53.45" customHeight="1">
      <c r="A8" s="52" t="s">
        <v>171</v>
      </c>
      <c r="B8" s="303" t="s">
        <v>230</v>
      </c>
      <c r="C8" s="307" t="s">
        <v>31</v>
      </c>
      <c r="D8" s="306" t="s">
        <v>228</v>
      </c>
      <c r="E8" s="53" t="s">
        <v>159</v>
      </c>
    </row>
    <row r="9" spans="1:5" ht="19.149999999999999" customHeight="1">
      <c r="C9" s="55"/>
      <c r="D9" s="54"/>
      <c r="E9" s="20"/>
    </row>
    <row r="10" spans="1:5" ht="19.149999999999999" customHeight="1">
      <c r="C10" s="55"/>
      <c r="D10" s="54"/>
      <c r="E10" s="20"/>
    </row>
    <row r="11" spans="1:5" ht="19.149999999999999" customHeight="1">
      <c r="C11" s="55"/>
      <c r="D11" s="54"/>
      <c r="E11" s="20"/>
    </row>
    <row r="12" spans="1:5" ht="19.149999999999999" customHeight="1">
      <c r="C12" s="55"/>
      <c r="D12" s="54"/>
      <c r="E12" s="20"/>
    </row>
    <row r="13" spans="1:5" ht="19.149999999999999" customHeight="1">
      <c r="C13" s="55"/>
      <c r="D13" s="54"/>
      <c r="E13" s="20"/>
    </row>
    <row r="14" spans="1:5" ht="19.149999999999999" customHeight="1">
      <c r="C14" s="55"/>
      <c r="D14" s="54"/>
      <c r="E14" s="20"/>
    </row>
    <row r="15" spans="1:5" ht="19.149999999999999" customHeight="1">
      <c r="C15" s="55"/>
      <c r="D15" s="54"/>
      <c r="E15" s="20"/>
    </row>
    <row r="16" spans="1:5" ht="11.45" customHeight="1">
      <c r="A16" s="351" t="s">
        <v>160</v>
      </c>
      <c r="B16" s="351"/>
      <c r="C16" s="351"/>
      <c r="D16" s="351"/>
    </row>
    <row r="17" spans="1:5">
      <c r="A17" s="56" t="s">
        <v>168</v>
      </c>
      <c r="B17" s="57"/>
    </row>
    <row r="18" spans="1:5" s="60" customFormat="1" ht="17.25">
      <c r="A18" s="58" t="s">
        <v>231</v>
      </c>
      <c r="B18" s="59"/>
      <c r="C18" s="58"/>
      <c r="D18" s="58"/>
    </row>
    <row r="19" spans="1:5" s="60" customFormat="1" ht="17.25">
      <c r="A19" s="58" t="s">
        <v>169</v>
      </c>
      <c r="B19" s="59"/>
      <c r="C19" s="58"/>
      <c r="D19" s="58"/>
    </row>
    <row r="20" spans="1:5" s="60" customFormat="1" ht="17.25">
      <c r="A20" s="58" t="s">
        <v>161</v>
      </c>
      <c r="B20" s="59"/>
      <c r="C20" s="58"/>
      <c r="D20" s="58"/>
    </row>
    <row r="21" spans="1:5" s="60" customFormat="1" ht="17.25">
      <c r="A21" s="58" t="s">
        <v>225</v>
      </c>
      <c r="B21" s="59"/>
      <c r="C21" s="58"/>
      <c r="D21" s="58"/>
    </row>
    <row r="22" spans="1:5" s="60" customFormat="1" ht="17.25">
      <c r="A22" s="58" t="s">
        <v>162</v>
      </c>
      <c r="B22" s="59"/>
      <c r="C22" s="58"/>
      <c r="D22" s="58"/>
    </row>
    <row r="23" spans="1:5" ht="14.25" thickBot="1">
      <c r="A23" s="61"/>
      <c r="B23" s="57"/>
    </row>
    <row r="24" spans="1:5" ht="22.15" customHeight="1" thickBot="1">
      <c r="A24" s="56"/>
      <c r="C24" s="67"/>
      <c r="D24" s="68" t="s">
        <v>163</v>
      </c>
      <c r="E24" s="62" t="s">
        <v>164</v>
      </c>
    </row>
    <row r="25" spans="1:5" ht="63.6" customHeight="1">
      <c r="A25" s="56"/>
      <c r="C25" s="347" t="s">
        <v>165</v>
      </c>
      <c r="D25" s="352"/>
      <c r="E25" s="70"/>
    </row>
    <row r="26" spans="1:5" ht="63.6" customHeight="1" thickBot="1">
      <c r="A26" s="56"/>
      <c r="C26" s="347"/>
      <c r="D26" s="352"/>
      <c r="E26" s="71"/>
    </row>
    <row r="27" spans="1:5" ht="63.6" customHeight="1">
      <c r="A27" s="56"/>
      <c r="C27" s="347" t="s">
        <v>166</v>
      </c>
      <c r="D27" s="69"/>
      <c r="E27" s="70"/>
    </row>
    <row r="28" spans="1:5" ht="63.6" customHeight="1" thickBot="1">
      <c r="A28" s="56"/>
      <c r="C28" s="347"/>
      <c r="D28" s="69"/>
      <c r="E28" s="71"/>
    </row>
    <row r="29" spans="1:5">
      <c r="A29" s="56"/>
      <c r="B29" s="57"/>
      <c r="D29" s="57"/>
    </row>
    <row r="30" spans="1:5" ht="14.25">
      <c r="A30" s="56"/>
      <c r="B30" s="57"/>
      <c r="D30" s="57"/>
      <c r="E30" s="63"/>
    </row>
    <row r="31" spans="1:5">
      <c r="A31" s="56"/>
      <c r="B31" s="57"/>
      <c r="D31" s="57"/>
    </row>
    <row r="32" spans="1:5">
      <c r="A32" s="56"/>
      <c r="B32" s="57"/>
    </row>
    <row r="33" spans="1:3">
      <c r="A33" s="56"/>
      <c r="B33" s="57"/>
    </row>
    <row r="34" spans="1:3" ht="14.45" customHeight="1">
      <c r="A34" s="56"/>
      <c r="B34" s="57"/>
    </row>
    <row r="35" spans="1:3" ht="14.45" customHeight="1">
      <c r="A35" s="56"/>
      <c r="B35" s="57"/>
    </row>
    <row r="36" spans="1:3" ht="17.25">
      <c r="A36" s="64"/>
      <c r="B36" s="65"/>
      <c r="C36" s="64"/>
    </row>
    <row r="37" spans="1:3">
      <c r="A37" s="56"/>
      <c r="B37" s="57"/>
    </row>
    <row r="38" spans="1:3">
      <c r="A38" s="56"/>
      <c r="B38" s="57"/>
    </row>
    <row r="39" spans="1:3">
      <c r="A39" s="56"/>
      <c r="B39" s="57"/>
    </row>
    <row r="40" spans="1:3">
      <c r="A40" s="56"/>
      <c r="B40" s="57"/>
    </row>
    <row r="41" spans="1:3">
      <c r="A41" s="56"/>
      <c r="B41" s="57"/>
    </row>
    <row r="61" spans="2:5" s="54" customFormat="1" ht="34.9" customHeight="1">
      <c r="B61" s="55"/>
      <c r="C61" s="56"/>
      <c r="D61" s="56"/>
      <c r="E61"/>
    </row>
    <row r="62" spans="2:5" s="54" customFormat="1" ht="34.9" customHeight="1">
      <c r="B62" s="55"/>
      <c r="C62" s="56"/>
      <c r="D62" s="56"/>
      <c r="E62"/>
    </row>
    <row r="66" spans="2:5" s="54" customFormat="1" ht="34.9" customHeight="1">
      <c r="B66" s="55"/>
      <c r="C66" s="56"/>
      <c r="D66" s="56"/>
      <c r="E66"/>
    </row>
    <row r="67" spans="2:5" s="54" customFormat="1" ht="34.9" customHeight="1">
      <c r="B67" s="55"/>
      <c r="C67" s="56"/>
      <c r="D67" s="56"/>
      <c r="E67"/>
    </row>
    <row r="69" spans="2:5" s="54" customFormat="1" ht="34.9" customHeight="1">
      <c r="B69" s="55"/>
      <c r="C69" s="56"/>
      <c r="D69" s="56"/>
      <c r="E69"/>
    </row>
    <row r="70" spans="2:5" s="54" customFormat="1" ht="34.9" customHeight="1">
      <c r="B70" s="55"/>
      <c r="C70" s="56"/>
      <c r="D70" s="56"/>
      <c r="E70"/>
    </row>
    <row r="72" spans="2:5" s="54" customFormat="1" ht="55.15" customHeight="1">
      <c r="B72" s="55"/>
      <c r="C72" s="56"/>
      <c r="D72" s="56"/>
      <c r="E72"/>
    </row>
    <row r="73" spans="2:5" s="54" customFormat="1" ht="55.15" customHeight="1">
      <c r="B73" s="55"/>
      <c r="C73" s="56"/>
      <c r="D73" s="56"/>
      <c r="E73"/>
    </row>
    <row r="77" spans="2:5" s="54" customFormat="1" ht="28.9" customHeight="1">
      <c r="B77" s="55"/>
      <c r="C77" s="56"/>
      <c r="D77" s="56"/>
      <c r="E77"/>
    </row>
    <row r="78" spans="2:5" s="54" customFormat="1" ht="28.9" customHeight="1">
      <c r="B78" s="55"/>
      <c r="C78" s="56"/>
      <c r="D78" s="56"/>
      <c r="E78"/>
    </row>
  </sheetData>
  <mergeCells count="7">
    <mergeCell ref="C27:C28"/>
    <mergeCell ref="A1:E1"/>
    <mergeCell ref="A2:E2"/>
    <mergeCell ref="A3:D3"/>
    <mergeCell ref="A16:D16"/>
    <mergeCell ref="C25:C26"/>
    <mergeCell ref="D25:D26"/>
  </mergeCells>
  <phoneticPr fontId="2"/>
  <pageMargins left="0.7" right="0.7" top="0.75" bottom="0.75" header="0.3" footer="0.3"/>
  <pageSetup paperSize="9" scale="62" orientation="landscape" r:id="rId1"/>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Normal="100" zoomScaleSheetLayoutView="100" workbookViewId="0">
      <selection activeCell="C11" sqref="C11:L11"/>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119</v>
      </c>
      <c r="AC1" t="s">
        <v>68</v>
      </c>
    </row>
    <row r="2" spans="1:29" ht="20.100000000000001" customHeight="1">
      <c r="A2" s="8" t="s">
        <v>69</v>
      </c>
    </row>
    <row r="4" spans="1:29" ht="20.100000000000001" customHeight="1">
      <c r="A4" t="s">
        <v>70</v>
      </c>
    </row>
    <row r="5" spans="1:29" ht="20.100000000000001" customHeight="1">
      <c r="A5" t="s">
        <v>111</v>
      </c>
    </row>
    <row r="6" spans="1:29" ht="20.100000000000001" customHeight="1">
      <c r="A6" t="s">
        <v>112</v>
      </c>
    </row>
    <row r="7" spans="1:29" ht="20.100000000000001" customHeight="1">
      <c r="A7" t="s">
        <v>71</v>
      </c>
    </row>
    <row r="9" spans="1:29" ht="20.100000000000001" customHeight="1">
      <c r="A9" s="7" t="s">
        <v>113</v>
      </c>
    </row>
    <row r="10" spans="1:29" ht="20.100000000000001" customHeight="1" thickBot="1">
      <c r="B10" t="s">
        <v>146</v>
      </c>
    </row>
    <row r="11" spans="1:29" ht="20.100000000000001" customHeight="1" thickBot="1">
      <c r="B11" s="9" t="s">
        <v>54</v>
      </c>
      <c r="C11" s="362"/>
      <c r="D11" s="363"/>
      <c r="E11" s="363"/>
      <c r="F11" s="363"/>
      <c r="G11" s="363"/>
      <c r="H11" s="363"/>
      <c r="I11" s="363"/>
      <c r="J11" s="363"/>
      <c r="K11" s="363"/>
      <c r="L11" s="364"/>
    </row>
    <row r="13" spans="1:29" ht="20.100000000000001" customHeight="1">
      <c r="A13" s="7" t="s">
        <v>114</v>
      </c>
    </row>
    <row r="14" spans="1:29" ht="20.100000000000001" customHeight="1" thickBot="1">
      <c r="B14" t="s">
        <v>73</v>
      </c>
    </row>
    <row r="15" spans="1:29" ht="20.100000000000001" customHeight="1">
      <c r="B15" s="10" t="s">
        <v>64</v>
      </c>
      <c r="C15" s="353" t="s">
        <v>0</v>
      </c>
      <c r="D15" s="353"/>
      <c r="E15" s="353"/>
      <c r="F15" s="353"/>
      <c r="G15" s="353"/>
      <c r="H15" s="353"/>
      <c r="I15" s="353"/>
      <c r="J15" s="353"/>
      <c r="K15" s="353"/>
      <c r="L15" s="354"/>
      <c r="M15" s="365" t="s">
        <v>74</v>
      </c>
      <c r="N15" s="366"/>
      <c r="O15" s="366"/>
      <c r="P15" s="366"/>
      <c r="Q15" s="366"/>
      <c r="R15" s="366"/>
      <c r="S15" s="366"/>
      <c r="T15" s="366"/>
      <c r="U15" s="366"/>
      <c r="V15" s="366"/>
      <c r="W15" s="367"/>
      <c r="X15" s="368"/>
    </row>
    <row r="16" spans="1:29" ht="20.100000000000001" customHeight="1" thickBot="1">
      <c r="B16" s="11"/>
      <c r="C16" s="353" t="s">
        <v>75</v>
      </c>
      <c r="D16" s="353"/>
      <c r="E16" s="353"/>
      <c r="F16" s="353"/>
      <c r="G16" s="353"/>
      <c r="H16" s="353"/>
      <c r="I16" s="353"/>
      <c r="J16" s="353"/>
      <c r="K16" s="353"/>
      <c r="L16" s="354"/>
      <c r="M16" s="355" t="s">
        <v>76</v>
      </c>
      <c r="N16" s="356"/>
      <c r="O16" s="356"/>
      <c r="P16" s="356"/>
      <c r="Q16" s="356"/>
      <c r="R16" s="356"/>
      <c r="S16" s="356"/>
      <c r="T16" s="356"/>
      <c r="U16" s="369"/>
      <c r="V16" s="369"/>
      <c r="W16" s="370"/>
      <c r="X16" s="371"/>
      <c r="AC16" t="s">
        <v>77</v>
      </c>
    </row>
    <row r="17" spans="1:29" ht="20.100000000000001" customHeight="1" thickBot="1">
      <c r="B17" s="10" t="s">
        <v>78</v>
      </c>
      <c r="C17" s="353" t="s">
        <v>79</v>
      </c>
      <c r="D17" s="353"/>
      <c r="E17" s="353"/>
      <c r="F17" s="353"/>
      <c r="G17" s="353"/>
      <c r="H17" s="353"/>
      <c r="I17" s="353"/>
      <c r="J17" s="353"/>
      <c r="K17" s="353"/>
      <c r="L17" s="354"/>
      <c r="M17" s="12">
        <v>1</v>
      </c>
      <c r="N17" s="13">
        <v>0</v>
      </c>
      <c r="O17" s="13">
        <v>0</v>
      </c>
      <c r="P17" s="14" t="s">
        <v>80</v>
      </c>
      <c r="Q17" s="13">
        <v>1</v>
      </c>
      <c r="R17" s="13">
        <v>2</v>
      </c>
      <c r="S17" s="13">
        <v>3</v>
      </c>
      <c r="T17" s="15">
        <v>4</v>
      </c>
      <c r="U17" s="16"/>
      <c r="V17" s="17"/>
      <c r="W17" s="17"/>
      <c r="X17" s="17"/>
      <c r="AC17" t="str">
        <f>CONCATENATE(M17,N17,O17,P17,Q17,R17,S17,T17)</f>
        <v>100－1234</v>
      </c>
    </row>
    <row r="18" spans="1:29" ht="20.100000000000001" customHeight="1">
      <c r="B18" s="18"/>
      <c r="C18" s="353" t="s">
        <v>81</v>
      </c>
      <c r="D18" s="353"/>
      <c r="E18" s="353"/>
      <c r="F18" s="353"/>
      <c r="G18" s="353"/>
      <c r="H18" s="353"/>
      <c r="I18" s="353"/>
      <c r="J18" s="353"/>
      <c r="K18" s="353"/>
      <c r="L18" s="354"/>
      <c r="M18" s="355" t="s">
        <v>82</v>
      </c>
      <c r="N18" s="356"/>
      <c r="O18" s="356"/>
      <c r="P18" s="356"/>
      <c r="Q18" s="356"/>
      <c r="R18" s="356"/>
      <c r="S18" s="356"/>
      <c r="T18" s="356"/>
      <c r="U18" s="357"/>
      <c r="V18" s="357"/>
      <c r="W18" s="358"/>
      <c r="X18" s="359"/>
    </row>
    <row r="19" spans="1:29" ht="20.100000000000001" customHeight="1">
      <c r="B19" s="11"/>
      <c r="C19" s="353" t="s">
        <v>83</v>
      </c>
      <c r="D19" s="353"/>
      <c r="E19" s="353"/>
      <c r="F19" s="353"/>
      <c r="G19" s="353"/>
      <c r="H19" s="353"/>
      <c r="I19" s="353"/>
      <c r="J19" s="353"/>
      <c r="K19" s="353"/>
      <c r="L19" s="354"/>
      <c r="M19" s="355" t="s">
        <v>84</v>
      </c>
      <c r="N19" s="356"/>
      <c r="O19" s="356"/>
      <c r="P19" s="356"/>
      <c r="Q19" s="356"/>
      <c r="R19" s="356"/>
      <c r="S19" s="356"/>
      <c r="T19" s="356"/>
      <c r="U19" s="356"/>
      <c r="V19" s="356"/>
      <c r="W19" s="360"/>
      <c r="X19" s="361"/>
    </row>
    <row r="20" spans="1:29" ht="20.100000000000001" customHeight="1">
      <c r="B20" s="10" t="s">
        <v>85</v>
      </c>
      <c r="C20" s="353" t="s">
        <v>86</v>
      </c>
      <c r="D20" s="353"/>
      <c r="E20" s="353"/>
      <c r="F20" s="353"/>
      <c r="G20" s="353"/>
      <c r="H20" s="353"/>
      <c r="I20" s="353"/>
      <c r="J20" s="353"/>
      <c r="K20" s="353"/>
      <c r="L20" s="354"/>
      <c r="M20" s="355" t="s">
        <v>87</v>
      </c>
      <c r="N20" s="356"/>
      <c r="O20" s="356"/>
      <c r="P20" s="356"/>
      <c r="Q20" s="356"/>
      <c r="R20" s="356"/>
      <c r="S20" s="356"/>
      <c r="T20" s="356"/>
      <c r="U20" s="356"/>
      <c r="V20" s="356"/>
      <c r="W20" s="360"/>
      <c r="X20" s="361"/>
    </row>
    <row r="21" spans="1:29" ht="20.100000000000001" customHeight="1">
      <c r="B21" s="11"/>
      <c r="C21" s="353" t="s">
        <v>88</v>
      </c>
      <c r="D21" s="353"/>
      <c r="E21" s="353"/>
      <c r="F21" s="353"/>
      <c r="G21" s="353"/>
      <c r="H21" s="353"/>
      <c r="I21" s="353"/>
      <c r="J21" s="353"/>
      <c r="K21" s="353"/>
      <c r="L21" s="354"/>
      <c r="M21" s="377" t="s">
        <v>89</v>
      </c>
      <c r="N21" s="369"/>
      <c r="O21" s="369"/>
      <c r="P21" s="369"/>
      <c r="Q21" s="369"/>
      <c r="R21" s="369"/>
      <c r="S21" s="369"/>
      <c r="T21" s="369"/>
      <c r="U21" s="369"/>
      <c r="V21" s="369"/>
      <c r="W21" s="370"/>
      <c r="X21" s="371"/>
    </row>
    <row r="22" spans="1:29" ht="20.100000000000001" customHeight="1">
      <c r="B22" s="378" t="s">
        <v>90</v>
      </c>
      <c r="C22" s="353" t="s">
        <v>91</v>
      </c>
      <c r="D22" s="353"/>
      <c r="E22" s="353"/>
      <c r="F22" s="353"/>
      <c r="G22" s="353"/>
      <c r="H22" s="353"/>
      <c r="I22" s="353"/>
      <c r="J22" s="353"/>
      <c r="K22" s="353"/>
      <c r="L22" s="354"/>
      <c r="M22" s="355" t="s">
        <v>92</v>
      </c>
      <c r="N22" s="356"/>
      <c r="O22" s="356"/>
      <c r="P22" s="356"/>
      <c r="Q22" s="356"/>
      <c r="R22" s="356"/>
      <c r="S22" s="356"/>
      <c r="T22" s="356"/>
      <c r="U22" s="356"/>
      <c r="V22" s="356"/>
      <c r="W22" s="360"/>
      <c r="X22" s="361"/>
    </row>
    <row r="23" spans="1:29" ht="20.100000000000001" customHeight="1">
      <c r="B23" s="379"/>
      <c r="C23" s="380" t="s">
        <v>88</v>
      </c>
      <c r="D23" s="380"/>
      <c r="E23" s="380"/>
      <c r="F23" s="380"/>
      <c r="G23" s="380"/>
      <c r="H23" s="380"/>
      <c r="I23" s="380"/>
      <c r="J23" s="380"/>
      <c r="K23" s="380"/>
      <c r="L23" s="380"/>
      <c r="M23" s="355" t="s">
        <v>93</v>
      </c>
      <c r="N23" s="356"/>
      <c r="O23" s="356"/>
      <c r="P23" s="356"/>
      <c r="Q23" s="356"/>
      <c r="R23" s="356"/>
      <c r="S23" s="356"/>
      <c r="T23" s="356"/>
      <c r="U23" s="356"/>
      <c r="V23" s="356"/>
      <c r="W23" s="360"/>
      <c r="X23" s="361"/>
    </row>
    <row r="24" spans="1:29" ht="20.100000000000001" customHeight="1">
      <c r="B24" s="10" t="s">
        <v>62</v>
      </c>
      <c r="C24" s="353" t="s">
        <v>24</v>
      </c>
      <c r="D24" s="353"/>
      <c r="E24" s="353"/>
      <c r="F24" s="353"/>
      <c r="G24" s="353"/>
      <c r="H24" s="353"/>
      <c r="I24" s="353"/>
      <c r="J24" s="353"/>
      <c r="K24" s="353"/>
      <c r="L24" s="354"/>
      <c r="M24" s="372" t="s">
        <v>94</v>
      </c>
      <c r="N24" s="357"/>
      <c r="O24" s="357"/>
      <c r="P24" s="357"/>
      <c r="Q24" s="357"/>
      <c r="R24" s="357"/>
      <c r="S24" s="357"/>
      <c r="T24" s="357"/>
      <c r="U24" s="357"/>
      <c r="V24" s="357"/>
      <c r="W24" s="358"/>
      <c r="X24" s="359"/>
    </row>
    <row r="25" spans="1:29" ht="20.100000000000001" customHeight="1">
      <c r="B25" s="18"/>
      <c r="C25" s="353" t="s">
        <v>25</v>
      </c>
      <c r="D25" s="353"/>
      <c r="E25" s="353"/>
      <c r="F25" s="353"/>
      <c r="G25" s="353"/>
      <c r="H25" s="353"/>
      <c r="I25" s="353"/>
      <c r="J25" s="353"/>
      <c r="K25" s="353"/>
      <c r="L25" s="354"/>
      <c r="M25" s="355" t="s">
        <v>95</v>
      </c>
      <c r="N25" s="356"/>
      <c r="O25" s="356"/>
      <c r="P25" s="356"/>
      <c r="Q25" s="356"/>
      <c r="R25" s="356"/>
      <c r="S25" s="356"/>
      <c r="T25" s="356"/>
      <c r="U25" s="356"/>
      <c r="V25" s="356"/>
      <c r="W25" s="360"/>
      <c r="X25" s="361"/>
    </row>
    <row r="26" spans="1:29" ht="20.100000000000001" customHeight="1" thickBot="1">
      <c r="B26" s="19"/>
      <c r="C26" s="353" t="s">
        <v>96</v>
      </c>
      <c r="D26" s="353"/>
      <c r="E26" s="353"/>
      <c r="F26" s="353"/>
      <c r="G26" s="353"/>
      <c r="H26" s="353"/>
      <c r="I26" s="353"/>
      <c r="J26" s="353"/>
      <c r="K26" s="353"/>
      <c r="L26" s="354"/>
      <c r="M26" s="373" t="s">
        <v>97</v>
      </c>
      <c r="N26" s="374"/>
      <c r="O26" s="374"/>
      <c r="P26" s="374"/>
      <c r="Q26" s="374"/>
      <c r="R26" s="374"/>
      <c r="S26" s="374"/>
      <c r="T26" s="374"/>
      <c r="U26" s="374"/>
      <c r="V26" s="374"/>
      <c r="W26" s="375"/>
      <c r="X26" s="376"/>
    </row>
    <row r="28" spans="1:29" ht="20.100000000000001" customHeight="1">
      <c r="A28" s="7" t="s">
        <v>98</v>
      </c>
    </row>
    <row r="29" spans="1:29" ht="20.100000000000001" customHeight="1">
      <c r="B29" t="s">
        <v>117</v>
      </c>
      <c r="X29" s="20"/>
    </row>
    <row r="30" spans="1:29" ht="13.5">
      <c r="B30" s="21"/>
      <c r="C30" s="382"/>
      <c r="D30" s="382"/>
      <c r="E30" s="382"/>
      <c r="F30" s="382"/>
      <c r="G30" s="382"/>
      <c r="H30" s="382"/>
      <c r="I30" s="382"/>
      <c r="J30" s="382"/>
      <c r="K30" s="382"/>
      <c r="L30" s="382"/>
      <c r="M30" s="382"/>
      <c r="N30" s="382"/>
      <c r="O30" s="382"/>
      <c r="P30" s="382"/>
      <c r="Q30" s="382"/>
      <c r="R30" s="382"/>
      <c r="S30" s="382"/>
      <c r="T30" s="382"/>
      <c r="U30" s="382"/>
      <c r="V30" s="382"/>
      <c r="W30" s="382"/>
      <c r="X30" s="382"/>
      <c r="Y30" s="382"/>
      <c r="Z30" s="382"/>
      <c r="AA30" s="382"/>
    </row>
    <row r="31" spans="1:29" ht="28.5" customHeight="1">
      <c r="B31" s="384" t="s">
        <v>99</v>
      </c>
      <c r="C31" s="384" t="s">
        <v>100</v>
      </c>
      <c r="D31" s="384"/>
      <c r="E31" s="384"/>
      <c r="F31" s="384"/>
      <c r="G31" s="384"/>
      <c r="H31" s="384"/>
      <c r="I31" s="384"/>
      <c r="J31" s="384"/>
      <c r="K31" s="384"/>
      <c r="L31" s="384"/>
      <c r="M31" s="384" t="s">
        <v>101</v>
      </c>
      <c r="N31" s="384"/>
      <c r="O31" s="384"/>
      <c r="P31" s="384"/>
      <c r="Q31" s="384"/>
      <c r="R31" s="41" t="s">
        <v>136</v>
      </c>
      <c r="S31" s="42"/>
      <c r="T31" s="42"/>
      <c r="U31" s="42"/>
      <c r="V31" s="42"/>
      <c r="W31" s="43"/>
      <c r="X31" s="384" t="s">
        <v>102</v>
      </c>
      <c r="Y31" s="384" t="s">
        <v>8</v>
      </c>
      <c r="Z31" s="35"/>
      <c r="AA31" s="35"/>
    </row>
    <row r="32" spans="1:29" ht="28.5" customHeight="1">
      <c r="B32" s="384"/>
      <c r="C32" s="384"/>
      <c r="D32" s="384"/>
      <c r="E32" s="384"/>
      <c r="F32" s="384"/>
      <c r="G32" s="384"/>
      <c r="H32" s="384"/>
      <c r="I32" s="384"/>
      <c r="J32" s="384"/>
      <c r="K32" s="384"/>
      <c r="L32" s="384"/>
      <c r="M32" s="384"/>
      <c r="N32" s="384"/>
      <c r="O32" s="384"/>
      <c r="P32" s="384"/>
      <c r="Q32" s="384"/>
      <c r="R32" s="383" t="s">
        <v>137</v>
      </c>
      <c r="S32" s="384"/>
      <c r="T32" s="384"/>
      <c r="U32" s="384"/>
      <c r="V32" s="384"/>
      <c r="W32" s="22" t="s">
        <v>139</v>
      </c>
      <c r="X32" s="384"/>
      <c r="Y32" s="384"/>
      <c r="Z32" s="36"/>
      <c r="AA32" s="31"/>
    </row>
    <row r="33" spans="2:27" ht="38.25" customHeight="1">
      <c r="B33" s="37">
        <v>1</v>
      </c>
      <c r="C33" s="38">
        <v>1</v>
      </c>
      <c r="D33" s="39">
        <v>3</v>
      </c>
      <c r="E33" s="39">
        <v>3</v>
      </c>
      <c r="F33" s="39">
        <v>4</v>
      </c>
      <c r="G33" s="39">
        <v>5</v>
      </c>
      <c r="H33" s="39">
        <v>6</v>
      </c>
      <c r="I33" s="39">
        <v>7</v>
      </c>
      <c r="J33" s="39">
        <v>8</v>
      </c>
      <c r="K33" s="39">
        <v>9</v>
      </c>
      <c r="L33" s="40">
        <v>0</v>
      </c>
      <c r="M33" s="385" t="s">
        <v>72</v>
      </c>
      <c r="N33" s="385"/>
      <c r="O33" s="385"/>
      <c r="P33" s="385"/>
      <c r="Q33" s="385"/>
      <c r="R33" s="385" t="s">
        <v>72</v>
      </c>
      <c r="S33" s="385"/>
      <c r="T33" s="385"/>
      <c r="U33" s="385"/>
      <c r="V33" s="385"/>
      <c r="W33" s="44" t="s">
        <v>138</v>
      </c>
      <c r="X33" s="34" t="s">
        <v>103</v>
      </c>
      <c r="Y33" s="34" t="s">
        <v>11</v>
      </c>
      <c r="Z33" s="33"/>
      <c r="AA33" s="32"/>
    </row>
    <row r="34" spans="2:27" ht="38.25" customHeight="1">
      <c r="B34" s="9">
        <f>B33+1</f>
        <v>2</v>
      </c>
      <c r="C34" s="23">
        <v>1</v>
      </c>
      <c r="D34" s="24">
        <v>3</v>
      </c>
      <c r="E34" s="24">
        <v>3</v>
      </c>
      <c r="F34" s="24">
        <v>4</v>
      </c>
      <c r="G34" s="24">
        <v>5</v>
      </c>
      <c r="H34" s="24">
        <v>6</v>
      </c>
      <c r="I34" s="24">
        <v>7</v>
      </c>
      <c r="J34" s="24">
        <v>8</v>
      </c>
      <c r="K34" s="24">
        <v>9</v>
      </c>
      <c r="L34" s="25">
        <v>0</v>
      </c>
      <c r="M34" s="381" t="s">
        <v>72</v>
      </c>
      <c r="N34" s="381"/>
      <c r="O34" s="381"/>
      <c r="P34" s="381"/>
      <c r="Q34" s="381"/>
      <c r="R34" s="381" t="s">
        <v>72</v>
      </c>
      <c r="S34" s="381"/>
      <c r="T34" s="381"/>
      <c r="U34" s="381"/>
      <c r="V34" s="381"/>
      <c r="W34" s="45" t="s">
        <v>140</v>
      </c>
      <c r="X34" s="26" t="s">
        <v>104</v>
      </c>
      <c r="Y34" s="34" t="s">
        <v>13</v>
      </c>
      <c r="Z34" s="33"/>
      <c r="AA34" s="32"/>
    </row>
    <row r="35" spans="2:27" ht="38.25" customHeight="1">
      <c r="B35" s="9">
        <f t="shared" ref="B35:B98" si="0">B34+1</f>
        <v>3</v>
      </c>
      <c r="C35" s="23">
        <v>1</v>
      </c>
      <c r="D35" s="24">
        <v>3</v>
      </c>
      <c r="E35" s="24">
        <v>3</v>
      </c>
      <c r="F35" s="24">
        <v>4</v>
      </c>
      <c r="G35" s="24">
        <v>5</v>
      </c>
      <c r="H35" s="24">
        <v>6</v>
      </c>
      <c r="I35" s="24">
        <v>7</v>
      </c>
      <c r="J35" s="24">
        <v>8</v>
      </c>
      <c r="K35" s="24">
        <v>9</v>
      </c>
      <c r="L35" s="25">
        <v>0</v>
      </c>
      <c r="M35" s="381" t="s">
        <v>105</v>
      </c>
      <c r="N35" s="381"/>
      <c r="O35" s="381"/>
      <c r="P35" s="381"/>
      <c r="Q35" s="381"/>
      <c r="R35" s="381" t="s">
        <v>72</v>
      </c>
      <c r="S35" s="381"/>
      <c r="T35" s="381"/>
      <c r="U35" s="381"/>
      <c r="V35" s="381"/>
      <c r="W35" s="45" t="s">
        <v>141</v>
      </c>
      <c r="X35" s="26" t="s">
        <v>106</v>
      </c>
      <c r="Y35" s="26" t="s">
        <v>221</v>
      </c>
      <c r="Z35" s="33"/>
      <c r="AA35" s="32"/>
    </row>
    <row r="36" spans="2:27" ht="38.25" customHeight="1">
      <c r="B36" s="9">
        <f t="shared" si="0"/>
        <v>4</v>
      </c>
      <c r="C36" s="23">
        <v>1</v>
      </c>
      <c r="D36" s="24">
        <v>1</v>
      </c>
      <c r="E36" s="24">
        <v>3</v>
      </c>
      <c r="F36" s="24">
        <v>4</v>
      </c>
      <c r="G36" s="24">
        <v>5</v>
      </c>
      <c r="H36" s="24">
        <v>6</v>
      </c>
      <c r="I36" s="24">
        <v>7</v>
      </c>
      <c r="J36" s="24">
        <v>8</v>
      </c>
      <c r="K36" s="24">
        <v>9</v>
      </c>
      <c r="L36" s="25">
        <v>0</v>
      </c>
      <c r="M36" s="381" t="s">
        <v>107</v>
      </c>
      <c r="N36" s="381"/>
      <c r="O36" s="381"/>
      <c r="P36" s="381"/>
      <c r="Q36" s="381"/>
      <c r="R36" s="381" t="s">
        <v>107</v>
      </c>
      <c r="S36" s="381"/>
      <c r="T36" s="381"/>
      <c r="U36" s="381"/>
      <c r="V36" s="381"/>
      <c r="W36" s="45" t="s">
        <v>142</v>
      </c>
      <c r="X36" s="26" t="s">
        <v>108</v>
      </c>
      <c r="Y36" s="26" t="s">
        <v>17</v>
      </c>
      <c r="Z36" s="33"/>
      <c r="AA36" s="32"/>
    </row>
    <row r="37" spans="2:27" ht="38.25" customHeight="1">
      <c r="B37" s="9">
        <f t="shared" si="0"/>
        <v>5</v>
      </c>
      <c r="C37" s="23">
        <v>1</v>
      </c>
      <c r="D37" s="24">
        <v>4</v>
      </c>
      <c r="E37" s="24">
        <v>3</v>
      </c>
      <c r="F37" s="24">
        <v>4</v>
      </c>
      <c r="G37" s="24">
        <v>5</v>
      </c>
      <c r="H37" s="24">
        <v>6</v>
      </c>
      <c r="I37" s="24">
        <v>7</v>
      </c>
      <c r="J37" s="24">
        <v>8</v>
      </c>
      <c r="K37" s="24">
        <v>9</v>
      </c>
      <c r="L37" s="25">
        <v>0</v>
      </c>
      <c r="M37" s="381" t="s">
        <v>109</v>
      </c>
      <c r="N37" s="381"/>
      <c r="O37" s="381"/>
      <c r="P37" s="381"/>
      <c r="Q37" s="381"/>
      <c r="R37" s="381" t="s">
        <v>144</v>
      </c>
      <c r="S37" s="381"/>
      <c r="T37" s="381"/>
      <c r="U37" s="381"/>
      <c r="V37" s="381"/>
      <c r="W37" s="45" t="s">
        <v>143</v>
      </c>
      <c r="X37" s="26" t="s">
        <v>110</v>
      </c>
      <c r="Y37" s="26" t="s">
        <v>213</v>
      </c>
      <c r="Z37" s="33"/>
      <c r="AA37" s="32"/>
    </row>
    <row r="38" spans="2:27" ht="38.25" customHeight="1">
      <c r="B38" s="9">
        <f t="shared" si="0"/>
        <v>6</v>
      </c>
      <c r="C38" s="23">
        <v>1</v>
      </c>
      <c r="D38" s="24">
        <v>2</v>
      </c>
      <c r="E38" s="24">
        <v>3</v>
      </c>
      <c r="F38" s="24">
        <v>4</v>
      </c>
      <c r="G38" s="24">
        <v>5</v>
      </c>
      <c r="H38" s="24">
        <v>6</v>
      </c>
      <c r="I38" s="24">
        <v>7</v>
      </c>
      <c r="J38" s="24">
        <v>8</v>
      </c>
      <c r="K38" s="24">
        <v>9</v>
      </c>
      <c r="L38" s="25">
        <v>6</v>
      </c>
      <c r="M38" s="381" t="s">
        <v>180</v>
      </c>
      <c r="N38" s="381"/>
      <c r="O38" s="381"/>
      <c r="P38" s="381"/>
      <c r="Q38" s="381"/>
      <c r="R38" s="386" t="s">
        <v>180</v>
      </c>
      <c r="S38" s="387"/>
      <c r="T38" s="387"/>
      <c r="U38" s="387"/>
      <c r="V38" s="388"/>
      <c r="W38" s="66" t="s">
        <v>181</v>
      </c>
      <c r="X38" s="26" t="s">
        <v>182</v>
      </c>
      <c r="Y38" s="26" t="s">
        <v>19</v>
      </c>
      <c r="Z38" s="33"/>
      <c r="AA38" s="32"/>
    </row>
    <row r="39" spans="2:27" ht="38.25" customHeight="1">
      <c r="B39" s="9">
        <f t="shared" si="0"/>
        <v>7</v>
      </c>
      <c r="C39" s="23">
        <v>1</v>
      </c>
      <c r="D39" s="24">
        <v>2</v>
      </c>
      <c r="E39" s="24">
        <v>3</v>
      </c>
      <c r="F39" s="24">
        <v>4</v>
      </c>
      <c r="G39" s="24">
        <v>5</v>
      </c>
      <c r="H39" s="24">
        <v>6</v>
      </c>
      <c r="I39" s="24">
        <v>7</v>
      </c>
      <c r="J39" s="24">
        <v>8</v>
      </c>
      <c r="K39" s="24">
        <v>9</v>
      </c>
      <c r="L39" s="25">
        <v>6</v>
      </c>
      <c r="M39" s="381" t="s">
        <v>180</v>
      </c>
      <c r="N39" s="381"/>
      <c r="O39" s="381"/>
      <c r="P39" s="381"/>
      <c r="Q39" s="381"/>
      <c r="R39" s="386" t="s">
        <v>180</v>
      </c>
      <c r="S39" s="387"/>
      <c r="T39" s="387"/>
      <c r="U39" s="387"/>
      <c r="V39" s="388"/>
      <c r="W39" s="66" t="s">
        <v>181</v>
      </c>
      <c r="X39" s="26" t="s">
        <v>182</v>
      </c>
      <c r="Y39" s="26" t="s">
        <v>217</v>
      </c>
      <c r="Z39" s="33"/>
      <c r="AA39" s="32"/>
    </row>
    <row r="40" spans="2:27" ht="38.25" customHeight="1">
      <c r="B40" s="9">
        <f t="shared" si="0"/>
        <v>8</v>
      </c>
      <c r="C40" s="23"/>
      <c r="D40" s="24"/>
      <c r="E40" s="24"/>
      <c r="F40" s="24"/>
      <c r="G40" s="24"/>
      <c r="H40" s="24"/>
      <c r="I40" s="24"/>
      <c r="J40" s="24"/>
      <c r="K40" s="24"/>
      <c r="L40" s="25"/>
      <c r="M40" s="381"/>
      <c r="N40" s="381"/>
      <c r="O40" s="381"/>
      <c r="P40" s="381"/>
      <c r="Q40" s="381"/>
      <c r="R40" s="381"/>
      <c r="S40" s="381"/>
      <c r="T40" s="381"/>
      <c r="U40" s="381"/>
      <c r="V40" s="381"/>
      <c r="W40" s="45"/>
      <c r="X40" s="26"/>
      <c r="Y40" s="26"/>
      <c r="Z40" s="33"/>
      <c r="AA40" s="32"/>
    </row>
    <row r="41" spans="2:27" ht="38.25" customHeight="1">
      <c r="B41" s="9">
        <f t="shared" si="0"/>
        <v>9</v>
      </c>
      <c r="C41" s="23"/>
      <c r="D41" s="24"/>
      <c r="E41" s="24"/>
      <c r="F41" s="24"/>
      <c r="G41" s="24"/>
      <c r="H41" s="24"/>
      <c r="I41" s="24"/>
      <c r="J41" s="24"/>
      <c r="K41" s="24"/>
      <c r="L41" s="25"/>
      <c r="M41" s="381"/>
      <c r="N41" s="381"/>
      <c r="O41" s="381"/>
      <c r="P41" s="381"/>
      <c r="Q41" s="381"/>
      <c r="R41" s="381"/>
      <c r="S41" s="381"/>
      <c r="T41" s="381"/>
      <c r="U41" s="381"/>
      <c r="V41" s="381"/>
      <c r="W41" s="45"/>
      <c r="X41" s="26"/>
      <c r="Y41" s="26"/>
      <c r="Z41" s="33"/>
      <c r="AA41" s="32"/>
    </row>
    <row r="42" spans="2:27" ht="38.25" customHeight="1">
      <c r="B42" s="9">
        <f t="shared" si="0"/>
        <v>10</v>
      </c>
      <c r="C42" s="23"/>
      <c r="D42" s="24"/>
      <c r="E42" s="24"/>
      <c r="F42" s="24"/>
      <c r="G42" s="24"/>
      <c r="H42" s="24"/>
      <c r="I42" s="24"/>
      <c r="J42" s="24"/>
      <c r="K42" s="24"/>
      <c r="L42" s="25"/>
      <c r="M42" s="381"/>
      <c r="N42" s="381"/>
      <c r="O42" s="381"/>
      <c r="P42" s="381"/>
      <c r="Q42" s="381"/>
      <c r="R42" s="381"/>
      <c r="S42" s="381"/>
      <c r="T42" s="381"/>
      <c r="U42" s="381"/>
      <c r="V42" s="381"/>
      <c r="W42" s="45"/>
      <c r="X42" s="26"/>
      <c r="Y42" s="26"/>
      <c r="Z42" s="33"/>
      <c r="AA42" s="32"/>
    </row>
    <row r="43" spans="2:27" ht="38.25" customHeight="1">
      <c r="B43" s="9">
        <f t="shared" si="0"/>
        <v>11</v>
      </c>
      <c r="C43" s="23"/>
      <c r="D43" s="24"/>
      <c r="E43" s="24"/>
      <c r="F43" s="24"/>
      <c r="G43" s="24"/>
      <c r="H43" s="24"/>
      <c r="I43" s="24"/>
      <c r="J43" s="24"/>
      <c r="K43" s="24"/>
      <c r="L43" s="25"/>
      <c r="M43" s="381"/>
      <c r="N43" s="381"/>
      <c r="O43" s="381"/>
      <c r="P43" s="381"/>
      <c r="Q43" s="381"/>
      <c r="R43" s="381"/>
      <c r="S43" s="381"/>
      <c r="T43" s="381"/>
      <c r="U43" s="381"/>
      <c r="V43" s="381"/>
      <c r="W43" s="45"/>
      <c r="X43" s="26"/>
      <c r="Y43" s="26"/>
      <c r="Z43" s="33"/>
      <c r="AA43" s="32"/>
    </row>
    <row r="44" spans="2:27" ht="38.25" customHeight="1">
      <c r="B44" s="9">
        <f t="shared" si="0"/>
        <v>12</v>
      </c>
      <c r="C44" s="23"/>
      <c r="D44" s="24"/>
      <c r="E44" s="24"/>
      <c r="F44" s="24"/>
      <c r="G44" s="24"/>
      <c r="H44" s="24"/>
      <c r="I44" s="24"/>
      <c r="J44" s="24"/>
      <c r="K44" s="24"/>
      <c r="L44" s="25"/>
      <c r="M44" s="381"/>
      <c r="N44" s="381"/>
      <c r="O44" s="381"/>
      <c r="P44" s="381"/>
      <c r="Q44" s="381"/>
      <c r="R44" s="381"/>
      <c r="S44" s="381"/>
      <c r="T44" s="381"/>
      <c r="U44" s="381"/>
      <c r="V44" s="381"/>
      <c r="W44" s="45"/>
      <c r="X44" s="26"/>
      <c r="Y44" s="26"/>
      <c r="Z44" s="33"/>
      <c r="AA44" s="32"/>
    </row>
    <row r="45" spans="2:27" ht="38.25" customHeight="1">
      <c r="B45" s="9">
        <f t="shared" si="0"/>
        <v>13</v>
      </c>
      <c r="C45" s="23"/>
      <c r="D45" s="24"/>
      <c r="E45" s="24"/>
      <c r="F45" s="24"/>
      <c r="G45" s="24"/>
      <c r="H45" s="24"/>
      <c r="I45" s="24"/>
      <c r="J45" s="24"/>
      <c r="K45" s="24"/>
      <c r="L45" s="25"/>
      <c r="M45" s="381"/>
      <c r="N45" s="381"/>
      <c r="O45" s="381"/>
      <c r="P45" s="381"/>
      <c r="Q45" s="381"/>
      <c r="R45" s="381"/>
      <c r="S45" s="381"/>
      <c r="T45" s="381"/>
      <c r="U45" s="381"/>
      <c r="V45" s="381"/>
      <c r="W45" s="45"/>
      <c r="X45" s="26"/>
      <c r="Y45" s="26"/>
      <c r="Z45" s="33"/>
      <c r="AA45" s="32"/>
    </row>
    <row r="46" spans="2:27" ht="38.25" customHeight="1">
      <c r="B46" s="9">
        <f t="shared" si="0"/>
        <v>14</v>
      </c>
      <c r="C46" s="23"/>
      <c r="D46" s="24"/>
      <c r="E46" s="24"/>
      <c r="F46" s="24"/>
      <c r="G46" s="24"/>
      <c r="H46" s="24"/>
      <c r="I46" s="24"/>
      <c r="J46" s="24"/>
      <c r="K46" s="24"/>
      <c r="L46" s="25"/>
      <c r="M46" s="381"/>
      <c r="N46" s="381"/>
      <c r="O46" s="381"/>
      <c r="P46" s="381"/>
      <c r="Q46" s="381"/>
      <c r="R46" s="381"/>
      <c r="S46" s="381"/>
      <c r="T46" s="381"/>
      <c r="U46" s="381"/>
      <c r="V46" s="381"/>
      <c r="W46" s="45"/>
      <c r="X46" s="26"/>
      <c r="Y46" s="26"/>
      <c r="Z46" s="33"/>
      <c r="AA46" s="32"/>
    </row>
    <row r="47" spans="2:27" ht="38.25" customHeight="1">
      <c r="B47" s="9">
        <f t="shared" si="0"/>
        <v>15</v>
      </c>
      <c r="C47" s="23"/>
      <c r="D47" s="24"/>
      <c r="E47" s="24"/>
      <c r="F47" s="24"/>
      <c r="G47" s="24"/>
      <c r="H47" s="24"/>
      <c r="I47" s="24"/>
      <c r="J47" s="24"/>
      <c r="K47" s="24"/>
      <c r="L47" s="25"/>
      <c r="M47" s="381"/>
      <c r="N47" s="381"/>
      <c r="O47" s="381"/>
      <c r="P47" s="381"/>
      <c r="Q47" s="381"/>
      <c r="R47" s="381"/>
      <c r="S47" s="381"/>
      <c r="T47" s="381"/>
      <c r="U47" s="381"/>
      <c r="V47" s="381"/>
      <c r="W47" s="45"/>
      <c r="X47" s="26"/>
      <c r="Y47" s="26"/>
      <c r="Z47" s="33"/>
      <c r="AA47" s="32"/>
    </row>
    <row r="48" spans="2:27" ht="38.25" customHeight="1">
      <c r="B48" s="9">
        <f t="shared" si="0"/>
        <v>16</v>
      </c>
      <c r="C48" s="23"/>
      <c r="D48" s="24"/>
      <c r="E48" s="24"/>
      <c r="F48" s="24"/>
      <c r="G48" s="24"/>
      <c r="H48" s="24"/>
      <c r="I48" s="24"/>
      <c r="J48" s="24"/>
      <c r="K48" s="24"/>
      <c r="L48" s="25"/>
      <c r="M48" s="381"/>
      <c r="N48" s="381"/>
      <c r="O48" s="381"/>
      <c r="P48" s="381"/>
      <c r="Q48" s="381"/>
      <c r="R48" s="381"/>
      <c r="S48" s="381"/>
      <c r="T48" s="381"/>
      <c r="U48" s="381"/>
      <c r="V48" s="381"/>
      <c r="W48" s="45"/>
      <c r="X48" s="26"/>
      <c r="Y48" s="26"/>
      <c r="Z48" s="33"/>
      <c r="AA48" s="32"/>
    </row>
    <row r="49" spans="2:27" ht="38.25" customHeight="1">
      <c r="B49" s="9">
        <f t="shared" si="0"/>
        <v>17</v>
      </c>
      <c r="C49" s="23"/>
      <c r="D49" s="24"/>
      <c r="E49" s="24"/>
      <c r="F49" s="24"/>
      <c r="G49" s="24"/>
      <c r="H49" s="24"/>
      <c r="I49" s="24"/>
      <c r="J49" s="24"/>
      <c r="K49" s="24"/>
      <c r="L49" s="25"/>
      <c r="M49" s="381"/>
      <c r="N49" s="381"/>
      <c r="O49" s="381"/>
      <c r="P49" s="381"/>
      <c r="Q49" s="381"/>
      <c r="R49" s="381"/>
      <c r="S49" s="381"/>
      <c r="T49" s="381"/>
      <c r="U49" s="381"/>
      <c r="V49" s="381"/>
      <c r="W49" s="45"/>
      <c r="X49" s="26"/>
      <c r="Y49" s="26"/>
      <c r="Z49" s="33"/>
      <c r="AA49" s="32"/>
    </row>
    <row r="50" spans="2:27" ht="38.25" customHeight="1">
      <c r="B50" s="9">
        <f t="shared" si="0"/>
        <v>18</v>
      </c>
      <c r="C50" s="23"/>
      <c r="D50" s="24"/>
      <c r="E50" s="24"/>
      <c r="F50" s="24"/>
      <c r="G50" s="24"/>
      <c r="H50" s="24"/>
      <c r="I50" s="24"/>
      <c r="J50" s="24"/>
      <c r="K50" s="24"/>
      <c r="L50" s="25"/>
      <c r="M50" s="381"/>
      <c r="N50" s="381"/>
      <c r="O50" s="381"/>
      <c r="P50" s="381"/>
      <c r="Q50" s="381"/>
      <c r="R50" s="381"/>
      <c r="S50" s="381"/>
      <c r="T50" s="381"/>
      <c r="U50" s="381"/>
      <c r="V50" s="381"/>
      <c r="W50" s="45"/>
      <c r="X50" s="26"/>
      <c r="Y50" s="26"/>
      <c r="Z50" s="33"/>
      <c r="AA50" s="32"/>
    </row>
    <row r="51" spans="2:27" ht="38.25" customHeight="1">
      <c r="B51" s="9">
        <f t="shared" si="0"/>
        <v>19</v>
      </c>
      <c r="C51" s="23"/>
      <c r="D51" s="24"/>
      <c r="E51" s="24"/>
      <c r="F51" s="24"/>
      <c r="G51" s="24"/>
      <c r="H51" s="24"/>
      <c r="I51" s="24"/>
      <c r="J51" s="24"/>
      <c r="K51" s="24"/>
      <c r="L51" s="25"/>
      <c r="M51" s="381"/>
      <c r="N51" s="381"/>
      <c r="O51" s="381"/>
      <c r="P51" s="381"/>
      <c r="Q51" s="381"/>
      <c r="R51" s="381"/>
      <c r="S51" s="381"/>
      <c r="T51" s="381"/>
      <c r="U51" s="381"/>
      <c r="V51" s="381"/>
      <c r="W51" s="45"/>
      <c r="X51" s="26"/>
      <c r="Y51" s="26"/>
      <c r="Z51" s="33"/>
      <c r="AA51" s="32"/>
    </row>
    <row r="52" spans="2:27" ht="38.25" customHeight="1">
      <c r="B52" s="9">
        <f t="shared" si="0"/>
        <v>20</v>
      </c>
      <c r="C52" s="23"/>
      <c r="D52" s="24"/>
      <c r="E52" s="24"/>
      <c r="F52" s="24"/>
      <c r="G52" s="24"/>
      <c r="H52" s="24"/>
      <c r="I52" s="24"/>
      <c r="J52" s="24"/>
      <c r="K52" s="24"/>
      <c r="L52" s="25"/>
      <c r="M52" s="381"/>
      <c r="N52" s="381"/>
      <c r="O52" s="381"/>
      <c r="P52" s="381"/>
      <c r="Q52" s="381"/>
      <c r="R52" s="381"/>
      <c r="S52" s="381"/>
      <c r="T52" s="381"/>
      <c r="U52" s="381"/>
      <c r="V52" s="381"/>
      <c r="W52" s="45"/>
      <c r="X52" s="26"/>
      <c r="Y52" s="26"/>
      <c r="Z52" s="33"/>
      <c r="AA52" s="32"/>
    </row>
    <row r="53" spans="2:27" ht="38.25" customHeight="1">
      <c r="B53" s="9">
        <f t="shared" si="0"/>
        <v>21</v>
      </c>
      <c r="C53" s="23"/>
      <c r="D53" s="24"/>
      <c r="E53" s="24"/>
      <c r="F53" s="24"/>
      <c r="G53" s="24"/>
      <c r="H53" s="24"/>
      <c r="I53" s="24"/>
      <c r="J53" s="24"/>
      <c r="K53" s="24"/>
      <c r="L53" s="25"/>
      <c r="M53" s="381"/>
      <c r="N53" s="381"/>
      <c r="O53" s="381"/>
      <c r="P53" s="381"/>
      <c r="Q53" s="381"/>
      <c r="R53" s="381"/>
      <c r="S53" s="381"/>
      <c r="T53" s="381"/>
      <c r="U53" s="381"/>
      <c r="V53" s="381"/>
      <c r="W53" s="45"/>
      <c r="X53" s="26"/>
      <c r="Y53" s="26"/>
      <c r="Z53" s="33"/>
      <c r="AA53" s="32"/>
    </row>
    <row r="54" spans="2:27" ht="38.25" customHeight="1">
      <c r="B54" s="9">
        <f t="shared" si="0"/>
        <v>22</v>
      </c>
      <c r="C54" s="23"/>
      <c r="D54" s="24"/>
      <c r="E54" s="24"/>
      <c r="F54" s="24"/>
      <c r="G54" s="24"/>
      <c r="H54" s="24"/>
      <c r="I54" s="24"/>
      <c r="J54" s="24"/>
      <c r="K54" s="24"/>
      <c r="L54" s="25"/>
      <c r="M54" s="381"/>
      <c r="N54" s="381"/>
      <c r="O54" s="381"/>
      <c r="P54" s="381"/>
      <c r="Q54" s="381"/>
      <c r="R54" s="381"/>
      <c r="S54" s="381"/>
      <c r="T54" s="381"/>
      <c r="U54" s="381"/>
      <c r="V54" s="381"/>
      <c r="W54" s="45"/>
      <c r="X54" s="26"/>
      <c r="Y54" s="26"/>
      <c r="Z54" s="33"/>
      <c r="AA54" s="32"/>
    </row>
    <row r="55" spans="2:27" ht="38.25" customHeight="1">
      <c r="B55" s="9">
        <f t="shared" si="0"/>
        <v>23</v>
      </c>
      <c r="C55" s="23"/>
      <c r="D55" s="24"/>
      <c r="E55" s="24"/>
      <c r="F55" s="24"/>
      <c r="G55" s="24"/>
      <c r="H55" s="24"/>
      <c r="I55" s="24"/>
      <c r="J55" s="24"/>
      <c r="K55" s="24"/>
      <c r="L55" s="25"/>
      <c r="M55" s="381"/>
      <c r="N55" s="381"/>
      <c r="O55" s="381"/>
      <c r="P55" s="381"/>
      <c r="Q55" s="381"/>
      <c r="R55" s="381"/>
      <c r="S55" s="381"/>
      <c r="T55" s="381"/>
      <c r="U55" s="381"/>
      <c r="V55" s="381"/>
      <c r="W55" s="45"/>
      <c r="X55" s="26"/>
      <c r="Y55" s="26"/>
      <c r="Z55" s="33"/>
      <c r="AA55" s="32"/>
    </row>
    <row r="56" spans="2:27" ht="38.25" customHeight="1">
      <c r="B56" s="9">
        <f t="shared" si="0"/>
        <v>24</v>
      </c>
      <c r="C56" s="23"/>
      <c r="D56" s="24"/>
      <c r="E56" s="24"/>
      <c r="F56" s="24"/>
      <c r="G56" s="24"/>
      <c r="H56" s="24"/>
      <c r="I56" s="24"/>
      <c r="J56" s="24"/>
      <c r="K56" s="24"/>
      <c r="L56" s="25"/>
      <c r="M56" s="381"/>
      <c r="N56" s="381"/>
      <c r="O56" s="381"/>
      <c r="P56" s="381"/>
      <c r="Q56" s="381"/>
      <c r="R56" s="381"/>
      <c r="S56" s="381"/>
      <c r="T56" s="381"/>
      <c r="U56" s="381"/>
      <c r="V56" s="381"/>
      <c r="W56" s="45"/>
      <c r="X56" s="26"/>
      <c r="Y56" s="26"/>
      <c r="Z56" s="33"/>
      <c r="AA56" s="32"/>
    </row>
    <row r="57" spans="2:27" ht="38.25" customHeight="1">
      <c r="B57" s="9">
        <f t="shared" si="0"/>
        <v>25</v>
      </c>
      <c r="C57" s="23"/>
      <c r="D57" s="24"/>
      <c r="E57" s="24"/>
      <c r="F57" s="24"/>
      <c r="G57" s="24"/>
      <c r="H57" s="24"/>
      <c r="I57" s="24"/>
      <c r="J57" s="24"/>
      <c r="K57" s="24"/>
      <c r="L57" s="25"/>
      <c r="M57" s="381"/>
      <c r="N57" s="381"/>
      <c r="O57" s="381"/>
      <c r="P57" s="381"/>
      <c r="Q57" s="381"/>
      <c r="R57" s="381"/>
      <c r="S57" s="381"/>
      <c r="T57" s="381"/>
      <c r="U57" s="381"/>
      <c r="V57" s="381"/>
      <c r="W57" s="45"/>
      <c r="X57" s="26"/>
      <c r="Y57" s="26"/>
      <c r="Z57" s="33"/>
      <c r="AA57" s="32"/>
    </row>
    <row r="58" spans="2:27" ht="38.25" customHeight="1">
      <c r="B58" s="9">
        <f t="shared" si="0"/>
        <v>26</v>
      </c>
      <c r="C58" s="23"/>
      <c r="D58" s="24"/>
      <c r="E58" s="24"/>
      <c r="F58" s="24"/>
      <c r="G58" s="24"/>
      <c r="H58" s="24"/>
      <c r="I58" s="24"/>
      <c r="J58" s="24"/>
      <c r="K58" s="24"/>
      <c r="L58" s="25"/>
      <c r="M58" s="381"/>
      <c r="N58" s="381"/>
      <c r="O58" s="381"/>
      <c r="P58" s="381"/>
      <c r="Q58" s="381"/>
      <c r="R58" s="381"/>
      <c r="S58" s="381"/>
      <c r="T58" s="381"/>
      <c r="U58" s="381"/>
      <c r="V58" s="381"/>
      <c r="W58" s="45"/>
      <c r="X58" s="26"/>
      <c r="Y58" s="26"/>
      <c r="Z58" s="33"/>
      <c r="AA58" s="32"/>
    </row>
    <row r="59" spans="2:27" ht="38.25" customHeight="1">
      <c r="B59" s="9">
        <f t="shared" si="0"/>
        <v>27</v>
      </c>
      <c r="C59" s="23"/>
      <c r="D59" s="24"/>
      <c r="E59" s="24"/>
      <c r="F59" s="24"/>
      <c r="G59" s="24"/>
      <c r="H59" s="24"/>
      <c r="I59" s="24"/>
      <c r="J59" s="24"/>
      <c r="K59" s="24"/>
      <c r="L59" s="25"/>
      <c r="M59" s="381"/>
      <c r="N59" s="381"/>
      <c r="O59" s="381"/>
      <c r="P59" s="381"/>
      <c r="Q59" s="381"/>
      <c r="R59" s="381"/>
      <c r="S59" s="381"/>
      <c r="T59" s="381"/>
      <c r="U59" s="381"/>
      <c r="V59" s="381"/>
      <c r="W59" s="45"/>
      <c r="X59" s="26"/>
      <c r="Y59" s="26"/>
      <c r="Z59" s="33"/>
      <c r="AA59" s="32"/>
    </row>
    <row r="60" spans="2:27" ht="38.25" customHeight="1">
      <c r="B60" s="9">
        <f t="shared" si="0"/>
        <v>28</v>
      </c>
      <c r="C60" s="23"/>
      <c r="D60" s="24"/>
      <c r="E60" s="24"/>
      <c r="F60" s="24"/>
      <c r="G60" s="24"/>
      <c r="H60" s="24"/>
      <c r="I60" s="24"/>
      <c r="J60" s="24"/>
      <c r="K60" s="24"/>
      <c r="L60" s="25"/>
      <c r="M60" s="381"/>
      <c r="N60" s="381"/>
      <c r="O60" s="381"/>
      <c r="P60" s="381"/>
      <c r="Q60" s="381"/>
      <c r="R60" s="381"/>
      <c r="S60" s="381"/>
      <c r="T60" s="381"/>
      <c r="U60" s="381"/>
      <c r="V60" s="381"/>
      <c r="W60" s="45"/>
      <c r="X60" s="26"/>
      <c r="Y60" s="26"/>
      <c r="Z60" s="33"/>
      <c r="AA60" s="32"/>
    </row>
    <row r="61" spans="2:27" ht="38.25" customHeight="1">
      <c r="B61" s="9">
        <f t="shared" si="0"/>
        <v>29</v>
      </c>
      <c r="C61" s="23"/>
      <c r="D61" s="24"/>
      <c r="E61" s="24"/>
      <c r="F61" s="24"/>
      <c r="G61" s="24"/>
      <c r="H61" s="24"/>
      <c r="I61" s="24"/>
      <c r="J61" s="24"/>
      <c r="K61" s="24"/>
      <c r="L61" s="25"/>
      <c r="M61" s="381"/>
      <c r="N61" s="381"/>
      <c r="O61" s="381"/>
      <c r="P61" s="381"/>
      <c r="Q61" s="381"/>
      <c r="R61" s="381"/>
      <c r="S61" s="381"/>
      <c r="T61" s="381"/>
      <c r="U61" s="381"/>
      <c r="V61" s="381"/>
      <c r="W61" s="45"/>
      <c r="X61" s="26"/>
      <c r="Y61" s="26"/>
      <c r="Z61" s="33"/>
      <c r="AA61" s="32"/>
    </row>
    <row r="62" spans="2:27" ht="38.25" customHeight="1">
      <c r="B62" s="9">
        <f t="shared" si="0"/>
        <v>30</v>
      </c>
      <c r="C62" s="23"/>
      <c r="D62" s="24"/>
      <c r="E62" s="24"/>
      <c r="F62" s="24"/>
      <c r="G62" s="24"/>
      <c r="H62" s="24"/>
      <c r="I62" s="24"/>
      <c r="J62" s="24"/>
      <c r="K62" s="24"/>
      <c r="L62" s="25"/>
      <c r="M62" s="381"/>
      <c r="N62" s="381"/>
      <c r="O62" s="381"/>
      <c r="P62" s="381"/>
      <c r="Q62" s="381"/>
      <c r="R62" s="381"/>
      <c r="S62" s="381"/>
      <c r="T62" s="381"/>
      <c r="U62" s="381"/>
      <c r="V62" s="381"/>
      <c r="W62" s="45"/>
      <c r="X62" s="26"/>
      <c r="Y62" s="26"/>
      <c r="Z62" s="33"/>
      <c r="AA62" s="32"/>
    </row>
    <row r="63" spans="2:27" ht="38.25" customHeight="1">
      <c r="B63" s="9">
        <f t="shared" si="0"/>
        <v>31</v>
      </c>
      <c r="C63" s="23"/>
      <c r="D63" s="24"/>
      <c r="E63" s="24"/>
      <c r="F63" s="24"/>
      <c r="G63" s="24"/>
      <c r="H63" s="24"/>
      <c r="I63" s="24"/>
      <c r="J63" s="24"/>
      <c r="K63" s="24"/>
      <c r="L63" s="25"/>
      <c r="M63" s="381"/>
      <c r="N63" s="381"/>
      <c r="O63" s="381"/>
      <c r="P63" s="381"/>
      <c r="Q63" s="381"/>
      <c r="R63" s="381"/>
      <c r="S63" s="381"/>
      <c r="T63" s="381"/>
      <c r="U63" s="381"/>
      <c r="V63" s="381"/>
      <c r="W63" s="45"/>
      <c r="X63" s="26"/>
      <c r="Y63" s="26"/>
      <c r="Z63" s="33"/>
      <c r="AA63" s="32"/>
    </row>
    <row r="64" spans="2:27" ht="38.25" customHeight="1">
      <c r="B64" s="9">
        <f t="shared" si="0"/>
        <v>32</v>
      </c>
      <c r="C64" s="23"/>
      <c r="D64" s="24"/>
      <c r="E64" s="24"/>
      <c r="F64" s="24"/>
      <c r="G64" s="24"/>
      <c r="H64" s="24"/>
      <c r="I64" s="24"/>
      <c r="J64" s="24"/>
      <c r="K64" s="24"/>
      <c r="L64" s="25"/>
      <c r="M64" s="381"/>
      <c r="N64" s="381"/>
      <c r="O64" s="381"/>
      <c r="P64" s="381"/>
      <c r="Q64" s="381"/>
      <c r="R64" s="381"/>
      <c r="S64" s="381"/>
      <c r="T64" s="381"/>
      <c r="U64" s="381"/>
      <c r="V64" s="381"/>
      <c r="W64" s="45"/>
      <c r="X64" s="26"/>
      <c r="Y64" s="26"/>
      <c r="Z64" s="33"/>
      <c r="AA64" s="32"/>
    </row>
    <row r="65" spans="2:27" ht="38.25" customHeight="1">
      <c r="B65" s="9">
        <f t="shared" si="0"/>
        <v>33</v>
      </c>
      <c r="C65" s="23"/>
      <c r="D65" s="24"/>
      <c r="E65" s="24"/>
      <c r="F65" s="24"/>
      <c r="G65" s="24"/>
      <c r="H65" s="24"/>
      <c r="I65" s="24"/>
      <c r="J65" s="24"/>
      <c r="K65" s="24"/>
      <c r="L65" s="25"/>
      <c r="M65" s="381"/>
      <c r="N65" s="381"/>
      <c r="O65" s="381"/>
      <c r="P65" s="381"/>
      <c r="Q65" s="381"/>
      <c r="R65" s="381"/>
      <c r="S65" s="381"/>
      <c r="T65" s="381"/>
      <c r="U65" s="381"/>
      <c r="V65" s="381"/>
      <c r="W65" s="45"/>
      <c r="X65" s="26"/>
      <c r="Y65" s="26"/>
      <c r="Z65" s="33"/>
      <c r="AA65" s="32"/>
    </row>
    <row r="66" spans="2:27" ht="38.25" customHeight="1">
      <c r="B66" s="9">
        <f t="shared" si="0"/>
        <v>34</v>
      </c>
      <c r="C66" s="23"/>
      <c r="D66" s="24"/>
      <c r="E66" s="24"/>
      <c r="F66" s="24"/>
      <c r="G66" s="24"/>
      <c r="H66" s="24"/>
      <c r="I66" s="24"/>
      <c r="J66" s="24"/>
      <c r="K66" s="24"/>
      <c r="L66" s="25"/>
      <c r="M66" s="381"/>
      <c r="N66" s="381"/>
      <c r="O66" s="381"/>
      <c r="P66" s="381"/>
      <c r="Q66" s="381"/>
      <c r="R66" s="381"/>
      <c r="S66" s="381"/>
      <c r="T66" s="381"/>
      <c r="U66" s="381"/>
      <c r="V66" s="381"/>
      <c r="W66" s="45"/>
      <c r="X66" s="26"/>
      <c r="Y66" s="26"/>
      <c r="Z66" s="33"/>
      <c r="AA66" s="32"/>
    </row>
    <row r="67" spans="2:27" ht="38.25" customHeight="1">
      <c r="B67" s="9">
        <f t="shared" si="0"/>
        <v>35</v>
      </c>
      <c r="C67" s="23"/>
      <c r="D67" s="24"/>
      <c r="E67" s="24"/>
      <c r="F67" s="24"/>
      <c r="G67" s="24"/>
      <c r="H67" s="24"/>
      <c r="I67" s="24"/>
      <c r="J67" s="24"/>
      <c r="K67" s="24"/>
      <c r="L67" s="25"/>
      <c r="M67" s="381"/>
      <c r="N67" s="381"/>
      <c r="O67" s="381"/>
      <c r="P67" s="381"/>
      <c r="Q67" s="381"/>
      <c r="R67" s="381"/>
      <c r="S67" s="381"/>
      <c r="T67" s="381"/>
      <c r="U67" s="381"/>
      <c r="V67" s="381"/>
      <c r="W67" s="45"/>
      <c r="X67" s="26"/>
      <c r="Y67" s="26"/>
      <c r="Z67" s="33"/>
      <c r="AA67" s="32"/>
    </row>
    <row r="68" spans="2:27" ht="38.25" customHeight="1">
      <c r="B68" s="9">
        <f t="shared" si="0"/>
        <v>36</v>
      </c>
      <c r="C68" s="23"/>
      <c r="D68" s="24"/>
      <c r="E68" s="24"/>
      <c r="F68" s="24"/>
      <c r="G68" s="24"/>
      <c r="H68" s="24"/>
      <c r="I68" s="24"/>
      <c r="J68" s="24"/>
      <c r="K68" s="24"/>
      <c r="L68" s="25"/>
      <c r="M68" s="381"/>
      <c r="N68" s="381"/>
      <c r="O68" s="381"/>
      <c r="P68" s="381"/>
      <c r="Q68" s="381"/>
      <c r="R68" s="381"/>
      <c r="S68" s="381"/>
      <c r="T68" s="381"/>
      <c r="U68" s="381"/>
      <c r="V68" s="381"/>
      <c r="W68" s="45"/>
      <c r="X68" s="26"/>
      <c r="Y68" s="26"/>
      <c r="Z68" s="33"/>
      <c r="AA68" s="32"/>
    </row>
    <row r="69" spans="2:27" ht="38.25" customHeight="1">
      <c r="B69" s="9">
        <f t="shared" si="0"/>
        <v>37</v>
      </c>
      <c r="C69" s="23"/>
      <c r="D69" s="24"/>
      <c r="E69" s="24"/>
      <c r="F69" s="24"/>
      <c r="G69" s="24"/>
      <c r="H69" s="24"/>
      <c r="I69" s="24"/>
      <c r="J69" s="24"/>
      <c r="K69" s="24"/>
      <c r="L69" s="25"/>
      <c r="M69" s="381"/>
      <c r="N69" s="381"/>
      <c r="O69" s="381"/>
      <c r="P69" s="381"/>
      <c r="Q69" s="381"/>
      <c r="R69" s="381"/>
      <c r="S69" s="381"/>
      <c r="T69" s="381"/>
      <c r="U69" s="381"/>
      <c r="V69" s="381"/>
      <c r="W69" s="45"/>
      <c r="X69" s="26"/>
      <c r="Y69" s="26"/>
      <c r="Z69" s="33"/>
      <c r="AA69" s="32"/>
    </row>
    <row r="70" spans="2:27" ht="38.25" customHeight="1">
      <c r="B70" s="9">
        <f t="shared" si="0"/>
        <v>38</v>
      </c>
      <c r="C70" s="23"/>
      <c r="D70" s="24"/>
      <c r="E70" s="24"/>
      <c r="F70" s="24"/>
      <c r="G70" s="24"/>
      <c r="H70" s="24"/>
      <c r="I70" s="24"/>
      <c r="J70" s="24"/>
      <c r="K70" s="24"/>
      <c r="L70" s="25"/>
      <c r="M70" s="381"/>
      <c r="N70" s="381"/>
      <c r="O70" s="381"/>
      <c r="P70" s="381"/>
      <c r="Q70" s="381"/>
      <c r="R70" s="381"/>
      <c r="S70" s="381"/>
      <c r="T70" s="381"/>
      <c r="U70" s="381"/>
      <c r="V70" s="381"/>
      <c r="W70" s="45"/>
      <c r="X70" s="26"/>
      <c r="Y70" s="26"/>
      <c r="Z70" s="33"/>
      <c r="AA70" s="32"/>
    </row>
    <row r="71" spans="2:27" ht="38.25" customHeight="1">
      <c r="B71" s="9">
        <f t="shared" si="0"/>
        <v>39</v>
      </c>
      <c r="C71" s="23"/>
      <c r="D71" s="24"/>
      <c r="E71" s="24"/>
      <c r="F71" s="24"/>
      <c r="G71" s="24"/>
      <c r="H71" s="24"/>
      <c r="I71" s="24"/>
      <c r="J71" s="24"/>
      <c r="K71" s="24"/>
      <c r="L71" s="25"/>
      <c r="M71" s="381"/>
      <c r="N71" s="381"/>
      <c r="O71" s="381"/>
      <c r="P71" s="381"/>
      <c r="Q71" s="381"/>
      <c r="R71" s="381"/>
      <c r="S71" s="381"/>
      <c r="T71" s="381"/>
      <c r="U71" s="381"/>
      <c r="V71" s="381"/>
      <c r="W71" s="45"/>
      <c r="X71" s="26"/>
      <c r="Y71" s="26"/>
      <c r="Z71" s="33"/>
      <c r="AA71" s="32"/>
    </row>
    <row r="72" spans="2:27" ht="38.25" customHeight="1">
      <c r="B72" s="9">
        <f t="shared" si="0"/>
        <v>40</v>
      </c>
      <c r="C72" s="23"/>
      <c r="D72" s="24"/>
      <c r="E72" s="24"/>
      <c r="F72" s="24"/>
      <c r="G72" s="24"/>
      <c r="H72" s="24"/>
      <c r="I72" s="24"/>
      <c r="J72" s="24"/>
      <c r="K72" s="24"/>
      <c r="L72" s="25"/>
      <c r="M72" s="381"/>
      <c r="N72" s="381"/>
      <c r="O72" s="381"/>
      <c r="P72" s="381"/>
      <c r="Q72" s="381"/>
      <c r="R72" s="381"/>
      <c r="S72" s="381"/>
      <c r="T72" s="381"/>
      <c r="U72" s="381"/>
      <c r="V72" s="381"/>
      <c r="W72" s="45"/>
      <c r="X72" s="26"/>
      <c r="Y72" s="26"/>
      <c r="Z72" s="33"/>
      <c r="AA72" s="32"/>
    </row>
    <row r="73" spans="2:27" ht="38.25" customHeight="1">
      <c r="B73" s="9">
        <f t="shared" si="0"/>
        <v>41</v>
      </c>
      <c r="C73" s="23"/>
      <c r="D73" s="24"/>
      <c r="E73" s="24"/>
      <c r="F73" s="24"/>
      <c r="G73" s="24"/>
      <c r="H73" s="24"/>
      <c r="I73" s="24"/>
      <c r="J73" s="24"/>
      <c r="K73" s="24"/>
      <c r="L73" s="25"/>
      <c r="M73" s="381"/>
      <c r="N73" s="381"/>
      <c r="O73" s="381"/>
      <c r="P73" s="381"/>
      <c r="Q73" s="381"/>
      <c r="R73" s="381"/>
      <c r="S73" s="381"/>
      <c r="T73" s="381"/>
      <c r="U73" s="381"/>
      <c r="V73" s="381"/>
      <c r="W73" s="45"/>
      <c r="X73" s="26"/>
      <c r="Y73" s="26"/>
      <c r="Z73" s="33"/>
      <c r="AA73" s="32"/>
    </row>
    <row r="74" spans="2:27" ht="38.25" customHeight="1">
      <c r="B74" s="9">
        <f t="shared" si="0"/>
        <v>42</v>
      </c>
      <c r="C74" s="23"/>
      <c r="D74" s="24"/>
      <c r="E74" s="24"/>
      <c r="F74" s="24"/>
      <c r="G74" s="24"/>
      <c r="H74" s="24"/>
      <c r="I74" s="24"/>
      <c r="J74" s="24"/>
      <c r="K74" s="24"/>
      <c r="L74" s="25"/>
      <c r="M74" s="381"/>
      <c r="N74" s="381"/>
      <c r="O74" s="381"/>
      <c r="P74" s="381"/>
      <c r="Q74" s="381"/>
      <c r="R74" s="381"/>
      <c r="S74" s="381"/>
      <c r="T74" s="381"/>
      <c r="U74" s="381"/>
      <c r="V74" s="381"/>
      <c r="W74" s="45"/>
      <c r="X74" s="26"/>
      <c r="Y74" s="26"/>
      <c r="Z74" s="33"/>
      <c r="AA74" s="32"/>
    </row>
    <row r="75" spans="2:27" ht="38.25" customHeight="1">
      <c r="B75" s="9">
        <f t="shared" si="0"/>
        <v>43</v>
      </c>
      <c r="C75" s="23"/>
      <c r="D75" s="24"/>
      <c r="E75" s="24"/>
      <c r="F75" s="24"/>
      <c r="G75" s="24"/>
      <c r="H75" s="24"/>
      <c r="I75" s="24"/>
      <c r="J75" s="24"/>
      <c r="K75" s="24"/>
      <c r="L75" s="25"/>
      <c r="M75" s="381"/>
      <c r="N75" s="381"/>
      <c r="O75" s="381"/>
      <c r="P75" s="381"/>
      <c r="Q75" s="381"/>
      <c r="R75" s="381"/>
      <c r="S75" s="381"/>
      <c r="T75" s="381"/>
      <c r="U75" s="381"/>
      <c r="V75" s="381"/>
      <c r="W75" s="45"/>
      <c r="X75" s="26"/>
      <c r="Y75" s="26"/>
      <c r="Z75" s="33"/>
      <c r="AA75" s="32"/>
    </row>
    <row r="76" spans="2:27" ht="38.25" customHeight="1">
      <c r="B76" s="9">
        <f t="shared" si="0"/>
        <v>44</v>
      </c>
      <c r="C76" s="23"/>
      <c r="D76" s="24"/>
      <c r="E76" s="24"/>
      <c r="F76" s="24"/>
      <c r="G76" s="24"/>
      <c r="H76" s="24"/>
      <c r="I76" s="24"/>
      <c r="J76" s="24"/>
      <c r="K76" s="24"/>
      <c r="L76" s="25"/>
      <c r="M76" s="381"/>
      <c r="N76" s="381"/>
      <c r="O76" s="381"/>
      <c r="P76" s="381"/>
      <c r="Q76" s="381"/>
      <c r="R76" s="381"/>
      <c r="S76" s="381"/>
      <c r="T76" s="381"/>
      <c r="U76" s="381"/>
      <c r="V76" s="381"/>
      <c r="W76" s="45"/>
      <c r="X76" s="26"/>
      <c r="Y76" s="26"/>
      <c r="Z76" s="33"/>
      <c r="AA76" s="32"/>
    </row>
    <row r="77" spans="2:27" ht="38.25" customHeight="1">
      <c r="B77" s="9">
        <f t="shared" si="0"/>
        <v>45</v>
      </c>
      <c r="C77" s="23"/>
      <c r="D77" s="24"/>
      <c r="E77" s="24"/>
      <c r="F77" s="24"/>
      <c r="G77" s="24"/>
      <c r="H77" s="24"/>
      <c r="I77" s="24"/>
      <c r="J77" s="24"/>
      <c r="K77" s="24"/>
      <c r="L77" s="25"/>
      <c r="M77" s="381"/>
      <c r="N77" s="381"/>
      <c r="O77" s="381"/>
      <c r="P77" s="381"/>
      <c r="Q77" s="381"/>
      <c r="R77" s="381"/>
      <c r="S77" s="381"/>
      <c r="T77" s="381"/>
      <c r="U77" s="381"/>
      <c r="V77" s="381"/>
      <c r="W77" s="45"/>
      <c r="X77" s="26"/>
      <c r="Y77" s="26"/>
      <c r="Z77" s="33"/>
      <c r="AA77" s="32"/>
    </row>
    <row r="78" spans="2:27" ht="38.25" customHeight="1">
      <c r="B78" s="9">
        <f t="shared" si="0"/>
        <v>46</v>
      </c>
      <c r="C78" s="23"/>
      <c r="D78" s="24"/>
      <c r="E78" s="24"/>
      <c r="F78" s="24"/>
      <c r="G78" s="24"/>
      <c r="H78" s="24"/>
      <c r="I78" s="24"/>
      <c r="J78" s="24"/>
      <c r="K78" s="24"/>
      <c r="L78" s="25"/>
      <c r="M78" s="381"/>
      <c r="N78" s="381"/>
      <c r="O78" s="381"/>
      <c r="P78" s="381"/>
      <c r="Q78" s="381"/>
      <c r="R78" s="381"/>
      <c r="S78" s="381"/>
      <c r="T78" s="381"/>
      <c r="U78" s="381"/>
      <c r="V78" s="381"/>
      <c r="W78" s="45"/>
      <c r="X78" s="26"/>
      <c r="Y78" s="26"/>
      <c r="Z78" s="33"/>
      <c r="AA78" s="32"/>
    </row>
    <row r="79" spans="2:27" ht="38.25" customHeight="1">
      <c r="B79" s="9">
        <f t="shared" si="0"/>
        <v>47</v>
      </c>
      <c r="C79" s="23"/>
      <c r="D79" s="24"/>
      <c r="E79" s="24"/>
      <c r="F79" s="24"/>
      <c r="G79" s="24"/>
      <c r="H79" s="24"/>
      <c r="I79" s="24"/>
      <c r="J79" s="24"/>
      <c r="K79" s="24"/>
      <c r="L79" s="25"/>
      <c r="M79" s="381"/>
      <c r="N79" s="381"/>
      <c r="O79" s="381"/>
      <c r="P79" s="381"/>
      <c r="Q79" s="381"/>
      <c r="R79" s="381"/>
      <c r="S79" s="381"/>
      <c r="T79" s="381"/>
      <c r="U79" s="381"/>
      <c r="V79" s="381"/>
      <c r="W79" s="45"/>
      <c r="X79" s="26"/>
      <c r="Y79" s="26"/>
      <c r="Z79" s="33"/>
      <c r="AA79" s="32"/>
    </row>
    <row r="80" spans="2:27" ht="38.25" customHeight="1">
      <c r="B80" s="9">
        <f t="shared" si="0"/>
        <v>48</v>
      </c>
      <c r="C80" s="23"/>
      <c r="D80" s="24"/>
      <c r="E80" s="24"/>
      <c r="F80" s="24"/>
      <c r="G80" s="24"/>
      <c r="H80" s="24"/>
      <c r="I80" s="24"/>
      <c r="J80" s="24"/>
      <c r="K80" s="24"/>
      <c r="L80" s="25"/>
      <c r="M80" s="381"/>
      <c r="N80" s="381"/>
      <c r="O80" s="381"/>
      <c r="P80" s="381"/>
      <c r="Q80" s="381"/>
      <c r="R80" s="381"/>
      <c r="S80" s="381"/>
      <c r="T80" s="381"/>
      <c r="U80" s="381"/>
      <c r="V80" s="381"/>
      <c r="W80" s="45"/>
      <c r="X80" s="26"/>
      <c r="Y80" s="26"/>
      <c r="Z80" s="33"/>
      <c r="AA80" s="32"/>
    </row>
    <row r="81" spans="2:27" ht="38.25" customHeight="1">
      <c r="B81" s="9">
        <f t="shared" si="0"/>
        <v>49</v>
      </c>
      <c r="C81" s="23"/>
      <c r="D81" s="24"/>
      <c r="E81" s="24"/>
      <c r="F81" s="24"/>
      <c r="G81" s="24"/>
      <c r="H81" s="24"/>
      <c r="I81" s="24"/>
      <c r="J81" s="24"/>
      <c r="K81" s="24"/>
      <c r="L81" s="25"/>
      <c r="M81" s="381"/>
      <c r="N81" s="381"/>
      <c r="O81" s="381"/>
      <c r="P81" s="381"/>
      <c r="Q81" s="381"/>
      <c r="R81" s="381"/>
      <c r="S81" s="381"/>
      <c r="T81" s="381"/>
      <c r="U81" s="381"/>
      <c r="V81" s="381"/>
      <c r="W81" s="45"/>
      <c r="X81" s="26"/>
      <c r="Y81" s="26"/>
      <c r="Z81" s="33"/>
      <c r="AA81" s="32"/>
    </row>
    <row r="82" spans="2:27" ht="38.25" customHeight="1">
      <c r="B82" s="9">
        <f t="shared" si="0"/>
        <v>50</v>
      </c>
      <c r="C82" s="23"/>
      <c r="D82" s="24"/>
      <c r="E82" s="24"/>
      <c r="F82" s="24"/>
      <c r="G82" s="24"/>
      <c r="H82" s="24"/>
      <c r="I82" s="24"/>
      <c r="J82" s="24"/>
      <c r="K82" s="24"/>
      <c r="L82" s="25"/>
      <c r="M82" s="381"/>
      <c r="N82" s="381"/>
      <c r="O82" s="381"/>
      <c r="P82" s="381"/>
      <c r="Q82" s="381"/>
      <c r="R82" s="381"/>
      <c r="S82" s="381"/>
      <c r="T82" s="381"/>
      <c r="U82" s="381"/>
      <c r="V82" s="381"/>
      <c r="W82" s="45"/>
      <c r="X82" s="26"/>
      <c r="Y82" s="26"/>
      <c r="Z82" s="33"/>
      <c r="AA82" s="32"/>
    </row>
    <row r="83" spans="2:27" ht="38.25" customHeight="1">
      <c r="B83" s="9">
        <f t="shared" si="0"/>
        <v>51</v>
      </c>
      <c r="C83" s="23"/>
      <c r="D83" s="24"/>
      <c r="E83" s="24"/>
      <c r="F83" s="24"/>
      <c r="G83" s="24"/>
      <c r="H83" s="24"/>
      <c r="I83" s="24"/>
      <c r="J83" s="24"/>
      <c r="K83" s="24"/>
      <c r="L83" s="25"/>
      <c r="M83" s="381"/>
      <c r="N83" s="381"/>
      <c r="O83" s="381"/>
      <c r="P83" s="381"/>
      <c r="Q83" s="381"/>
      <c r="R83" s="381"/>
      <c r="S83" s="381"/>
      <c r="T83" s="381"/>
      <c r="U83" s="381"/>
      <c r="V83" s="381"/>
      <c r="W83" s="45"/>
      <c r="X83" s="26"/>
      <c r="Y83" s="26"/>
      <c r="Z83" s="33"/>
      <c r="AA83" s="32"/>
    </row>
    <row r="84" spans="2:27" ht="38.25" customHeight="1">
      <c r="B84" s="9">
        <f t="shared" si="0"/>
        <v>52</v>
      </c>
      <c r="C84" s="23"/>
      <c r="D84" s="24"/>
      <c r="E84" s="24"/>
      <c r="F84" s="24"/>
      <c r="G84" s="24"/>
      <c r="H84" s="24"/>
      <c r="I84" s="24"/>
      <c r="J84" s="24"/>
      <c r="K84" s="24"/>
      <c r="L84" s="25"/>
      <c r="M84" s="381"/>
      <c r="N84" s="381"/>
      <c r="O84" s="381"/>
      <c r="P84" s="381"/>
      <c r="Q84" s="381"/>
      <c r="R84" s="381"/>
      <c r="S84" s="381"/>
      <c r="T84" s="381"/>
      <c r="U84" s="381"/>
      <c r="V84" s="381"/>
      <c r="W84" s="45"/>
      <c r="X84" s="26"/>
      <c r="Y84" s="26"/>
      <c r="Z84" s="33"/>
      <c r="AA84" s="32"/>
    </row>
    <row r="85" spans="2:27" ht="38.25" customHeight="1">
      <c r="B85" s="9">
        <f t="shared" si="0"/>
        <v>53</v>
      </c>
      <c r="C85" s="23"/>
      <c r="D85" s="24"/>
      <c r="E85" s="24"/>
      <c r="F85" s="24"/>
      <c r="G85" s="24"/>
      <c r="H85" s="24"/>
      <c r="I85" s="24"/>
      <c r="J85" s="24"/>
      <c r="K85" s="24"/>
      <c r="L85" s="25"/>
      <c r="M85" s="381"/>
      <c r="N85" s="381"/>
      <c r="O85" s="381"/>
      <c r="P85" s="381"/>
      <c r="Q85" s="381"/>
      <c r="R85" s="381"/>
      <c r="S85" s="381"/>
      <c r="T85" s="381"/>
      <c r="U85" s="381"/>
      <c r="V85" s="381"/>
      <c r="W85" s="45"/>
      <c r="X85" s="26"/>
      <c r="Y85" s="26"/>
      <c r="Z85" s="33"/>
      <c r="AA85" s="32"/>
    </row>
    <row r="86" spans="2:27" ht="38.25" customHeight="1">
      <c r="B86" s="9">
        <f t="shared" si="0"/>
        <v>54</v>
      </c>
      <c r="C86" s="23"/>
      <c r="D86" s="24"/>
      <c r="E86" s="24"/>
      <c r="F86" s="24"/>
      <c r="G86" s="24"/>
      <c r="H86" s="24"/>
      <c r="I86" s="24"/>
      <c r="J86" s="24"/>
      <c r="K86" s="24"/>
      <c r="L86" s="25"/>
      <c r="M86" s="381"/>
      <c r="N86" s="381"/>
      <c r="O86" s="381"/>
      <c r="P86" s="381"/>
      <c r="Q86" s="381"/>
      <c r="R86" s="381"/>
      <c r="S86" s="381"/>
      <c r="T86" s="381"/>
      <c r="U86" s="381"/>
      <c r="V86" s="381"/>
      <c r="W86" s="45"/>
      <c r="X86" s="26"/>
      <c r="Y86" s="26"/>
      <c r="Z86" s="33"/>
      <c r="AA86" s="32"/>
    </row>
    <row r="87" spans="2:27" ht="38.25" customHeight="1">
      <c r="B87" s="9">
        <f t="shared" si="0"/>
        <v>55</v>
      </c>
      <c r="C87" s="23"/>
      <c r="D87" s="24"/>
      <c r="E87" s="24"/>
      <c r="F87" s="24"/>
      <c r="G87" s="24"/>
      <c r="H87" s="24"/>
      <c r="I87" s="24"/>
      <c r="J87" s="24"/>
      <c r="K87" s="24"/>
      <c r="L87" s="25"/>
      <c r="M87" s="381"/>
      <c r="N87" s="381"/>
      <c r="O87" s="381"/>
      <c r="P87" s="381"/>
      <c r="Q87" s="381"/>
      <c r="R87" s="381"/>
      <c r="S87" s="381"/>
      <c r="T87" s="381"/>
      <c r="U87" s="381"/>
      <c r="V87" s="381"/>
      <c r="W87" s="45"/>
      <c r="X87" s="26"/>
      <c r="Y87" s="26"/>
      <c r="Z87" s="33"/>
      <c r="AA87" s="32"/>
    </row>
    <row r="88" spans="2:27" ht="38.25" customHeight="1">
      <c r="B88" s="9">
        <f t="shared" si="0"/>
        <v>56</v>
      </c>
      <c r="C88" s="23"/>
      <c r="D88" s="24"/>
      <c r="E88" s="24"/>
      <c r="F88" s="24"/>
      <c r="G88" s="24"/>
      <c r="H88" s="24"/>
      <c r="I88" s="24"/>
      <c r="J88" s="24"/>
      <c r="K88" s="24"/>
      <c r="L88" s="25"/>
      <c r="M88" s="381"/>
      <c r="N88" s="381"/>
      <c r="O88" s="381"/>
      <c r="P88" s="381"/>
      <c r="Q88" s="381"/>
      <c r="R88" s="381"/>
      <c r="S88" s="381"/>
      <c r="T88" s="381"/>
      <c r="U88" s="381"/>
      <c r="V88" s="381"/>
      <c r="W88" s="45"/>
      <c r="X88" s="26"/>
      <c r="Y88" s="26"/>
      <c r="Z88" s="33"/>
      <c r="AA88" s="32"/>
    </row>
    <row r="89" spans="2:27" ht="38.25" customHeight="1">
      <c r="B89" s="9">
        <f t="shared" si="0"/>
        <v>57</v>
      </c>
      <c r="C89" s="23"/>
      <c r="D89" s="24"/>
      <c r="E89" s="24"/>
      <c r="F89" s="24"/>
      <c r="G89" s="24"/>
      <c r="H89" s="24"/>
      <c r="I89" s="24"/>
      <c r="J89" s="24"/>
      <c r="K89" s="24"/>
      <c r="L89" s="25"/>
      <c r="M89" s="381"/>
      <c r="N89" s="381"/>
      <c r="O89" s="381"/>
      <c r="P89" s="381"/>
      <c r="Q89" s="381"/>
      <c r="R89" s="381"/>
      <c r="S89" s="381"/>
      <c r="T89" s="381"/>
      <c r="U89" s="381"/>
      <c r="V89" s="381"/>
      <c r="W89" s="45"/>
      <c r="X89" s="26"/>
      <c r="Y89" s="26"/>
      <c r="Z89" s="33"/>
      <c r="AA89" s="32"/>
    </row>
    <row r="90" spans="2:27" ht="38.25" customHeight="1">
      <c r="B90" s="9">
        <f t="shared" si="0"/>
        <v>58</v>
      </c>
      <c r="C90" s="23"/>
      <c r="D90" s="24"/>
      <c r="E90" s="24"/>
      <c r="F90" s="24"/>
      <c r="G90" s="24"/>
      <c r="H90" s="24"/>
      <c r="I90" s="24"/>
      <c r="J90" s="24"/>
      <c r="K90" s="24"/>
      <c r="L90" s="25"/>
      <c r="M90" s="381"/>
      <c r="N90" s="381"/>
      <c r="O90" s="381"/>
      <c r="P90" s="381"/>
      <c r="Q90" s="381"/>
      <c r="R90" s="381"/>
      <c r="S90" s="381"/>
      <c r="T90" s="381"/>
      <c r="U90" s="381"/>
      <c r="V90" s="381"/>
      <c r="W90" s="45"/>
      <c r="X90" s="26"/>
      <c r="Y90" s="26"/>
      <c r="Z90" s="33"/>
      <c r="AA90" s="32"/>
    </row>
    <row r="91" spans="2:27" ht="38.25" customHeight="1">
      <c r="B91" s="9">
        <f t="shared" si="0"/>
        <v>59</v>
      </c>
      <c r="C91" s="23"/>
      <c r="D91" s="24"/>
      <c r="E91" s="24"/>
      <c r="F91" s="24"/>
      <c r="G91" s="24"/>
      <c r="H91" s="24"/>
      <c r="I91" s="24"/>
      <c r="J91" s="24"/>
      <c r="K91" s="24"/>
      <c r="L91" s="25"/>
      <c r="M91" s="381"/>
      <c r="N91" s="381"/>
      <c r="O91" s="381"/>
      <c r="P91" s="381"/>
      <c r="Q91" s="381"/>
      <c r="R91" s="381"/>
      <c r="S91" s="381"/>
      <c r="T91" s="381"/>
      <c r="U91" s="381"/>
      <c r="V91" s="381"/>
      <c r="W91" s="45"/>
      <c r="X91" s="26"/>
      <c r="Y91" s="26"/>
      <c r="Z91" s="33"/>
      <c r="AA91" s="32"/>
    </row>
    <row r="92" spans="2:27" ht="38.25" customHeight="1">
      <c r="B92" s="9">
        <f t="shared" si="0"/>
        <v>60</v>
      </c>
      <c r="C92" s="23"/>
      <c r="D92" s="24"/>
      <c r="E92" s="24"/>
      <c r="F92" s="24"/>
      <c r="G92" s="24"/>
      <c r="H92" s="24"/>
      <c r="I92" s="24"/>
      <c r="J92" s="24"/>
      <c r="K92" s="24"/>
      <c r="L92" s="25"/>
      <c r="M92" s="381"/>
      <c r="N92" s="381"/>
      <c r="O92" s="381"/>
      <c r="P92" s="381"/>
      <c r="Q92" s="381"/>
      <c r="R92" s="381"/>
      <c r="S92" s="381"/>
      <c r="T92" s="381"/>
      <c r="U92" s="381"/>
      <c r="V92" s="381"/>
      <c r="W92" s="45"/>
      <c r="X92" s="26"/>
      <c r="Y92" s="26"/>
      <c r="Z92" s="33"/>
      <c r="AA92" s="32"/>
    </row>
    <row r="93" spans="2:27" ht="38.25" customHeight="1">
      <c r="B93" s="9">
        <f t="shared" si="0"/>
        <v>61</v>
      </c>
      <c r="C93" s="23"/>
      <c r="D93" s="24"/>
      <c r="E93" s="24"/>
      <c r="F93" s="24"/>
      <c r="G93" s="24"/>
      <c r="H93" s="24"/>
      <c r="I93" s="24"/>
      <c r="J93" s="24"/>
      <c r="K93" s="24"/>
      <c r="L93" s="25"/>
      <c r="M93" s="381"/>
      <c r="N93" s="381"/>
      <c r="O93" s="381"/>
      <c r="P93" s="381"/>
      <c r="Q93" s="381"/>
      <c r="R93" s="381"/>
      <c r="S93" s="381"/>
      <c r="T93" s="381"/>
      <c r="U93" s="381"/>
      <c r="V93" s="381"/>
      <c r="W93" s="45"/>
      <c r="X93" s="26"/>
      <c r="Y93" s="26"/>
      <c r="Z93" s="33"/>
      <c r="AA93" s="32"/>
    </row>
    <row r="94" spans="2:27" ht="38.25" customHeight="1">
      <c r="B94" s="9">
        <f t="shared" si="0"/>
        <v>62</v>
      </c>
      <c r="C94" s="23"/>
      <c r="D94" s="24"/>
      <c r="E94" s="24"/>
      <c r="F94" s="24"/>
      <c r="G94" s="24"/>
      <c r="H94" s="24"/>
      <c r="I94" s="24"/>
      <c r="J94" s="24"/>
      <c r="K94" s="24"/>
      <c r="L94" s="25"/>
      <c r="M94" s="381"/>
      <c r="N94" s="381"/>
      <c r="O94" s="381"/>
      <c r="P94" s="381"/>
      <c r="Q94" s="381"/>
      <c r="R94" s="381"/>
      <c r="S94" s="381"/>
      <c r="T94" s="381"/>
      <c r="U94" s="381"/>
      <c r="V94" s="381"/>
      <c r="W94" s="45"/>
      <c r="X94" s="26"/>
      <c r="Y94" s="26"/>
      <c r="Z94" s="33"/>
      <c r="AA94" s="32"/>
    </row>
    <row r="95" spans="2:27" ht="38.25" customHeight="1">
      <c r="B95" s="9">
        <f t="shared" si="0"/>
        <v>63</v>
      </c>
      <c r="C95" s="23"/>
      <c r="D95" s="24"/>
      <c r="E95" s="24"/>
      <c r="F95" s="24"/>
      <c r="G95" s="24"/>
      <c r="H95" s="24"/>
      <c r="I95" s="24"/>
      <c r="J95" s="24"/>
      <c r="K95" s="24"/>
      <c r="L95" s="25"/>
      <c r="M95" s="381"/>
      <c r="N95" s="381"/>
      <c r="O95" s="381"/>
      <c r="P95" s="381"/>
      <c r="Q95" s="381"/>
      <c r="R95" s="381"/>
      <c r="S95" s="381"/>
      <c r="T95" s="381"/>
      <c r="U95" s="381"/>
      <c r="V95" s="381"/>
      <c r="W95" s="45"/>
      <c r="X95" s="26"/>
      <c r="Y95" s="26"/>
      <c r="Z95" s="33"/>
      <c r="AA95" s="32"/>
    </row>
    <row r="96" spans="2:27" ht="38.25" customHeight="1">
      <c r="B96" s="9">
        <f t="shared" si="0"/>
        <v>64</v>
      </c>
      <c r="C96" s="23"/>
      <c r="D96" s="24"/>
      <c r="E96" s="24"/>
      <c r="F96" s="24"/>
      <c r="G96" s="24"/>
      <c r="H96" s="24"/>
      <c r="I96" s="24"/>
      <c r="J96" s="24"/>
      <c r="K96" s="24"/>
      <c r="L96" s="25"/>
      <c r="M96" s="381"/>
      <c r="N96" s="381"/>
      <c r="O96" s="381"/>
      <c r="P96" s="381"/>
      <c r="Q96" s="381"/>
      <c r="R96" s="381"/>
      <c r="S96" s="381"/>
      <c r="T96" s="381"/>
      <c r="U96" s="381"/>
      <c r="V96" s="381"/>
      <c r="W96" s="45"/>
      <c r="X96" s="26"/>
      <c r="Y96" s="26"/>
      <c r="Z96" s="33"/>
      <c r="AA96" s="32"/>
    </row>
    <row r="97" spans="2:27" ht="38.25" customHeight="1">
      <c r="B97" s="9">
        <f t="shared" si="0"/>
        <v>65</v>
      </c>
      <c r="C97" s="23"/>
      <c r="D97" s="24"/>
      <c r="E97" s="24"/>
      <c r="F97" s="24"/>
      <c r="G97" s="24"/>
      <c r="H97" s="24"/>
      <c r="I97" s="24"/>
      <c r="J97" s="24"/>
      <c r="K97" s="24"/>
      <c r="L97" s="25"/>
      <c r="M97" s="381"/>
      <c r="N97" s="381"/>
      <c r="O97" s="381"/>
      <c r="P97" s="381"/>
      <c r="Q97" s="381"/>
      <c r="R97" s="381"/>
      <c r="S97" s="381"/>
      <c r="T97" s="381"/>
      <c r="U97" s="381"/>
      <c r="V97" s="381"/>
      <c r="W97" s="45"/>
      <c r="X97" s="26"/>
      <c r="Y97" s="26"/>
      <c r="Z97" s="33"/>
      <c r="AA97" s="32"/>
    </row>
    <row r="98" spans="2:27" ht="38.25" customHeight="1">
      <c r="B98" s="9">
        <f t="shared" si="0"/>
        <v>66</v>
      </c>
      <c r="C98" s="23"/>
      <c r="D98" s="24"/>
      <c r="E98" s="24"/>
      <c r="F98" s="24"/>
      <c r="G98" s="24"/>
      <c r="H98" s="24"/>
      <c r="I98" s="24"/>
      <c r="J98" s="24"/>
      <c r="K98" s="24"/>
      <c r="L98" s="25"/>
      <c r="M98" s="381"/>
      <c r="N98" s="381"/>
      <c r="O98" s="381"/>
      <c r="P98" s="381"/>
      <c r="Q98" s="381"/>
      <c r="R98" s="381"/>
      <c r="S98" s="381"/>
      <c r="T98" s="381"/>
      <c r="U98" s="381"/>
      <c r="V98" s="381"/>
      <c r="W98" s="45"/>
      <c r="X98" s="26"/>
      <c r="Y98" s="26"/>
      <c r="Z98" s="33"/>
      <c r="AA98" s="32"/>
    </row>
    <row r="99" spans="2:27" ht="38.25" customHeight="1">
      <c r="B99" s="9">
        <f t="shared" ref="B99:B132" si="1">B98+1</f>
        <v>67</v>
      </c>
      <c r="C99" s="23"/>
      <c r="D99" s="24"/>
      <c r="E99" s="24"/>
      <c r="F99" s="24"/>
      <c r="G99" s="24"/>
      <c r="H99" s="24"/>
      <c r="I99" s="24"/>
      <c r="J99" s="24"/>
      <c r="K99" s="24"/>
      <c r="L99" s="25"/>
      <c r="M99" s="381"/>
      <c r="N99" s="381"/>
      <c r="O99" s="381"/>
      <c r="P99" s="381"/>
      <c r="Q99" s="381"/>
      <c r="R99" s="381"/>
      <c r="S99" s="381"/>
      <c r="T99" s="381"/>
      <c r="U99" s="381"/>
      <c r="V99" s="381"/>
      <c r="W99" s="45"/>
      <c r="X99" s="26"/>
      <c r="Y99" s="26"/>
      <c r="Z99" s="33"/>
      <c r="AA99" s="32"/>
    </row>
    <row r="100" spans="2:27" ht="38.25" customHeight="1">
      <c r="B100" s="9">
        <f t="shared" si="1"/>
        <v>68</v>
      </c>
      <c r="C100" s="23"/>
      <c r="D100" s="24"/>
      <c r="E100" s="24"/>
      <c r="F100" s="24"/>
      <c r="G100" s="24"/>
      <c r="H100" s="24"/>
      <c r="I100" s="24"/>
      <c r="J100" s="24"/>
      <c r="K100" s="24"/>
      <c r="L100" s="25"/>
      <c r="M100" s="381"/>
      <c r="N100" s="381"/>
      <c r="O100" s="381"/>
      <c r="P100" s="381"/>
      <c r="Q100" s="381"/>
      <c r="R100" s="381"/>
      <c r="S100" s="381"/>
      <c r="T100" s="381"/>
      <c r="U100" s="381"/>
      <c r="V100" s="381"/>
      <c r="W100" s="45"/>
      <c r="X100" s="26"/>
      <c r="Y100" s="26"/>
      <c r="Z100" s="33"/>
      <c r="AA100" s="32"/>
    </row>
    <row r="101" spans="2:27" ht="38.25" customHeight="1">
      <c r="B101" s="9">
        <f t="shared" si="1"/>
        <v>69</v>
      </c>
      <c r="C101" s="23"/>
      <c r="D101" s="24"/>
      <c r="E101" s="24"/>
      <c r="F101" s="24"/>
      <c r="G101" s="24"/>
      <c r="H101" s="24"/>
      <c r="I101" s="24"/>
      <c r="J101" s="24"/>
      <c r="K101" s="24"/>
      <c r="L101" s="25"/>
      <c r="M101" s="381"/>
      <c r="N101" s="381"/>
      <c r="O101" s="381"/>
      <c r="P101" s="381"/>
      <c r="Q101" s="381"/>
      <c r="R101" s="381"/>
      <c r="S101" s="381"/>
      <c r="T101" s="381"/>
      <c r="U101" s="381"/>
      <c r="V101" s="381"/>
      <c r="W101" s="45"/>
      <c r="X101" s="26"/>
      <c r="Y101" s="26"/>
      <c r="Z101" s="33"/>
      <c r="AA101" s="32"/>
    </row>
    <row r="102" spans="2:27" ht="38.25" customHeight="1">
      <c r="B102" s="9">
        <f t="shared" si="1"/>
        <v>70</v>
      </c>
      <c r="C102" s="23"/>
      <c r="D102" s="24"/>
      <c r="E102" s="24"/>
      <c r="F102" s="24"/>
      <c r="G102" s="24"/>
      <c r="H102" s="24"/>
      <c r="I102" s="24"/>
      <c r="J102" s="24"/>
      <c r="K102" s="24"/>
      <c r="L102" s="25"/>
      <c r="M102" s="381"/>
      <c r="N102" s="381"/>
      <c r="O102" s="381"/>
      <c r="P102" s="381"/>
      <c r="Q102" s="381"/>
      <c r="R102" s="381"/>
      <c r="S102" s="381"/>
      <c r="T102" s="381"/>
      <c r="U102" s="381"/>
      <c r="V102" s="381"/>
      <c r="W102" s="45"/>
      <c r="X102" s="26"/>
      <c r="Y102" s="26"/>
      <c r="Z102" s="33"/>
      <c r="AA102" s="32"/>
    </row>
    <row r="103" spans="2:27" ht="38.25" customHeight="1">
      <c r="B103" s="9">
        <f t="shared" si="1"/>
        <v>71</v>
      </c>
      <c r="C103" s="23"/>
      <c r="D103" s="24"/>
      <c r="E103" s="24"/>
      <c r="F103" s="24"/>
      <c r="G103" s="24"/>
      <c r="H103" s="24"/>
      <c r="I103" s="24"/>
      <c r="J103" s="24"/>
      <c r="K103" s="24"/>
      <c r="L103" s="25"/>
      <c r="M103" s="381"/>
      <c r="N103" s="381"/>
      <c r="O103" s="381"/>
      <c r="P103" s="381"/>
      <c r="Q103" s="381"/>
      <c r="R103" s="381"/>
      <c r="S103" s="381"/>
      <c r="T103" s="381"/>
      <c r="U103" s="381"/>
      <c r="V103" s="381"/>
      <c r="W103" s="45"/>
      <c r="X103" s="26"/>
      <c r="Y103" s="26"/>
      <c r="Z103" s="33"/>
      <c r="AA103" s="32"/>
    </row>
    <row r="104" spans="2:27" ht="38.25" customHeight="1">
      <c r="B104" s="9">
        <f t="shared" si="1"/>
        <v>72</v>
      </c>
      <c r="C104" s="23"/>
      <c r="D104" s="24"/>
      <c r="E104" s="24"/>
      <c r="F104" s="24"/>
      <c r="G104" s="24"/>
      <c r="H104" s="24"/>
      <c r="I104" s="24"/>
      <c r="J104" s="24"/>
      <c r="K104" s="24"/>
      <c r="L104" s="25"/>
      <c r="M104" s="381"/>
      <c r="N104" s="381"/>
      <c r="O104" s="381"/>
      <c r="P104" s="381"/>
      <c r="Q104" s="381"/>
      <c r="R104" s="381"/>
      <c r="S104" s="381"/>
      <c r="T104" s="381"/>
      <c r="U104" s="381"/>
      <c r="V104" s="381"/>
      <c r="W104" s="45"/>
      <c r="X104" s="26"/>
      <c r="Y104" s="26"/>
      <c r="Z104" s="33"/>
      <c r="AA104" s="32"/>
    </row>
    <row r="105" spans="2:27" ht="38.25" customHeight="1">
      <c r="B105" s="9">
        <f t="shared" si="1"/>
        <v>73</v>
      </c>
      <c r="C105" s="23"/>
      <c r="D105" s="24"/>
      <c r="E105" s="24"/>
      <c r="F105" s="24"/>
      <c r="G105" s="24"/>
      <c r="H105" s="24"/>
      <c r="I105" s="24"/>
      <c r="J105" s="24"/>
      <c r="K105" s="24"/>
      <c r="L105" s="25"/>
      <c r="M105" s="381"/>
      <c r="N105" s="381"/>
      <c r="O105" s="381"/>
      <c r="P105" s="381"/>
      <c r="Q105" s="381"/>
      <c r="R105" s="381"/>
      <c r="S105" s="381"/>
      <c r="T105" s="381"/>
      <c r="U105" s="381"/>
      <c r="V105" s="381"/>
      <c r="W105" s="45"/>
      <c r="X105" s="26"/>
      <c r="Y105" s="26"/>
      <c r="Z105" s="33"/>
      <c r="AA105" s="32"/>
    </row>
    <row r="106" spans="2:27" ht="38.25" customHeight="1">
      <c r="B106" s="9">
        <f t="shared" si="1"/>
        <v>74</v>
      </c>
      <c r="C106" s="23"/>
      <c r="D106" s="24"/>
      <c r="E106" s="24"/>
      <c r="F106" s="24"/>
      <c r="G106" s="24"/>
      <c r="H106" s="24"/>
      <c r="I106" s="24"/>
      <c r="J106" s="24"/>
      <c r="K106" s="24"/>
      <c r="L106" s="25"/>
      <c r="M106" s="381"/>
      <c r="N106" s="381"/>
      <c r="O106" s="381"/>
      <c r="P106" s="381"/>
      <c r="Q106" s="381"/>
      <c r="R106" s="381"/>
      <c r="S106" s="381"/>
      <c r="T106" s="381"/>
      <c r="U106" s="381"/>
      <c r="V106" s="381"/>
      <c r="W106" s="45"/>
      <c r="X106" s="26"/>
      <c r="Y106" s="26"/>
      <c r="Z106" s="33"/>
      <c r="AA106" s="32"/>
    </row>
    <row r="107" spans="2:27" ht="38.25" customHeight="1">
      <c r="B107" s="9">
        <f t="shared" si="1"/>
        <v>75</v>
      </c>
      <c r="C107" s="23"/>
      <c r="D107" s="24"/>
      <c r="E107" s="24"/>
      <c r="F107" s="24"/>
      <c r="G107" s="24"/>
      <c r="H107" s="24"/>
      <c r="I107" s="24"/>
      <c r="J107" s="24"/>
      <c r="K107" s="24"/>
      <c r="L107" s="25"/>
      <c r="M107" s="381"/>
      <c r="N107" s="381"/>
      <c r="O107" s="381"/>
      <c r="P107" s="381"/>
      <c r="Q107" s="381"/>
      <c r="R107" s="381"/>
      <c r="S107" s="381"/>
      <c r="T107" s="381"/>
      <c r="U107" s="381"/>
      <c r="V107" s="381"/>
      <c r="W107" s="45"/>
      <c r="X107" s="26"/>
      <c r="Y107" s="26"/>
      <c r="Z107" s="33"/>
      <c r="AA107" s="32"/>
    </row>
    <row r="108" spans="2:27" ht="38.25" customHeight="1">
      <c r="B108" s="9">
        <f t="shared" si="1"/>
        <v>76</v>
      </c>
      <c r="C108" s="23"/>
      <c r="D108" s="24"/>
      <c r="E108" s="24"/>
      <c r="F108" s="24"/>
      <c r="G108" s="24"/>
      <c r="H108" s="24"/>
      <c r="I108" s="24"/>
      <c r="J108" s="24"/>
      <c r="K108" s="24"/>
      <c r="L108" s="25"/>
      <c r="M108" s="381"/>
      <c r="N108" s="381"/>
      <c r="O108" s="381"/>
      <c r="P108" s="381"/>
      <c r="Q108" s="381"/>
      <c r="R108" s="381"/>
      <c r="S108" s="381"/>
      <c r="T108" s="381"/>
      <c r="U108" s="381"/>
      <c r="V108" s="381"/>
      <c r="W108" s="45"/>
      <c r="X108" s="26"/>
      <c r="Y108" s="26"/>
      <c r="Z108" s="33"/>
      <c r="AA108" s="32"/>
    </row>
    <row r="109" spans="2:27" ht="38.25" customHeight="1">
      <c r="B109" s="9">
        <f t="shared" si="1"/>
        <v>77</v>
      </c>
      <c r="C109" s="23"/>
      <c r="D109" s="24"/>
      <c r="E109" s="24"/>
      <c r="F109" s="24"/>
      <c r="G109" s="24"/>
      <c r="H109" s="24"/>
      <c r="I109" s="24"/>
      <c r="J109" s="24"/>
      <c r="K109" s="24"/>
      <c r="L109" s="25"/>
      <c r="M109" s="381"/>
      <c r="N109" s="381"/>
      <c r="O109" s="381"/>
      <c r="P109" s="381"/>
      <c r="Q109" s="381"/>
      <c r="R109" s="381"/>
      <c r="S109" s="381"/>
      <c r="T109" s="381"/>
      <c r="U109" s="381"/>
      <c r="V109" s="381"/>
      <c r="W109" s="45"/>
      <c r="X109" s="26"/>
      <c r="Y109" s="26"/>
      <c r="Z109" s="33"/>
      <c r="AA109" s="32"/>
    </row>
    <row r="110" spans="2:27" ht="38.25" customHeight="1">
      <c r="B110" s="9">
        <f t="shared" si="1"/>
        <v>78</v>
      </c>
      <c r="C110" s="23"/>
      <c r="D110" s="24"/>
      <c r="E110" s="24"/>
      <c r="F110" s="24"/>
      <c r="G110" s="24"/>
      <c r="H110" s="24"/>
      <c r="I110" s="24"/>
      <c r="J110" s="24"/>
      <c r="K110" s="24"/>
      <c r="L110" s="25"/>
      <c r="M110" s="381"/>
      <c r="N110" s="381"/>
      <c r="O110" s="381"/>
      <c r="P110" s="381"/>
      <c r="Q110" s="381"/>
      <c r="R110" s="381"/>
      <c r="S110" s="381"/>
      <c r="T110" s="381"/>
      <c r="U110" s="381"/>
      <c r="V110" s="381"/>
      <c r="W110" s="45"/>
      <c r="X110" s="26"/>
      <c r="Y110" s="26"/>
      <c r="Z110" s="33"/>
      <c r="AA110" s="32"/>
    </row>
    <row r="111" spans="2:27" ht="38.25" customHeight="1">
      <c r="B111" s="9">
        <f t="shared" si="1"/>
        <v>79</v>
      </c>
      <c r="C111" s="23"/>
      <c r="D111" s="24"/>
      <c r="E111" s="24"/>
      <c r="F111" s="24"/>
      <c r="G111" s="24"/>
      <c r="H111" s="24"/>
      <c r="I111" s="24"/>
      <c r="J111" s="24"/>
      <c r="K111" s="24"/>
      <c r="L111" s="25"/>
      <c r="M111" s="381"/>
      <c r="N111" s="381"/>
      <c r="O111" s="381"/>
      <c r="P111" s="381"/>
      <c r="Q111" s="381"/>
      <c r="R111" s="381"/>
      <c r="S111" s="381"/>
      <c r="T111" s="381"/>
      <c r="U111" s="381"/>
      <c r="V111" s="381"/>
      <c r="W111" s="45"/>
      <c r="X111" s="26"/>
      <c r="Y111" s="26"/>
      <c r="Z111" s="33"/>
      <c r="AA111" s="32"/>
    </row>
    <row r="112" spans="2:27" ht="38.25" customHeight="1">
      <c r="B112" s="9">
        <f t="shared" si="1"/>
        <v>80</v>
      </c>
      <c r="C112" s="23"/>
      <c r="D112" s="24"/>
      <c r="E112" s="24"/>
      <c r="F112" s="24"/>
      <c r="G112" s="24"/>
      <c r="H112" s="24"/>
      <c r="I112" s="24"/>
      <c r="J112" s="24"/>
      <c r="K112" s="24"/>
      <c r="L112" s="25"/>
      <c r="M112" s="381"/>
      <c r="N112" s="381"/>
      <c r="O112" s="381"/>
      <c r="P112" s="381"/>
      <c r="Q112" s="381"/>
      <c r="R112" s="381"/>
      <c r="S112" s="381"/>
      <c r="T112" s="381"/>
      <c r="U112" s="381"/>
      <c r="V112" s="381"/>
      <c r="W112" s="45"/>
      <c r="X112" s="26"/>
      <c r="Y112" s="26"/>
      <c r="Z112" s="33"/>
      <c r="AA112" s="32"/>
    </row>
    <row r="113" spans="2:27" ht="38.25" customHeight="1">
      <c r="B113" s="9">
        <f t="shared" si="1"/>
        <v>81</v>
      </c>
      <c r="C113" s="23"/>
      <c r="D113" s="24"/>
      <c r="E113" s="24"/>
      <c r="F113" s="24"/>
      <c r="G113" s="24"/>
      <c r="H113" s="24"/>
      <c r="I113" s="24"/>
      <c r="J113" s="24"/>
      <c r="K113" s="24"/>
      <c r="L113" s="25"/>
      <c r="M113" s="381"/>
      <c r="N113" s="381"/>
      <c r="O113" s="381"/>
      <c r="P113" s="381"/>
      <c r="Q113" s="381"/>
      <c r="R113" s="381"/>
      <c r="S113" s="381"/>
      <c r="T113" s="381"/>
      <c r="U113" s="381"/>
      <c r="V113" s="381"/>
      <c r="W113" s="45"/>
      <c r="X113" s="26"/>
      <c r="Y113" s="26"/>
      <c r="Z113" s="33"/>
      <c r="AA113" s="32"/>
    </row>
    <row r="114" spans="2:27" ht="38.25" customHeight="1">
      <c r="B114" s="9">
        <f t="shared" si="1"/>
        <v>82</v>
      </c>
      <c r="C114" s="23"/>
      <c r="D114" s="24"/>
      <c r="E114" s="24"/>
      <c r="F114" s="24"/>
      <c r="G114" s="24"/>
      <c r="H114" s="24"/>
      <c r="I114" s="24"/>
      <c r="J114" s="24"/>
      <c r="K114" s="24"/>
      <c r="L114" s="25"/>
      <c r="M114" s="381"/>
      <c r="N114" s="381"/>
      <c r="O114" s="381"/>
      <c r="P114" s="381"/>
      <c r="Q114" s="381"/>
      <c r="R114" s="381"/>
      <c r="S114" s="381"/>
      <c r="T114" s="381"/>
      <c r="U114" s="381"/>
      <c r="V114" s="381"/>
      <c r="W114" s="45"/>
      <c r="X114" s="26"/>
      <c r="Y114" s="26"/>
      <c r="Z114" s="33"/>
      <c r="AA114" s="32"/>
    </row>
    <row r="115" spans="2:27" ht="38.25" customHeight="1">
      <c r="B115" s="9">
        <f t="shared" si="1"/>
        <v>83</v>
      </c>
      <c r="C115" s="23"/>
      <c r="D115" s="24"/>
      <c r="E115" s="24"/>
      <c r="F115" s="24"/>
      <c r="G115" s="24"/>
      <c r="H115" s="24"/>
      <c r="I115" s="24"/>
      <c r="J115" s="24"/>
      <c r="K115" s="24"/>
      <c r="L115" s="25"/>
      <c r="M115" s="381"/>
      <c r="N115" s="381"/>
      <c r="O115" s="381"/>
      <c r="P115" s="381"/>
      <c r="Q115" s="381"/>
      <c r="R115" s="381"/>
      <c r="S115" s="381"/>
      <c r="T115" s="381"/>
      <c r="U115" s="381"/>
      <c r="V115" s="381"/>
      <c r="W115" s="45"/>
      <c r="X115" s="26"/>
      <c r="Y115" s="26"/>
      <c r="Z115" s="33"/>
      <c r="AA115" s="32"/>
    </row>
    <row r="116" spans="2:27" ht="38.25" customHeight="1">
      <c r="B116" s="9">
        <f t="shared" si="1"/>
        <v>84</v>
      </c>
      <c r="C116" s="23"/>
      <c r="D116" s="24"/>
      <c r="E116" s="24"/>
      <c r="F116" s="24"/>
      <c r="G116" s="24"/>
      <c r="H116" s="24"/>
      <c r="I116" s="24"/>
      <c r="J116" s="24"/>
      <c r="K116" s="24"/>
      <c r="L116" s="25"/>
      <c r="M116" s="381"/>
      <c r="N116" s="381"/>
      <c r="O116" s="381"/>
      <c r="P116" s="381"/>
      <c r="Q116" s="381"/>
      <c r="R116" s="381"/>
      <c r="S116" s="381"/>
      <c r="T116" s="381"/>
      <c r="U116" s="381"/>
      <c r="V116" s="381"/>
      <c r="W116" s="45"/>
      <c r="X116" s="26"/>
      <c r="Y116" s="26"/>
      <c r="Z116" s="33"/>
      <c r="AA116" s="32"/>
    </row>
    <row r="117" spans="2:27" ht="38.25" customHeight="1">
      <c r="B117" s="9">
        <f t="shared" si="1"/>
        <v>85</v>
      </c>
      <c r="C117" s="23"/>
      <c r="D117" s="24"/>
      <c r="E117" s="24"/>
      <c r="F117" s="24"/>
      <c r="G117" s="24"/>
      <c r="H117" s="24"/>
      <c r="I117" s="24"/>
      <c r="J117" s="24"/>
      <c r="K117" s="24"/>
      <c r="L117" s="25"/>
      <c r="M117" s="381"/>
      <c r="N117" s="381"/>
      <c r="O117" s="381"/>
      <c r="P117" s="381"/>
      <c r="Q117" s="381"/>
      <c r="R117" s="381"/>
      <c r="S117" s="381"/>
      <c r="T117" s="381"/>
      <c r="U117" s="381"/>
      <c r="V117" s="381"/>
      <c r="W117" s="45"/>
      <c r="X117" s="26"/>
      <c r="Y117" s="26"/>
      <c r="Z117" s="33"/>
      <c r="AA117" s="32"/>
    </row>
    <row r="118" spans="2:27" ht="38.25" customHeight="1">
      <c r="B118" s="9">
        <f t="shared" si="1"/>
        <v>86</v>
      </c>
      <c r="C118" s="23"/>
      <c r="D118" s="24"/>
      <c r="E118" s="24"/>
      <c r="F118" s="24"/>
      <c r="G118" s="24"/>
      <c r="H118" s="24"/>
      <c r="I118" s="24"/>
      <c r="J118" s="24"/>
      <c r="K118" s="24"/>
      <c r="L118" s="25"/>
      <c r="M118" s="381"/>
      <c r="N118" s="381"/>
      <c r="O118" s="381"/>
      <c r="P118" s="381"/>
      <c r="Q118" s="381"/>
      <c r="R118" s="381"/>
      <c r="S118" s="381"/>
      <c r="T118" s="381"/>
      <c r="U118" s="381"/>
      <c r="V118" s="381"/>
      <c r="W118" s="45"/>
      <c r="X118" s="26"/>
      <c r="Y118" s="26"/>
      <c r="Z118" s="33"/>
      <c r="AA118" s="32"/>
    </row>
    <row r="119" spans="2:27" ht="38.25" customHeight="1">
      <c r="B119" s="9">
        <f t="shared" si="1"/>
        <v>87</v>
      </c>
      <c r="C119" s="23"/>
      <c r="D119" s="24"/>
      <c r="E119" s="24"/>
      <c r="F119" s="24"/>
      <c r="G119" s="24"/>
      <c r="H119" s="24"/>
      <c r="I119" s="24"/>
      <c r="J119" s="24"/>
      <c r="K119" s="24"/>
      <c r="L119" s="25"/>
      <c r="M119" s="381"/>
      <c r="N119" s="381"/>
      <c r="O119" s="381"/>
      <c r="P119" s="381"/>
      <c r="Q119" s="381"/>
      <c r="R119" s="381"/>
      <c r="S119" s="381"/>
      <c r="T119" s="381"/>
      <c r="U119" s="381"/>
      <c r="V119" s="381"/>
      <c r="W119" s="45"/>
      <c r="X119" s="26"/>
      <c r="Y119" s="26"/>
      <c r="Z119" s="33"/>
      <c r="AA119" s="32"/>
    </row>
    <row r="120" spans="2:27" ht="38.25" customHeight="1">
      <c r="B120" s="9">
        <f t="shared" si="1"/>
        <v>88</v>
      </c>
      <c r="C120" s="23"/>
      <c r="D120" s="24"/>
      <c r="E120" s="24"/>
      <c r="F120" s="24"/>
      <c r="G120" s="24"/>
      <c r="H120" s="24"/>
      <c r="I120" s="24"/>
      <c r="J120" s="24"/>
      <c r="K120" s="24"/>
      <c r="L120" s="25"/>
      <c r="M120" s="381"/>
      <c r="N120" s="381"/>
      <c r="O120" s="381"/>
      <c r="P120" s="381"/>
      <c r="Q120" s="381"/>
      <c r="R120" s="381"/>
      <c r="S120" s="381"/>
      <c r="T120" s="381"/>
      <c r="U120" s="381"/>
      <c r="V120" s="381"/>
      <c r="W120" s="45"/>
      <c r="X120" s="26"/>
      <c r="Y120" s="26"/>
      <c r="Z120" s="33"/>
      <c r="AA120" s="32"/>
    </row>
    <row r="121" spans="2:27" ht="38.25" customHeight="1">
      <c r="B121" s="9">
        <f t="shared" si="1"/>
        <v>89</v>
      </c>
      <c r="C121" s="23"/>
      <c r="D121" s="24"/>
      <c r="E121" s="24"/>
      <c r="F121" s="24"/>
      <c r="G121" s="24"/>
      <c r="H121" s="24"/>
      <c r="I121" s="24"/>
      <c r="J121" s="24"/>
      <c r="K121" s="24"/>
      <c r="L121" s="25"/>
      <c r="M121" s="381"/>
      <c r="N121" s="381"/>
      <c r="O121" s="381"/>
      <c r="P121" s="381"/>
      <c r="Q121" s="381"/>
      <c r="R121" s="381"/>
      <c r="S121" s="381"/>
      <c r="T121" s="381"/>
      <c r="U121" s="381"/>
      <c r="V121" s="381"/>
      <c r="W121" s="45"/>
      <c r="X121" s="26"/>
      <c r="Y121" s="26"/>
      <c r="Z121" s="33"/>
      <c r="AA121" s="32"/>
    </row>
    <row r="122" spans="2:27" ht="38.25" customHeight="1">
      <c r="B122" s="9">
        <f t="shared" si="1"/>
        <v>90</v>
      </c>
      <c r="C122" s="23"/>
      <c r="D122" s="24"/>
      <c r="E122" s="24"/>
      <c r="F122" s="24"/>
      <c r="G122" s="24"/>
      <c r="H122" s="24"/>
      <c r="I122" s="24"/>
      <c r="J122" s="24"/>
      <c r="K122" s="24"/>
      <c r="L122" s="25"/>
      <c r="M122" s="381"/>
      <c r="N122" s="381"/>
      <c r="O122" s="381"/>
      <c r="P122" s="381"/>
      <c r="Q122" s="381"/>
      <c r="R122" s="381"/>
      <c r="S122" s="381"/>
      <c r="T122" s="381"/>
      <c r="U122" s="381"/>
      <c r="V122" s="381"/>
      <c r="W122" s="45"/>
      <c r="X122" s="26"/>
      <c r="Y122" s="26"/>
      <c r="Z122" s="33"/>
      <c r="AA122" s="32"/>
    </row>
    <row r="123" spans="2:27" ht="38.25" customHeight="1">
      <c r="B123" s="9">
        <f t="shared" si="1"/>
        <v>91</v>
      </c>
      <c r="C123" s="23"/>
      <c r="D123" s="24"/>
      <c r="E123" s="24"/>
      <c r="F123" s="24"/>
      <c r="G123" s="24"/>
      <c r="H123" s="24"/>
      <c r="I123" s="24"/>
      <c r="J123" s="24"/>
      <c r="K123" s="24"/>
      <c r="L123" s="25"/>
      <c r="M123" s="381"/>
      <c r="N123" s="381"/>
      <c r="O123" s="381"/>
      <c r="P123" s="381"/>
      <c r="Q123" s="381"/>
      <c r="R123" s="381"/>
      <c r="S123" s="381"/>
      <c r="T123" s="381"/>
      <c r="U123" s="381"/>
      <c r="V123" s="381"/>
      <c r="W123" s="45"/>
      <c r="X123" s="26"/>
      <c r="Y123" s="26"/>
      <c r="Z123" s="33"/>
      <c r="AA123" s="32"/>
    </row>
    <row r="124" spans="2:27" ht="38.25" customHeight="1">
      <c r="B124" s="9">
        <f t="shared" si="1"/>
        <v>92</v>
      </c>
      <c r="C124" s="23"/>
      <c r="D124" s="24"/>
      <c r="E124" s="24"/>
      <c r="F124" s="24"/>
      <c r="G124" s="24"/>
      <c r="H124" s="24"/>
      <c r="I124" s="24"/>
      <c r="J124" s="24"/>
      <c r="K124" s="24"/>
      <c r="L124" s="25"/>
      <c r="M124" s="381"/>
      <c r="N124" s="381"/>
      <c r="O124" s="381"/>
      <c r="P124" s="381"/>
      <c r="Q124" s="381"/>
      <c r="R124" s="381"/>
      <c r="S124" s="381"/>
      <c r="T124" s="381"/>
      <c r="U124" s="381"/>
      <c r="V124" s="381"/>
      <c r="W124" s="45"/>
      <c r="X124" s="26"/>
      <c r="Y124" s="26"/>
      <c r="Z124" s="33"/>
      <c r="AA124" s="32"/>
    </row>
    <row r="125" spans="2:27" ht="38.25" customHeight="1">
      <c r="B125" s="9">
        <f t="shared" si="1"/>
        <v>93</v>
      </c>
      <c r="C125" s="23"/>
      <c r="D125" s="24"/>
      <c r="E125" s="24"/>
      <c r="F125" s="24"/>
      <c r="G125" s="24"/>
      <c r="H125" s="24"/>
      <c r="I125" s="24"/>
      <c r="J125" s="24"/>
      <c r="K125" s="24"/>
      <c r="L125" s="25"/>
      <c r="M125" s="381"/>
      <c r="N125" s="381"/>
      <c r="O125" s="381"/>
      <c r="P125" s="381"/>
      <c r="Q125" s="381"/>
      <c r="R125" s="381"/>
      <c r="S125" s="381"/>
      <c r="T125" s="381"/>
      <c r="U125" s="381"/>
      <c r="V125" s="381"/>
      <c r="W125" s="45"/>
      <c r="X125" s="26"/>
      <c r="Y125" s="26"/>
      <c r="Z125" s="33"/>
      <c r="AA125" s="32"/>
    </row>
    <row r="126" spans="2:27" ht="38.25" customHeight="1">
      <c r="B126" s="9">
        <f t="shared" si="1"/>
        <v>94</v>
      </c>
      <c r="C126" s="23"/>
      <c r="D126" s="24"/>
      <c r="E126" s="24"/>
      <c r="F126" s="24"/>
      <c r="G126" s="24"/>
      <c r="H126" s="24"/>
      <c r="I126" s="24"/>
      <c r="J126" s="24"/>
      <c r="K126" s="24"/>
      <c r="L126" s="25"/>
      <c r="M126" s="381"/>
      <c r="N126" s="381"/>
      <c r="O126" s="381"/>
      <c r="P126" s="381"/>
      <c r="Q126" s="381"/>
      <c r="R126" s="381"/>
      <c r="S126" s="381"/>
      <c r="T126" s="381"/>
      <c r="U126" s="381"/>
      <c r="V126" s="381"/>
      <c r="W126" s="45"/>
      <c r="X126" s="26"/>
      <c r="Y126" s="26"/>
      <c r="Z126" s="33"/>
      <c r="AA126" s="32"/>
    </row>
    <row r="127" spans="2:27" ht="38.25" customHeight="1">
      <c r="B127" s="9">
        <f t="shared" si="1"/>
        <v>95</v>
      </c>
      <c r="C127" s="23"/>
      <c r="D127" s="24"/>
      <c r="E127" s="24"/>
      <c r="F127" s="24"/>
      <c r="G127" s="24"/>
      <c r="H127" s="24"/>
      <c r="I127" s="24"/>
      <c r="J127" s="24"/>
      <c r="K127" s="24"/>
      <c r="L127" s="25"/>
      <c r="M127" s="381"/>
      <c r="N127" s="381"/>
      <c r="O127" s="381"/>
      <c r="P127" s="381"/>
      <c r="Q127" s="381"/>
      <c r="R127" s="381"/>
      <c r="S127" s="381"/>
      <c r="T127" s="381"/>
      <c r="U127" s="381"/>
      <c r="V127" s="381"/>
      <c r="W127" s="45"/>
      <c r="X127" s="26"/>
      <c r="Y127" s="26"/>
      <c r="Z127" s="33"/>
      <c r="AA127" s="32"/>
    </row>
    <row r="128" spans="2:27" ht="38.25" customHeight="1">
      <c r="B128" s="9">
        <f t="shared" si="1"/>
        <v>96</v>
      </c>
      <c r="C128" s="23"/>
      <c r="D128" s="24"/>
      <c r="E128" s="24"/>
      <c r="F128" s="24"/>
      <c r="G128" s="24"/>
      <c r="H128" s="24"/>
      <c r="I128" s="24"/>
      <c r="J128" s="24"/>
      <c r="K128" s="24"/>
      <c r="L128" s="25"/>
      <c r="M128" s="381"/>
      <c r="N128" s="381"/>
      <c r="O128" s="381"/>
      <c r="P128" s="381"/>
      <c r="Q128" s="381"/>
      <c r="R128" s="381"/>
      <c r="S128" s="381"/>
      <c r="T128" s="381"/>
      <c r="U128" s="381"/>
      <c r="V128" s="381"/>
      <c r="W128" s="45"/>
      <c r="X128" s="26"/>
      <c r="Y128" s="26"/>
      <c r="Z128" s="33"/>
      <c r="AA128" s="32"/>
    </row>
    <row r="129" spans="1:27" ht="38.25" customHeight="1">
      <c r="B129" s="9">
        <f t="shared" si="1"/>
        <v>97</v>
      </c>
      <c r="C129" s="23"/>
      <c r="D129" s="24"/>
      <c r="E129" s="24"/>
      <c r="F129" s="24"/>
      <c r="G129" s="24"/>
      <c r="H129" s="24"/>
      <c r="I129" s="24"/>
      <c r="J129" s="24"/>
      <c r="K129" s="24"/>
      <c r="L129" s="25"/>
      <c r="M129" s="381"/>
      <c r="N129" s="381"/>
      <c r="O129" s="381"/>
      <c r="P129" s="381"/>
      <c r="Q129" s="381"/>
      <c r="R129" s="381"/>
      <c r="S129" s="381"/>
      <c r="T129" s="381"/>
      <c r="U129" s="381"/>
      <c r="V129" s="381"/>
      <c r="W129" s="45"/>
      <c r="X129" s="26"/>
      <c r="Y129" s="26"/>
      <c r="Z129" s="33"/>
      <c r="AA129" s="32"/>
    </row>
    <row r="130" spans="1:27" ht="38.25" customHeight="1">
      <c r="B130" s="9">
        <f t="shared" si="1"/>
        <v>98</v>
      </c>
      <c r="C130" s="23"/>
      <c r="D130" s="24"/>
      <c r="E130" s="24"/>
      <c r="F130" s="24"/>
      <c r="G130" s="24"/>
      <c r="H130" s="24"/>
      <c r="I130" s="24"/>
      <c r="J130" s="24"/>
      <c r="K130" s="24"/>
      <c r="L130" s="25"/>
      <c r="M130" s="381"/>
      <c r="N130" s="381"/>
      <c r="O130" s="381"/>
      <c r="P130" s="381"/>
      <c r="Q130" s="381"/>
      <c r="R130" s="381"/>
      <c r="S130" s="381"/>
      <c r="T130" s="381"/>
      <c r="U130" s="381"/>
      <c r="V130" s="381"/>
      <c r="W130" s="45"/>
      <c r="X130" s="26"/>
      <c r="Y130" s="26"/>
      <c r="Z130" s="33"/>
      <c r="AA130" s="32"/>
    </row>
    <row r="131" spans="1:27" ht="38.25" customHeight="1">
      <c r="B131" s="9">
        <f t="shared" si="1"/>
        <v>99</v>
      </c>
      <c r="C131" s="23"/>
      <c r="D131" s="24"/>
      <c r="E131" s="24"/>
      <c r="F131" s="24"/>
      <c r="G131" s="24"/>
      <c r="H131" s="24"/>
      <c r="I131" s="24"/>
      <c r="J131" s="24"/>
      <c r="K131" s="24"/>
      <c r="L131" s="25"/>
      <c r="M131" s="381"/>
      <c r="N131" s="381"/>
      <c r="O131" s="381"/>
      <c r="P131" s="381"/>
      <c r="Q131" s="381"/>
      <c r="R131" s="381"/>
      <c r="S131" s="381"/>
      <c r="T131" s="381"/>
      <c r="U131" s="381"/>
      <c r="V131" s="381"/>
      <c r="W131" s="45"/>
      <c r="X131" s="26"/>
      <c r="Y131" s="26"/>
      <c r="Z131" s="33"/>
      <c r="AA131" s="32"/>
    </row>
    <row r="132" spans="1:27" ht="38.25" customHeight="1">
      <c r="B132" s="9">
        <f t="shared" si="1"/>
        <v>100</v>
      </c>
      <c r="C132" s="23"/>
      <c r="D132" s="24"/>
      <c r="E132" s="24"/>
      <c r="F132" s="24"/>
      <c r="G132" s="24"/>
      <c r="H132" s="24"/>
      <c r="I132" s="24"/>
      <c r="J132" s="24"/>
      <c r="K132" s="24"/>
      <c r="L132" s="25"/>
      <c r="M132" s="381"/>
      <c r="N132" s="381"/>
      <c r="O132" s="381"/>
      <c r="P132" s="381"/>
      <c r="Q132" s="381"/>
      <c r="R132" s="381"/>
      <c r="S132" s="381"/>
      <c r="T132" s="381"/>
      <c r="U132" s="381"/>
      <c r="V132" s="381"/>
      <c r="W132" s="45"/>
      <c r="X132" s="26"/>
      <c r="Y132" s="26"/>
      <c r="Z132" s="33"/>
      <c r="AA132" s="32"/>
    </row>
    <row r="133" spans="1:27" ht="4.5" customHeight="1">
      <c r="A133" s="8"/>
    </row>
    <row r="134" spans="1:27" ht="28.5" customHeight="1">
      <c r="B134" s="21"/>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1:27" ht="20.100000000000001" customHeight="1">
      <c r="T135" s="27"/>
      <c r="U135" s="27"/>
      <c r="V135" s="27"/>
      <c r="W135" s="27"/>
      <c r="X135" s="27"/>
      <c r="Y135" s="27"/>
    </row>
    <row r="136" spans="1:27" ht="20.100000000000001" customHeight="1">
      <c r="T136" s="27"/>
      <c r="U136" s="27"/>
      <c r="V136" s="27"/>
      <c r="W136" s="27"/>
      <c r="X136" s="27"/>
      <c r="Y136" s="27"/>
    </row>
    <row r="137" spans="1:27" ht="20.100000000000001" customHeight="1">
      <c r="T137" s="27"/>
      <c r="U137" s="27"/>
      <c r="V137" s="27"/>
      <c r="W137" s="27"/>
      <c r="X137" s="27"/>
      <c r="Y137" s="27"/>
    </row>
    <row r="138" spans="1:27" ht="20.100000000000001" customHeight="1">
      <c r="T138" s="27"/>
      <c r="U138" s="27"/>
      <c r="V138" s="28"/>
      <c r="W138" s="28"/>
      <c r="X138" s="27"/>
      <c r="Y138" s="27"/>
    </row>
    <row r="139" spans="1:27" ht="20.100000000000001" customHeight="1">
      <c r="T139" s="27"/>
      <c r="U139" s="27"/>
      <c r="V139" s="29"/>
      <c r="W139" s="29"/>
      <c r="X139" s="27"/>
      <c r="Y139" s="27"/>
    </row>
    <row r="140" spans="1:27" ht="20.100000000000001" customHeight="1">
      <c r="T140" s="27"/>
      <c r="U140" s="27"/>
      <c r="V140" s="30"/>
      <c r="W140" s="30"/>
      <c r="X140" s="27"/>
      <c r="Y140" s="27"/>
    </row>
    <row r="141" spans="1:27" ht="20.100000000000001" customHeight="1">
      <c r="T141" s="27"/>
      <c r="U141" s="27"/>
      <c r="V141" s="27"/>
      <c r="W141" s="27"/>
      <c r="X141" s="27"/>
      <c r="Y141" s="27"/>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formula1>_new1</formula1>
    </dataValidation>
  </dataValidations>
  <hyperlinks>
    <hyperlink ref="M26" r:id="rId1"/>
  </hyperlinks>
  <pageMargins left="0.70866141732283472" right="0.70866141732283472" top="0.74803149606299213" bottom="0.74803149606299213" header="0.31496062992125984" footer="0.31496062992125984"/>
  <pageSetup paperSize="9" scale="52" fitToHeight="0" orientation="portrait" r:id="rId2"/>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J123"/>
  <sheetViews>
    <sheetView view="pageBreakPreview" zoomScale="70" zoomScaleNormal="120" zoomScaleSheetLayoutView="70" workbookViewId="0">
      <selection activeCell="S4" sqref="S4"/>
    </sheetView>
  </sheetViews>
  <sheetFormatPr defaultColWidth="9" defaultRowHeight="13.5"/>
  <cols>
    <col min="1" max="1" width="4" style="122" customWidth="1"/>
    <col min="2" max="4" width="2" style="122" customWidth="1"/>
    <col min="5" max="5" width="1.875" style="122" customWidth="1"/>
    <col min="6" max="9" width="2" style="122" customWidth="1"/>
    <col min="10" max="10" width="2.125" style="122" customWidth="1"/>
    <col min="11" max="11" width="2" style="122" customWidth="1"/>
    <col min="12" max="12" width="2" style="122" hidden="1" customWidth="1"/>
    <col min="13" max="14" width="7.5" style="122" bestFit="1" customWidth="1"/>
    <col min="15" max="15" width="8.75" style="122" customWidth="1"/>
    <col min="16" max="17" width="17" style="122" customWidth="1"/>
    <col min="18" max="24" width="10.625" style="122" customWidth="1"/>
    <col min="25" max="33" width="9.25" style="122" customWidth="1"/>
    <col min="34" max="34" width="9.75" style="122" customWidth="1"/>
    <col min="35" max="35" width="3" style="122" bestFit="1" customWidth="1"/>
    <col min="36" max="36" width="9.25" style="122" bestFit="1" customWidth="1"/>
    <col min="37" max="16384" width="9" style="122"/>
  </cols>
  <sheetData>
    <row r="1" spans="1:34">
      <c r="A1" s="196" t="s">
        <v>50</v>
      </c>
      <c r="B1" s="196"/>
      <c r="C1" s="197"/>
      <c r="D1" s="197"/>
      <c r="E1" s="197"/>
      <c r="F1" s="197"/>
      <c r="G1" s="197"/>
      <c r="H1" s="197"/>
      <c r="I1" s="197" t="s">
        <v>128</v>
      </c>
      <c r="J1" s="197"/>
      <c r="K1" s="197"/>
      <c r="L1" s="197"/>
      <c r="M1" s="197"/>
      <c r="N1" s="197"/>
      <c r="O1" s="197"/>
      <c r="P1" s="197"/>
      <c r="Q1" s="197"/>
      <c r="R1" s="197"/>
      <c r="S1" s="197"/>
      <c r="T1" s="197"/>
      <c r="U1" s="197"/>
      <c r="V1" s="197"/>
      <c r="W1" s="197"/>
      <c r="X1" s="197"/>
      <c r="Y1" s="197"/>
      <c r="Z1" s="197"/>
      <c r="AA1" s="197"/>
      <c r="AB1" s="197"/>
      <c r="AC1" s="197"/>
      <c r="AD1" s="197"/>
      <c r="AE1" s="197"/>
      <c r="AF1" s="197"/>
      <c r="AG1" s="197"/>
    </row>
    <row r="2" spans="1:34" ht="10.5" customHeight="1" thickBot="1">
      <c r="A2" s="197"/>
      <c r="B2" s="197"/>
      <c r="C2" s="197"/>
      <c r="D2" s="197"/>
      <c r="E2" s="197"/>
      <c r="F2" s="197"/>
      <c r="G2" s="197"/>
      <c r="H2" s="197"/>
      <c r="I2" s="197"/>
      <c r="J2" s="197"/>
      <c r="K2" s="197"/>
      <c r="L2" s="197"/>
      <c r="M2" s="197"/>
      <c r="N2" s="197"/>
      <c r="O2" s="197"/>
      <c r="P2" s="197"/>
      <c r="Q2" s="197"/>
      <c r="R2" s="197"/>
      <c r="S2" s="197"/>
      <c r="T2" s="197"/>
      <c r="U2" s="197"/>
      <c r="V2" s="197"/>
      <c r="W2" s="197"/>
      <c r="X2" s="197"/>
      <c r="Y2" s="197"/>
      <c r="Z2" s="197"/>
      <c r="AA2" s="197"/>
      <c r="AB2" s="197"/>
      <c r="AC2" s="197"/>
      <c r="AD2" s="197"/>
      <c r="AE2" s="197"/>
      <c r="AF2" s="197"/>
      <c r="AG2" s="197"/>
    </row>
    <row r="3" spans="1:34" ht="29.25" customHeight="1" thickBot="1">
      <c r="A3" s="394" t="s">
        <v>64</v>
      </c>
      <c r="B3" s="394"/>
      <c r="C3" s="395"/>
      <c r="D3" s="423" t="str">
        <f>'入力順①　基本情報入力シート'!$M$16</f>
        <v>○○ケアサービス</v>
      </c>
      <c r="E3" s="424"/>
      <c r="F3" s="424"/>
      <c r="G3" s="424"/>
      <c r="H3" s="424"/>
      <c r="I3" s="424"/>
      <c r="J3" s="424"/>
      <c r="K3" s="424"/>
      <c r="L3" s="424"/>
      <c r="M3" s="424"/>
      <c r="N3" s="424"/>
      <c r="O3" s="424"/>
      <c r="P3" s="425"/>
      <c r="Q3" s="197"/>
      <c r="R3" s="197"/>
      <c r="S3" s="197"/>
      <c r="T3" s="197"/>
      <c r="U3" s="197"/>
      <c r="V3" s="197"/>
      <c r="W3" s="197"/>
      <c r="X3" s="197"/>
      <c r="Y3" s="197"/>
      <c r="Z3" s="197"/>
      <c r="AA3" s="197"/>
      <c r="AB3" s="197"/>
      <c r="AC3" s="197"/>
      <c r="AD3" s="197"/>
      <c r="AE3" s="197"/>
      <c r="AF3" s="197"/>
      <c r="AG3" s="197"/>
    </row>
    <row r="4" spans="1:34" ht="14.25">
      <c r="A4" s="198"/>
      <c r="B4" s="198"/>
      <c r="C4" s="198"/>
      <c r="D4" s="199"/>
      <c r="E4" s="199"/>
      <c r="F4" s="199"/>
      <c r="G4" s="199"/>
      <c r="H4" s="199"/>
      <c r="I4" s="199"/>
      <c r="J4" s="199"/>
      <c r="K4" s="199"/>
      <c r="L4" s="199"/>
      <c r="M4" s="199"/>
      <c r="N4" s="199"/>
      <c r="O4" s="199"/>
      <c r="P4" s="197"/>
      <c r="Q4" s="197"/>
      <c r="R4" s="197"/>
      <c r="S4" s="197"/>
      <c r="T4" s="197"/>
      <c r="U4" s="197"/>
      <c r="V4" s="197"/>
      <c r="W4" s="197"/>
      <c r="X4" s="197"/>
      <c r="Y4" s="197"/>
      <c r="Z4" s="197"/>
      <c r="AA4" s="197"/>
      <c r="AB4" s="197"/>
      <c r="AC4" s="200"/>
      <c r="AD4" s="197"/>
      <c r="AE4" s="197"/>
      <c r="AF4" s="197"/>
      <c r="AG4" s="197"/>
    </row>
    <row r="5" spans="1:34" ht="13.5" customHeight="1">
      <c r="A5" s="197"/>
      <c r="B5" s="323"/>
      <c r="C5" s="324"/>
      <c r="D5" s="324"/>
      <c r="E5" s="324"/>
      <c r="F5" s="324"/>
      <c r="G5" s="324"/>
      <c r="H5" s="324"/>
      <c r="I5" s="324"/>
      <c r="J5" s="324"/>
      <c r="K5" s="324"/>
      <c r="L5" s="324"/>
      <c r="M5" s="324"/>
      <c r="N5" s="324"/>
      <c r="O5" s="324"/>
      <c r="P5" s="324"/>
      <c r="Q5" s="324"/>
      <c r="R5" s="325"/>
      <c r="S5" s="413" t="s">
        <v>194</v>
      </c>
      <c r="T5" s="321"/>
      <c r="U5" s="321" t="s">
        <v>237</v>
      </c>
      <c r="V5" s="322"/>
      <c r="W5" s="440" t="s">
        <v>195</v>
      </c>
      <c r="X5" s="392" t="s">
        <v>131</v>
      </c>
      <c r="Y5" s="392"/>
      <c r="Z5" s="393"/>
      <c r="AA5" s="389" t="s">
        <v>129</v>
      </c>
      <c r="AB5" s="390"/>
      <c r="AC5" s="391"/>
      <c r="AD5" s="421" t="s">
        <v>184</v>
      </c>
      <c r="AE5" s="201"/>
      <c r="AF5" s="197"/>
      <c r="AG5" s="197"/>
    </row>
    <row r="6" spans="1:34" ht="48" customHeight="1" thickBot="1">
      <c r="A6" s="197"/>
      <c r="B6" s="326"/>
      <c r="C6" s="327"/>
      <c r="D6" s="327"/>
      <c r="E6" s="327"/>
      <c r="F6" s="327"/>
      <c r="G6" s="327"/>
      <c r="H6" s="327"/>
      <c r="I6" s="327"/>
      <c r="J6" s="327"/>
      <c r="K6" s="327"/>
      <c r="L6" s="327"/>
      <c r="M6" s="327"/>
      <c r="N6" s="327"/>
      <c r="O6" s="327"/>
      <c r="P6" s="327"/>
      <c r="Q6" s="327"/>
      <c r="R6" s="328"/>
      <c r="S6" s="439"/>
      <c r="T6" s="202" t="s">
        <v>235</v>
      </c>
      <c r="U6" s="202" t="s">
        <v>236</v>
      </c>
      <c r="V6" s="203" t="s">
        <v>238</v>
      </c>
      <c r="W6" s="441"/>
      <c r="X6" s="203" t="s">
        <v>235</v>
      </c>
      <c r="Y6" s="203" t="s">
        <v>236</v>
      </c>
      <c r="Z6" s="203" t="s">
        <v>238</v>
      </c>
      <c r="AA6" s="203" t="s">
        <v>124</v>
      </c>
      <c r="AB6" s="203" t="s">
        <v>236</v>
      </c>
      <c r="AC6" s="203" t="s">
        <v>238</v>
      </c>
      <c r="AD6" s="422"/>
      <c r="AE6" s="204" t="s">
        <v>186</v>
      </c>
      <c r="AF6" s="197"/>
      <c r="AG6" s="197"/>
    </row>
    <row r="7" spans="1:34" ht="30" customHeight="1" thickBot="1">
      <c r="B7" s="330" t="s">
        <v>126</v>
      </c>
      <c r="C7" s="331"/>
      <c r="D7" s="329"/>
      <c r="E7" s="329"/>
      <c r="F7" s="329"/>
      <c r="G7" s="329"/>
      <c r="H7" s="329"/>
      <c r="I7" s="329"/>
      <c r="J7" s="329"/>
      <c r="K7" s="329"/>
      <c r="L7" s="329"/>
      <c r="M7" s="329"/>
      <c r="N7" s="329"/>
      <c r="O7" s="329"/>
      <c r="P7" s="329"/>
      <c r="Q7" s="329"/>
      <c r="R7" s="329"/>
      <c r="S7" s="334">
        <f>SUM(S19:S118)</f>
        <v>54637200</v>
      </c>
      <c r="T7" s="205">
        <f>SUM(T19:T118)</f>
        <v>9026914</v>
      </c>
      <c r="U7" s="206">
        <f>SUM(U19:U118)</f>
        <v>45610286</v>
      </c>
      <c r="V7" s="207"/>
      <c r="W7" s="208">
        <f>SUM(V19:V118)</f>
        <v>359160510</v>
      </c>
      <c r="X7" s="209"/>
      <c r="Y7" s="210"/>
      <c r="Z7" s="210"/>
      <c r="AA7" s="210"/>
      <c r="AB7" s="210"/>
      <c r="AC7" s="210"/>
      <c r="AD7" s="211"/>
      <c r="AE7" s="210"/>
      <c r="AF7" s="197"/>
      <c r="AG7" s="197"/>
    </row>
    <row r="8" spans="1:34" ht="30" customHeight="1" thickBot="1">
      <c r="B8" s="332" t="s">
        <v>127</v>
      </c>
      <c r="C8" s="333"/>
      <c r="D8" s="333"/>
      <c r="E8" s="333"/>
      <c r="F8" s="333"/>
      <c r="G8" s="333"/>
      <c r="H8" s="333"/>
      <c r="I8" s="333"/>
      <c r="J8" s="333"/>
      <c r="K8" s="333"/>
      <c r="L8" s="333"/>
      <c r="M8" s="333"/>
      <c r="N8" s="333"/>
      <c r="O8" s="333"/>
      <c r="P8" s="333"/>
      <c r="Q8" s="333"/>
      <c r="R8" s="333"/>
      <c r="S8" s="213">
        <f>SUM(X19:X118)</f>
        <v>19158216</v>
      </c>
      <c r="T8" s="214">
        <f>SUM(Y19:Y118)</f>
        <v>10935631</v>
      </c>
      <c r="U8" s="214">
        <f>SUM(Z19:Z118)</f>
        <v>5426099</v>
      </c>
      <c r="V8" s="214">
        <f>SUM(AA19:AA118)</f>
        <v>2796486</v>
      </c>
      <c r="W8" s="215">
        <f>SUM(X8:Z8)</f>
        <v>440010920</v>
      </c>
      <c r="X8" s="214">
        <f t="shared" ref="X8:AD8" si="0">SUM(AB19:AB118)</f>
        <v>67189070</v>
      </c>
      <c r="Y8" s="214">
        <f t="shared" si="0"/>
        <v>291971440</v>
      </c>
      <c r="Z8" s="214">
        <f t="shared" si="0"/>
        <v>80850410</v>
      </c>
      <c r="AA8" s="216">
        <f t="shared" si="0"/>
        <v>226.2</v>
      </c>
      <c r="AB8" s="216">
        <f t="shared" si="0"/>
        <v>1121.3000000000002</v>
      </c>
      <c r="AC8" s="217">
        <f t="shared" si="0"/>
        <v>412.2</v>
      </c>
      <c r="AD8" s="218">
        <f t="shared" si="0"/>
        <v>7</v>
      </c>
      <c r="AE8" s="219">
        <f>COUNTIFS(AH19:AH118,"",AF19:AF118,"&gt;０")+COUNTIFS(AH19:AH118,"",AE19:AE118,"&gt;０")-COUNTIFS(AE19:AE118,"&gt;0",AF19:AF118,"&gt;０",AH19:AH118,"")</f>
        <v>0</v>
      </c>
      <c r="AF8" s="197"/>
      <c r="AG8" s="197"/>
    </row>
    <row r="9" spans="1:34" ht="9" customHeight="1">
      <c r="A9" s="197"/>
      <c r="B9" s="197"/>
      <c r="C9" s="197"/>
      <c r="D9" s="197"/>
      <c r="E9" s="197"/>
      <c r="F9" s="197"/>
      <c r="G9" s="197"/>
      <c r="H9" s="197"/>
      <c r="I9" s="197"/>
      <c r="J9" s="197"/>
      <c r="K9" s="197"/>
      <c r="L9" s="197"/>
      <c r="M9" s="197"/>
      <c r="N9" s="197"/>
      <c r="O9" s="197"/>
      <c r="P9" s="197"/>
      <c r="Q9" s="197"/>
      <c r="R9" s="197"/>
      <c r="S9" s="197"/>
      <c r="T9" s="197"/>
      <c r="U9" s="197"/>
      <c r="V9" s="220"/>
      <c r="W9" s="197"/>
      <c r="X9" s="197"/>
      <c r="Y9" s="197"/>
      <c r="Z9" s="197"/>
      <c r="AA9" s="197"/>
      <c r="AB9" s="197"/>
      <c r="AC9" s="197"/>
      <c r="AD9" s="197"/>
      <c r="AE9" s="197"/>
      <c r="AF9" s="197"/>
      <c r="AG9" s="197"/>
    </row>
    <row r="10" spans="1:34">
      <c r="A10" s="197"/>
      <c r="B10" s="221" t="s">
        <v>148</v>
      </c>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row>
    <row r="11" spans="1:34">
      <c r="A11" s="197"/>
      <c r="B11" s="222" t="s">
        <v>147</v>
      </c>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223"/>
      <c r="AC11" s="223"/>
      <c r="AD11" s="223"/>
      <c r="AE11" s="197"/>
      <c r="AF11" s="197"/>
      <c r="AG11" s="197"/>
    </row>
    <row r="12" spans="1:34" ht="9" customHeight="1">
      <c r="A12" s="224"/>
      <c r="B12" s="224"/>
      <c r="C12" s="224"/>
      <c r="D12" s="224"/>
      <c r="E12" s="224"/>
      <c r="F12" s="224"/>
      <c r="G12" s="224"/>
      <c r="H12" s="224"/>
      <c r="I12" s="224"/>
      <c r="J12" s="224"/>
      <c r="K12" s="224"/>
      <c r="L12" s="224"/>
      <c r="M12" s="224"/>
      <c r="N12" s="224"/>
      <c r="O12" s="224"/>
      <c r="P12" s="225"/>
      <c r="Q12" s="197"/>
      <c r="R12" s="197"/>
      <c r="S12" s="197"/>
      <c r="T12" s="197"/>
      <c r="U12" s="197"/>
      <c r="V12" s="197"/>
      <c r="W12" s="197"/>
      <c r="X12" s="197"/>
      <c r="Y12" s="197"/>
      <c r="Z12" s="197"/>
      <c r="AA12" s="197"/>
      <c r="AB12" s="197"/>
      <c r="AC12" s="197"/>
      <c r="AD12" s="197"/>
      <c r="AE12" s="197"/>
      <c r="AF12" s="197"/>
      <c r="AG12" s="197"/>
    </row>
    <row r="13" spans="1:34" ht="13.5" customHeight="1">
      <c r="A13" s="400"/>
      <c r="B13" s="407" t="s">
        <v>7</v>
      </c>
      <c r="C13" s="408"/>
      <c r="D13" s="408"/>
      <c r="E13" s="408"/>
      <c r="F13" s="408"/>
      <c r="G13" s="408"/>
      <c r="H13" s="408"/>
      <c r="I13" s="408"/>
      <c r="J13" s="408"/>
      <c r="K13" s="409"/>
      <c r="L13" s="226"/>
      <c r="M13" s="405" t="s">
        <v>115</v>
      </c>
      <c r="N13" s="227"/>
      <c r="O13" s="228"/>
      <c r="P13" s="409" t="s">
        <v>116</v>
      </c>
      <c r="Q13" s="398" t="s">
        <v>22</v>
      </c>
      <c r="R13" s="229" t="s">
        <v>43</v>
      </c>
      <c r="S13" s="230"/>
      <c r="T13" s="230"/>
      <c r="U13" s="230"/>
      <c r="V13" s="231"/>
      <c r="W13" s="212" t="s">
        <v>42</v>
      </c>
      <c r="X13" s="232"/>
      <c r="Y13" s="232"/>
      <c r="Z13" s="232"/>
      <c r="AA13" s="232"/>
      <c r="AB13" s="232"/>
      <c r="AC13" s="232"/>
      <c r="AD13" s="232"/>
      <c r="AE13" s="232"/>
      <c r="AF13" s="232"/>
      <c r="AG13" s="232"/>
      <c r="AH13" s="233"/>
    </row>
    <row r="14" spans="1:34" ht="13.5" customHeight="1">
      <c r="A14" s="401"/>
      <c r="B14" s="410"/>
      <c r="C14" s="411"/>
      <c r="D14" s="411"/>
      <c r="E14" s="411"/>
      <c r="F14" s="411"/>
      <c r="G14" s="411"/>
      <c r="H14" s="411"/>
      <c r="I14" s="411"/>
      <c r="J14" s="411"/>
      <c r="K14" s="412"/>
      <c r="L14" s="234"/>
      <c r="M14" s="406"/>
      <c r="N14" s="235" t="s">
        <v>136</v>
      </c>
      <c r="O14" s="236"/>
      <c r="P14" s="412"/>
      <c r="Q14" s="399"/>
      <c r="R14" s="396" t="s">
        <v>44</v>
      </c>
      <c r="S14" s="413" t="s">
        <v>194</v>
      </c>
      <c r="T14" s="313"/>
      <c r="U14" s="314"/>
      <c r="V14" s="415" t="s">
        <v>195</v>
      </c>
      <c r="W14" s="396" t="s">
        <v>46</v>
      </c>
      <c r="X14" s="413" t="s">
        <v>194</v>
      </c>
      <c r="Y14" s="315"/>
      <c r="Z14" s="315"/>
      <c r="AA14" s="316"/>
      <c r="AB14" s="429" t="s">
        <v>196</v>
      </c>
      <c r="AC14" s="430"/>
      <c r="AD14" s="431"/>
      <c r="AE14" s="417" t="s">
        <v>187</v>
      </c>
      <c r="AF14" s="435"/>
      <c r="AG14" s="426"/>
      <c r="AH14" s="400" t="s">
        <v>183</v>
      </c>
    </row>
    <row r="15" spans="1:34" ht="13.5" customHeight="1">
      <c r="A15" s="401"/>
      <c r="B15" s="410"/>
      <c r="C15" s="411"/>
      <c r="D15" s="411"/>
      <c r="E15" s="411"/>
      <c r="F15" s="411"/>
      <c r="G15" s="411"/>
      <c r="H15" s="411"/>
      <c r="I15" s="411"/>
      <c r="J15" s="411"/>
      <c r="K15" s="412"/>
      <c r="L15" s="234"/>
      <c r="M15" s="406"/>
      <c r="N15" s="237"/>
      <c r="O15" s="238"/>
      <c r="P15" s="412"/>
      <c r="Q15" s="399"/>
      <c r="R15" s="397"/>
      <c r="S15" s="414"/>
      <c r="T15" s="419" t="s">
        <v>149</v>
      </c>
      <c r="U15" s="420"/>
      <c r="V15" s="416"/>
      <c r="W15" s="397"/>
      <c r="X15" s="428"/>
      <c r="Y15" s="402" t="s">
        <v>130</v>
      </c>
      <c r="Z15" s="403"/>
      <c r="AA15" s="404"/>
      <c r="AB15" s="432"/>
      <c r="AC15" s="433"/>
      <c r="AD15" s="434"/>
      <c r="AE15" s="436"/>
      <c r="AF15" s="437"/>
      <c r="AG15" s="438"/>
      <c r="AH15" s="401"/>
    </row>
    <row r="16" spans="1:34" ht="18.75" customHeight="1">
      <c r="A16" s="401"/>
      <c r="B16" s="410"/>
      <c r="C16" s="411"/>
      <c r="D16" s="411"/>
      <c r="E16" s="411"/>
      <c r="F16" s="411"/>
      <c r="G16" s="411"/>
      <c r="H16" s="411"/>
      <c r="I16" s="411"/>
      <c r="J16" s="411"/>
      <c r="K16" s="412"/>
      <c r="L16" s="234"/>
      <c r="M16" s="406"/>
      <c r="N16" s="239" t="s">
        <v>145</v>
      </c>
      <c r="O16" s="240" t="s">
        <v>139</v>
      </c>
      <c r="P16" s="412"/>
      <c r="Q16" s="399"/>
      <c r="R16" s="397"/>
      <c r="S16" s="414"/>
      <c r="T16" s="417" t="s">
        <v>235</v>
      </c>
      <c r="U16" s="400" t="s">
        <v>236</v>
      </c>
      <c r="V16" s="416"/>
      <c r="W16" s="397"/>
      <c r="X16" s="414"/>
      <c r="Y16" s="417" t="s">
        <v>235</v>
      </c>
      <c r="Z16" s="400" t="s">
        <v>236</v>
      </c>
      <c r="AA16" s="426" t="s">
        <v>125</v>
      </c>
      <c r="AB16" s="417" t="s">
        <v>235</v>
      </c>
      <c r="AC16" s="400" t="s">
        <v>236</v>
      </c>
      <c r="AD16" s="426" t="s">
        <v>125</v>
      </c>
      <c r="AE16" s="417" t="s">
        <v>235</v>
      </c>
      <c r="AF16" s="400" t="s">
        <v>236</v>
      </c>
      <c r="AG16" s="426" t="s">
        <v>125</v>
      </c>
      <c r="AH16" s="401"/>
    </row>
    <row r="17" spans="1:36" ht="18.75" customHeight="1">
      <c r="A17" s="241"/>
      <c r="B17" s="410"/>
      <c r="C17" s="411"/>
      <c r="D17" s="411"/>
      <c r="E17" s="411"/>
      <c r="F17" s="411"/>
      <c r="G17" s="411"/>
      <c r="H17" s="411"/>
      <c r="I17" s="411"/>
      <c r="J17" s="411"/>
      <c r="K17" s="412"/>
      <c r="L17" s="242"/>
      <c r="M17" s="406"/>
      <c r="N17" s="239"/>
      <c r="O17" s="240"/>
      <c r="P17" s="412"/>
      <c r="Q17" s="399"/>
      <c r="R17" s="397"/>
      <c r="S17" s="414"/>
      <c r="T17" s="418"/>
      <c r="U17" s="401"/>
      <c r="V17" s="416"/>
      <c r="W17" s="397"/>
      <c r="X17" s="414"/>
      <c r="Y17" s="418"/>
      <c r="Z17" s="401"/>
      <c r="AA17" s="427"/>
      <c r="AB17" s="418"/>
      <c r="AC17" s="401"/>
      <c r="AD17" s="427"/>
      <c r="AE17" s="418"/>
      <c r="AF17" s="401"/>
      <c r="AG17" s="427"/>
      <c r="AH17" s="401"/>
    </row>
    <row r="18" spans="1:36" ht="11.25" customHeight="1">
      <c r="A18" s="243"/>
      <c r="B18" s="244"/>
      <c r="C18" s="245"/>
      <c r="D18" s="245"/>
      <c r="E18" s="245"/>
      <c r="F18" s="245"/>
      <c r="G18" s="245"/>
      <c r="H18" s="245"/>
      <c r="I18" s="245"/>
      <c r="J18" s="245"/>
      <c r="K18" s="246"/>
      <c r="L18" s="247"/>
      <c r="M18" s="248"/>
      <c r="N18" s="249"/>
      <c r="O18" s="250"/>
      <c r="P18" s="250"/>
      <c r="Q18" s="249"/>
      <c r="R18" s="251"/>
      <c r="S18" s="312"/>
      <c r="T18" s="252"/>
      <c r="U18" s="252"/>
      <c r="V18" s="317"/>
      <c r="W18" s="251"/>
      <c r="X18" s="312"/>
      <c r="Y18" s="253"/>
      <c r="Z18" s="243"/>
      <c r="AA18" s="254"/>
      <c r="AB18" s="253"/>
      <c r="AC18" s="243"/>
      <c r="AD18" s="254"/>
      <c r="AE18" s="253"/>
      <c r="AF18" s="243"/>
      <c r="AG18" s="254"/>
      <c r="AH18" s="243"/>
    </row>
    <row r="19" spans="1:36" s="273" customFormat="1" ht="39.950000000000003" customHeight="1">
      <c r="A19" s="255" t="s">
        <v>9</v>
      </c>
      <c r="B19" s="256">
        <f>IF('入力順①　基本情報入力シート'!C33="","",'入力順①　基本情報入力シート'!C33)</f>
        <v>1</v>
      </c>
      <c r="C19" s="257">
        <f>IF('入力順①　基本情報入力シート'!D33="","",'入力順①　基本情報入力シート'!D33)</f>
        <v>3</v>
      </c>
      <c r="D19" s="257">
        <f>IF('入力順①　基本情報入力シート'!E33="","",'入力順①　基本情報入力シート'!E33)</f>
        <v>3</v>
      </c>
      <c r="E19" s="257">
        <f>IF('入力順①　基本情報入力シート'!F33="","",'入力順①　基本情報入力シート'!F33)</f>
        <v>4</v>
      </c>
      <c r="F19" s="257">
        <f>IF('入力順①　基本情報入力シート'!G33="","",'入力順①　基本情報入力シート'!G33)</f>
        <v>5</v>
      </c>
      <c r="G19" s="257">
        <f>IF('入力順①　基本情報入力シート'!H33="","",'入力順①　基本情報入力シート'!H33)</f>
        <v>6</v>
      </c>
      <c r="H19" s="257">
        <f>IF('入力順①　基本情報入力シート'!I33="","",'入力順①　基本情報入力シート'!I33)</f>
        <v>7</v>
      </c>
      <c r="I19" s="257">
        <f>IF('入力順①　基本情報入力シート'!J33="","",'入力順①　基本情報入力シート'!J33)</f>
        <v>8</v>
      </c>
      <c r="J19" s="257">
        <f>IF('入力順①　基本情報入力シート'!K33="","",'入力順①　基本情報入力シート'!K33)</f>
        <v>9</v>
      </c>
      <c r="K19" s="258">
        <f>IF('入力順①　基本情報入力シート'!L33="","",'入力順①　基本情報入力シート'!L33)</f>
        <v>0</v>
      </c>
      <c r="L19" s="259" t="str">
        <f>B19&amp;C19</f>
        <v>13</v>
      </c>
      <c r="M19" s="260" t="str">
        <f>IF('入力順①　基本情報入力シート'!M33="","",'入力順①　基本情報入力シート'!M33)</f>
        <v>東京都</v>
      </c>
      <c r="N19" s="261" t="str">
        <f>IF('入力順①　基本情報入力シート'!R33="","",'入力順①　基本情報入力シート'!R33)</f>
        <v>東京都</v>
      </c>
      <c r="O19" s="261" t="str">
        <f>IF('入力順①　基本情報入力シート'!W33="","",'入力順①　基本情報入力シート'!W33)</f>
        <v>千代田区</v>
      </c>
      <c r="P19" s="262" t="str">
        <f>IF('入力順①　基本情報入力シート'!X33="","",'入力順①　基本情報入力シート'!X33)</f>
        <v>介護保険事業所名称０１</v>
      </c>
      <c r="Q19" s="263" t="str">
        <f>IF('入力順①　基本情報入力シート'!Y33="","",'入力順①　基本情報入力シート'!Y33)</f>
        <v>訪問介護</v>
      </c>
      <c r="R19" s="264" t="s">
        <v>45</v>
      </c>
      <c r="S19" s="265">
        <v>3420000</v>
      </c>
      <c r="T19" s="266">
        <v>568519</v>
      </c>
      <c r="U19" s="266">
        <v>2851481</v>
      </c>
      <c r="V19" s="266">
        <v>22663840</v>
      </c>
      <c r="W19" s="267" t="s">
        <v>48</v>
      </c>
      <c r="X19" s="268">
        <v>2154600</v>
      </c>
      <c r="Y19" s="268">
        <v>1231200</v>
      </c>
      <c r="Z19" s="268">
        <v>615600</v>
      </c>
      <c r="AA19" s="268">
        <v>307800</v>
      </c>
      <c r="AB19" s="268">
        <v>4122880</v>
      </c>
      <c r="AC19" s="268">
        <v>18540960</v>
      </c>
      <c r="AD19" s="268">
        <v>2583960</v>
      </c>
      <c r="AE19" s="269">
        <v>12.8</v>
      </c>
      <c r="AF19" s="269">
        <v>64.2</v>
      </c>
      <c r="AG19" s="269">
        <v>12.2</v>
      </c>
      <c r="AH19" s="270">
        <v>1</v>
      </c>
      <c r="AI19" s="271"/>
      <c r="AJ19" s="272"/>
    </row>
    <row r="20" spans="1:36" ht="39.950000000000003" customHeight="1">
      <c r="A20" s="274">
        <f>A19+1</f>
        <v>2</v>
      </c>
      <c r="B20" s="275">
        <f>IF('入力順①　基本情報入力シート'!C34="","",'入力順①　基本情報入力シート'!C34)</f>
        <v>1</v>
      </c>
      <c r="C20" s="276">
        <f>IF('入力順①　基本情報入力シート'!D34="","",'入力順①　基本情報入力シート'!D34)</f>
        <v>3</v>
      </c>
      <c r="D20" s="276">
        <f>IF('入力順①　基本情報入力シート'!E34="","",'入力順①　基本情報入力シート'!E34)</f>
        <v>3</v>
      </c>
      <c r="E20" s="276">
        <f>IF('入力順①　基本情報入力シート'!F34="","",'入力順①　基本情報入力シート'!F34)</f>
        <v>4</v>
      </c>
      <c r="F20" s="276">
        <f>IF('入力順①　基本情報入力シート'!G34="","",'入力順①　基本情報入力シート'!G34)</f>
        <v>5</v>
      </c>
      <c r="G20" s="276">
        <f>IF('入力順①　基本情報入力シート'!H34="","",'入力順①　基本情報入力シート'!H34)</f>
        <v>6</v>
      </c>
      <c r="H20" s="276">
        <f>IF('入力順①　基本情報入力シート'!I34="","",'入力順①　基本情報入力シート'!I34)</f>
        <v>7</v>
      </c>
      <c r="I20" s="276">
        <f>IF('入力順①　基本情報入力シート'!J34="","",'入力順①　基本情報入力シート'!J34)</f>
        <v>8</v>
      </c>
      <c r="J20" s="276">
        <f>IF('入力順①　基本情報入力シート'!K34="","",'入力順①　基本情報入力シート'!K34)</f>
        <v>9</v>
      </c>
      <c r="K20" s="277">
        <f>IF('入力順①　基本情報入力シート'!L34="","",'入力順①　基本情報入力シート'!L34)</f>
        <v>0</v>
      </c>
      <c r="L20" s="259" t="str">
        <f t="shared" ref="L20:L23" si="1">B20&amp;C20</f>
        <v>13</v>
      </c>
      <c r="M20" s="278" t="str">
        <f>IF('入力順①　基本情報入力シート'!M34="","",'入力順①　基本情報入力シート'!M34)</f>
        <v>東京都</v>
      </c>
      <c r="N20" s="278" t="str">
        <f>IF('入力順①　基本情報入力シート'!R34="","",'入力順①　基本情報入力シート'!R34)</f>
        <v>東京都</v>
      </c>
      <c r="O20" s="279" t="str">
        <f>IF('入力順①　基本情報入力シート'!W34="","",'入力順①　基本情報入力シート'!W34)</f>
        <v>豊島区</v>
      </c>
      <c r="P20" s="280" t="str">
        <f>IF('入力順①　基本情報入力シート'!X34="","",'入力順①　基本情報入力シート'!X34)</f>
        <v>介護保険事業所名称０２</v>
      </c>
      <c r="Q20" s="281" t="str">
        <f>IF('入力順①　基本情報入力シート'!Y34="","",'入力順①　基本情報入力シート'!Y34)</f>
        <v>通所介護</v>
      </c>
      <c r="R20" s="264" t="s">
        <v>47</v>
      </c>
      <c r="S20" s="282">
        <v>3086880</v>
      </c>
      <c r="T20" s="266">
        <v>748334</v>
      </c>
      <c r="U20" s="266">
        <v>2338546</v>
      </c>
      <c r="V20" s="266">
        <v>29390400</v>
      </c>
      <c r="W20" s="267" t="s">
        <v>48</v>
      </c>
      <c r="X20" s="283">
        <v>523200</v>
      </c>
      <c r="Y20" s="268">
        <v>298971</v>
      </c>
      <c r="Z20" s="268">
        <v>149485</v>
      </c>
      <c r="AA20" s="268">
        <v>74744</v>
      </c>
      <c r="AB20" s="284">
        <v>7730400</v>
      </c>
      <c r="AC20" s="284">
        <v>21660000</v>
      </c>
      <c r="AD20" s="284">
        <v>10653540</v>
      </c>
      <c r="AE20" s="285">
        <v>24</v>
      </c>
      <c r="AF20" s="285">
        <v>75</v>
      </c>
      <c r="AG20" s="285">
        <v>50.3</v>
      </c>
      <c r="AH20" s="286">
        <v>1</v>
      </c>
      <c r="AI20" s="271"/>
      <c r="AJ20" s="272"/>
    </row>
    <row r="21" spans="1:36" ht="39.950000000000003" customHeight="1">
      <c r="A21" s="274">
        <f t="shared" ref="A21:A118" si="2">A20+1</f>
        <v>3</v>
      </c>
      <c r="B21" s="275">
        <f>IF('入力順①　基本情報入力シート'!C35="","",'入力順①　基本情報入力シート'!C35)</f>
        <v>1</v>
      </c>
      <c r="C21" s="276">
        <f>IF('入力順①　基本情報入力シート'!D35="","",'入力順①　基本情報入力シート'!D35)</f>
        <v>3</v>
      </c>
      <c r="D21" s="276">
        <f>IF('入力順①　基本情報入力シート'!E35="","",'入力順①　基本情報入力シート'!E35)</f>
        <v>3</v>
      </c>
      <c r="E21" s="276">
        <f>IF('入力順①　基本情報入力シート'!F35="","",'入力順①　基本情報入力シート'!F35)</f>
        <v>4</v>
      </c>
      <c r="F21" s="276">
        <f>IF('入力順①　基本情報入力シート'!G35="","",'入力順①　基本情報入力シート'!G35)</f>
        <v>5</v>
      </c>
      <c r="G21" s="276">
        <f>IF('入力順①　基本情報入力シート'!H35="","",'入力順①　基本情報入力シート'!H35)</f>
        <v>6</v>
      </c>
      <c r="H21" s="276">
        <f>IF('入力順①　基本情報入力シート'!I35="","",'入力順①　基本情報入力シート'!I35)</f>
        <v>7</v>
      </c>
      <c r="I21" s="276">
        <f>IF('入力順①　基本情報入力シート'!J35="","",'入力順①　基本情報入力シート'!J35)</f>
        <v>8</v>
      </c>
      <c r="J21" s="276">
        <f>IF('入力順①　基本情報入力シート'!K35="","",'入力順①　基本情報入力シート'!K35)</f>
        <v>9</v>
      </c>
      <c r="K21" s="277">
        <f>IF('入力順①　基本情報入力シート'!L35="","",'入力順①　基本情報入力シート'!L35)</f>
        <v>0</v>
      </c>
      <c r="L21" s="259" t="str">
        <f t="shared" si="1"/>
        <v>13</v>
      </c>
      <c r="M21" s="278" t="str">
        <f>IF('入力順①　基本情報入力シート'!M35="","",'入力順①　基本情報入力シート'!M35)</f>
        <v>世田谷区</v>
      </c>
      <c r="N21" s="278" t="str">
        <f>IF('入力順①　基本情報入力シート'!R35="","",'入力順①　基本情報入力シート'!R35)</f>
        <v>東京都</v>
      </c>
      <c r="O21" s="279" t="str">
        <f>IF('入力順①　基本情報入力シート'!W35="","",'入力順①　基本情報入力シート'!W35)</f>
        <v>世田谷区</v>
      </c>
      <c r="P21" s="280" t="str">
        <f>IF('入力順①　基本情報入力シート'!X35="","",'入力順①　基本情報入力シート'!X35)</f>
        <v>介護保険事業所名称０３</v>
      </c>
      <c r="Q21" s="287" t="str">
        <f>IF('入力順①　基本情報入力シート'!Y35="","",'入力順①　基本情報入力シート'!Y35)</f>
        <v>定期巡回･随時対応型訪問介護看護</v>
      </c>
      <c r="R21" s="264" t="s">
        <v>47</v>
      </c>
      <c r="S21" s="265">
        <v>7496640.0000000009</v>
      </c>
      <c r="T21" s="266">
        <v>1817367</v>
      </c>
      <c r="U21" s="266">
        <v>5679273</v>
      </c>
      <c r="V21" s="266">
        <v>29390400</v>
      </c>
      <c r="W21" s="267" t="s">
        <v>48</v>
      </c>
      <c r="X21" s="268">
        <v>3447360</v>
      </c>
      <c r="Y21" s="268">
        <v>1969920</v>
      </c>
      <c r="Z21" s="268">
        <v>984960</v>
      </c>
      <c r="AA21" s="268">
        <v>492480</v>
      </c>
      <c r="AB21" s="288">
        <v>7730400</v>
      </c>
      <c r="AC21" s="288">
        <v>21660000</v>
      </c>
      <c r="AD21" s="288">
        <v>2499240</v>
      </c>
      <c r="AE21" s="289">
        <v>24</v>
      </c>
      <c r="AF21" s="289">
        <v>75</v>
      </c>
      <c r="AG21" s="289">
        <v>11.8</v>
      </c>
      <c r="AH21" s="290">
        <v>1</v>
      </c>
      <c r="AI21" s="271"/>
      <c r="AJ21" s="272"/>
    </row>
    <row r="22" spans="1:36" ht="39.950000000000003" customHeight="1">
      <c r="A22" s="274">
        <f t="shared" si="2"/>
        <v>4</v>
      </c>
      <c r="B22" s="275">
        <f>IF('入力順①　基本情報入力シート'!C36="","",'入力順①　基本情報入力シート'!C36)</f>
        <v>1</v>
      </c>
      <c r="C22" s="276">
        <f>IF('入力順①　基本情報入力シート'!D36="","",'入力順①　基本情報入力シート'!D36)</f>
        <v>1</v>
      </c>
      <c r="D22" s="276">
        <f>IF('入力順①　基本情報入力シート'!E36="","",'入力順①　基本情報入力シート'!E36)</f>
        <v>3</v>
      </c>
      <c r="E22" s="276">
        <f>IF('入力順①　基本情報入力シート'!F36="","",'入力順①　基本情報入力シート'!F36)</f>
        <v>4</v>
      </c>
      <c r="F22" s="276">
        <f>IF('入力順①　基本情報入力シート'!G36="","",'入力順①　基本情報入力シート'!G36)</f>
        <v>5</v>
      </c>
      <c r="G22" s="276">
        <f>IF('入力順①　基本情報入力シート'!H36="","",'入力順①　基本情報入力シート'!H36)</f>
        <v>6</v>
      </c>
      <c r="H22" s="276">
        <f>IF('入力順①　基本情報入力シート'!I36="","",'入力順①　基本情報入力シート'!I36)</f>
        <v>7</v>
      </c>
      <c r="I22" s="276">
        <f>IF('入力順①　基本情報入力シート'!J36="","",'入力順①　基本情報入力シート'!J36)</f>
        <v>8</v>
      </c>
      <c r="J22" s="276">
        <f>IF('入力順①　基本情報入力シート'!K36="","",'入力順①　基本情報入力シート'!K36)</f>
        <v>9</v>
      </c>
      <c r="K22" s="277">
        <f>IF('入力順①　基本情報入力シート'!L36="","",'入力順①　基本情報入力シート'!L36)</f>
        <v>0</v>
      </c>
      <c r="L22" s="259" t="str">
        <f t="shared" si="1"/>
        <v>11</v>
      </c>
      <c r="M22" s="278" t="str">
        <f>IF('入力順①　基本情報入力シート'!M36="","",'入力順①　基本情報入力シート'!M36)</f>
        <v>埼玉県</v>
      </c>
      <c r="N22" s="278" t="str">
        <f>IF('入力順①　基本情報入力シート'!R36="","",'入力順①　基本情報入力シート'!R36)</f>
        <v>埼玉県</v>
      </c>
      <c r="O22" s="279" t="str">
        <f>IF('入力順①　基本情報入力シート'!W36="","",'入力順①　基本情報入力シート'!W36)</f>
        <v>さいたま市</v>
      </c>
      <c r="P22" s="280" t="str">
        <f>IF('入力順①　基本情報入力シート'!X36="","",'入力順①　基本情報入力シート'!X36)</f>
        <v>介護保険事業所名称０４</v>
      </c>
      <c r="Q22" s="287" t="str">
        <f>IF('入力順①　基本情報入力シート'!Y36="","",'入力順①　基本情報入力シート'!Y36)</f>
        <v>介護老人福祉施設</v>
      </c>
      <c r="R22" s="264" t="s">
        <v>47</v>
      </c>
      <c r="S22" s="265">
        <v>21274560</v>
      </c>
      <c r="T22" s="266">
        <v>2858077</v>
      </c>
      <c r="U22" s="266">
        <v>18416483</v>
      </c>
      <c r="V22" s="266">
        <v>123996080</v>
      </c>
      <c r="W22" s="267" t="s">
        <v>48</v>
      </c>
      <c r="X22" s="268">
        <v>4037040</v>
      </c>
      <c r="Y22" s="268">
        <v>2306880</v>
      </c>
      <c r="Z22" s="268">
        <v>1153440</v>
      </c>
      <c r="AA22" s="268">
        <v>576720</v>
      </c>
      <c r="AB22" s="288">
        <v>18295280</v>
      </c>
      <c r="AC22" s="288">
        <v>105700800</v>
      </c>
      <c r="AD22" s="288">
        <v>28211759.999999996</v>
      </c>
      <c r="AE22" s="289">
        <v>56.8</v>
      </c>
      <c r="AF22" s="289">
        <v>366</v>
      </c>
      <c r="AG22" s="289">
        <v>133.19999999999999</v>
      </c>
      <c r="AH22" s="290">
        <v>1</v>
      </c>
      <c r="AI22" s="271"/>
      <c r="AJ22" s="272"/>
    </row>
    <row r="23" spans="1:36" ht="39.950000000000003" customHeight="1">
      <c r="A23" s="274">
        <f t="shared" si="2"/>
        <v>5</v>
      </c>
      <c r="B23" s="275">
        <f>IF('入力順①　基本情報入力シート'!C37="","",'入力順①　基本情報入力シート'!C37)</f>
        <v>1</v>
      </c>
      <c r="C23" s="276">
        <f>IF('入力順①　基本情報入力シート'!D37="","",'入力順①　基本情報入力シート'!D37)</f>
        <v>4</v>
      </c>
      <c r="D23" s="276">
        <f>IF('入力順①　基本情報入力シート'!E37="","",'入力順①　基本情報入力シート'!E37)</f>
        <v>3</v>
      </c>
      <c r="E23" s="276">
        <f>IF('入力順①　基本情報入力シート'!F37="","",'入力順①　基本情報入力シート'!F37)</f>
        <v>4</v>
      </c>
      <c r="F23" s="276">
        <f>IF('入力順①　基本情報入力シート'!G37="","",'入力順①　基本情報入力シート'!G37)</f>
        <v>5</v>
      </c>
      <c r="G23" s="276">
        <f>IF('入力順①　基本情報入力シート'!H37="","",'入力順①　基本情報入力シート'!H37)</f>
        <v>6</v>
      </c>
      <c r="H23" s="276">
        <f>IF('入力順①　基本情報入力シート'!I37="","",'入力順①　基本情報入力シート'!I37)</f>
        <v>7</v>
      </c>
      <c r="I23" s="276">
        <f>IF('入力順①　基本情報入力シート'!J37="","",'入力順①　基本情報入力シート'!J37)</f>
        <v>8</v>
      </c>
      <c r="J23" s="276">
        <f>IF('入力順①　基本情報入力シート'!K37="","",'入力順①　基本情報入力シート'!K37)</f>
        <v>9</v>
      </c>
      <c r="K23" s="277">
        <f>IF('入力順①　基本情報入力シート'!L37="","",'入力順①　基本情報入力シート'!L37)</f>
        <v>0</v>
      </c>
      <c r="L23" s="259" t="str">
        <f t="shared" si="1"/>
        <v>14</v>
      </c>
      <c r="M23" s="278" t="str">
        <f>IF('入力順①　基本情報入力シート'!M37="","",'入力順①　基本情報入力シート'!M37)</f>
        <v>横浜市</v>
      </c>
      <c r="N23" s="278" t="str">
        <f>IF('入力順①　基本情報入力シート'!R37="","",'入力順①　基本情報入力シート'!R37)</f>
        <v>神奈川県</v>
      </c>
      <c r="O23" s="279" t="str">
        <f>IF('入力順①　基本情報入力シート'!W37="","",'入力順①　基本情報入力シート'!W37)</f>
        <v>横浜市</v>
      </c>
      <c r="P23" s="280" t="str">
        <f>IF('入力順①　基本情報入力シート'!X37="","",'入力順①　基本情報入力シート'!X37)</f>
        <v>介護保険事業所名称０５</v>
      </c>
      <c r="Q23" s="287" t="str">
        <f>IF('入力順①　基本情報入力シート'!Y37="","",'入力順①　基本情報入力シート'!Y37)</f>
        <v>（介護予防）小規模多機能型居宅介護</v>
      </c>
      <c r="R23" s="264" t="s">
        <v>45</v>
      </c>
      <c r="S23" s="265">
        <v>3864576</v>
      </c>
      <c r="T23" s="266">
        <v>808474</v>
      </c>
      <c r="U23" s="266">
        <v>3056102</v>
      </c>
      <c r="V23" s="266">
        <v>34072290</v>
      </c>
      <c r="W23" s="267" t="s">
        <v>48</v>
      </c>
      <c r="X23" s="268">
        <v>652800</v>
      </c>
      <c r="Y23" s="268">
        <v>373028</v>
      </c>
      <c r="Z23" s="268">
        <v>186514</v>
      </c>
      <c r="AA23" s="268">
        <v>93258</v>
      </c>
      <c r="AB23" s="288">
        <v>7762610</v>
      </c>
      <c r="AC23" s="288">
        <v>26309680</v>
      </c>
      <c r="AD23" s="288">
        <v>2795760</v>
      </c>
      <c r="AE23" s="289">
        <v>24.1</v>
      </c>
      <c r="AF23" s="289">
        <v>91.1</v>
      </c>
      <c r="AG23" s="289">
        <v>13.2</v>
      </c>
      <c r="AH23" s="290">
        <v>1</v>
      </c>
      <c r="AI23" s="271"/>
      <c r="AJ23" s="272"/>
    </row>
    <row r="24" spans="1:36" ht="39.950000000000003" customHeight="1">
      <c r="A24" s="274">
        <f t="shared" si="2"/>
        <v>6</v>
      </c>
      <c r="B24" s="275">
        <f>IF('入力順①　基本情報入力シート'!C38="","",'入力順①　基本情報入力シート'!C38)</f>
        <v>1</v>
      </c>
      <c r="C24" s="276">
        <f>IF('入力順①　基本情報入力シート'!D38="","",'入力順①　基本情報入力シート'!D38)</f>
        <v>2</v>
      </c>
      <c r="D24" s="276">
        <f>IF('入力順①　基本情報入力シート'!E38="","",'入力順①　基本情報入力シート'!E38)</f>
        <v>3</v>
      </c>
      <c r="E24" s="276">
        <f>IF('入力順①　基本情報入力シート'!F38="","",'入力順①　基本情報入力シート'!F38)</f>
        <v>4</v>
      </c>
      <c r="F24" s="276">
        <f>IF('入力順①　基本情報入力シート'!G38="","",'入力順①　基本情報入力シート'!G38)</f>
        <v>5</v>
      </c>
      <c r="G24" s="276">
        <f>IF('入力順①　基本情報入力シート'!H38="","",'入力順①　基本情報入力シート'!H38)</f>
        <v>6</v>
      </c>
      <c r="H24" s="276">
        <f>IF('入力順①　基本情報入力シート'!I38="","",'入力順①　基本情報入力シート'!I38)</f>
        <v>7</v>
      </c>
      <c r="I24" s="276">
        <f>IF('入力順①　基本情報入力シート'!J38="","",'入力順①　基本情報入力シート'!J38)</f>
        <v>8</v>
      </c>
      <c r="J24" s="276">
        <f>IF('入力順①　基本情報入力シート'!K38="","",'入力順①　基本情報入力シート'!K38)</f>
        <v>9</v>
      </c>
      <c r="K24" s="277">
        <f>IF('入力順①　基本情報入力シート'!L38="","",'入力順①　基本情報入力シート'!L38)</f>
        <v>6</v>
      </c>
      <c r="L24" s="259" t="str">
        <f t="shared" ref="L24" si="3">B24&amp;C24</f>
        <v>12</v>
      </c>
      <c r="M24" s="278" t="str">
        <f>IF('入力順①　基本情報入力シート'!M38="","",'入力順①　基本情報入力シート'!M38)</f>
        <v>千葉県</v>
      </c>
      <c r="N24" s="278" t="str">
        <f>IF('入力順①　基本情報入力シート'!R38="","",'入力順①　基本情報入力シート'!R38)</f>
        <v>千葉県</v>
      </c>
      <c r="O24" s="279" t="str">
        <f>IF('入力順①　基本情報入力シート'!W38="","",'入力順①　基本情報入力シート'!W38)</f>
        <v>千葉市</v>
      </c>
      <c r="P24" s="280" t="str">
        <f>IF('入力順①　基本情報入力シート'!X38="","",'入力順①　基本情報入力シート'!X38)</f>
        <v>介護保険事業所名称０６</v>
      </c>
      <c r="Q24" s="287" t="str">
        <f>IF('入力順①　基本情報入力シート'!Y38="","",'入力順①　基本情報入力シート'!Y38)</f>
        <v>介護老人保健施設</v>
      </c>
      <c r="R24" s="264" t="s">
        <v>47</v>
      </c>
      <c r="S24" s="265">
        <v>13995072</v>
      </c>
      <c r="T24" s="266">
        <v>2010709</v>
      </c>
      <c r="U24" s="266">
        <v>11984363</v>
      </c>
      <c r="V24" s="266">
        <v>119647500</v>
      </c>
      <c r="W24" s="267" t="s">
        <v>48</v>
      </c>
      <c r="X24" s="268">
        <v>7535808</v>
      </c>
      <c r="Y24" s="288">
        <v>4295410</v>
      </c>
      <c r="Z24" s="288">
        <v>2110026</v>
      </c>
      <c r="AA24" s="268">
        <v>1130372</v>
      </c>
      <c r="AB24" s="288">
        <v>21547500</v>
      </c>
      <c r="AC24" s="288">
        <v>98100000</v>
      </c>
      <c r="AD24" s="288">
        <v>34106150</v>
      </c>
      <c r="AE24" s="289">
        <v>84.5</v>
      </c>
      <c r="AF24" s="289">
        <v>450</v>
      </c>
      <c r="AG24" s="289">
        <v>191.5</v>
      </c>
      <c r="AH24" s="290">
        <v>2</v>
      </c>
      <c r="AI24" s="271"/>
      <c r="AJ24" s="272"/>
    </row>
    <row r="25" spans="1:36" ht="39.950000000000003" customHeight="1">
      <c r="A25" s="274">
        <f t="shared" si="2"/>
        <v>7</v>
      </c>
      <c r="B25" s="275">
        <f>IF('入力順①　基本情報入力シート'!C39="","",'入力順①　基本情報入力シート'!C39)</f>
        <v>1</v>
      </c>
      <c r="C25" s="276">
        <f>IF('入力順①　基本情報入力シート'!D39="","",'入力順①　基本情報入力シート'!D39)</f>
        <v>2</v>
      </c>
      <c r="D25" s="276">
        <f>IF('入力順①　基本情報入力シート'!E39="","",'入力順①　基本情報入力シート'!E39)</f>
        <v>3</v>
      </c>
      <c r="E25" s="276">
        <f>IF('入力順①　基本情報入力シート'!F39="","",'入力順①　基本情報入力シート'!F39)</f>
        <v>4</v>
      </c>
      <c r="F25" s="276">
        <f>IF('入力順①　基本情報入力シート'!G39="","",'入力順①　基本情報入力シート'!G39)</f>
        <v>5</v>
      </c>
      <c r="G25" s="276">
        <f>IF('入力順①　基本情報入力シート'!H39="","",'入力順①　基本情報入力シート'!H39)</f>
        <v>6</v>
      </c>
      <c r="H25" s="276">
        <f>IF('入力順①　基本情報入力シート'!I39="","",'入力順①　基本情報入力シート'!I39)</f>
        <v>7</v>
      </c>
      <c r="I25" s="276">
        <f>IF('入力順①　基本情報入力シート'!J39="","",'入力順①　基本情報入力シート'!J39)</f>
        <v>8</v>
      </c>
      <c r="J25" s="276">
        <f>IF('入力順①　基本情報入力シート'!K39="","",'入力順①　基本情報入力シート'!K39)</f>
        <v>9</v>
      </c>
      <c r="K25" s="277">
        <f>IF('入力順①　基本情報入力シート'!L39="","",'入力順①　基本情報入力シート'!L39)</f>
        <v>6</v>
      </c>
      <c r="L25" s="259" t="str">
        <f t="shared" ref="L25:L88" si="4">B25&amp;C25</f>
        <v>12</v>
      </c>
      <c r="M25" s="278" t="str">
        <f>IF('入力順①　基本情報入力シート'!M39="","",'入力順①　基本情報入力シート'!M39)</f>
        <v>千葉県</v>
      </c>
      <c r="N25" s="278" t="str">
        <f>IF('入力順①　基本情報入力シート'!R39="","",'入力順①　基本情報入力シート'!R39)</f>
        <v>千葉県</v>
      </c>
      <c r="O25" s="279" t="str">
        <f>IF('入力順①　基本情報入力シート'!W39="","",'入力順①　基本情報入力シート'!W39)</f>
        <v>千葉市</v>
      </c>
      <c r="P25" s="280" t="str">
        <f>IF('入力順①　基本情報入力シート'!X39="","",'入力順①　基本情報入力シート'!X39)</f>
        <v>介護保険事業所名称０６</v>
      </c>
      <c r="Q25" s="287" t="str">
        <f>IF('入力順①　基本情報入力シート'!Y39="","",'入力順①　基本情報入力シート'!Y39)</f>
        <v xml:space="preserve"> （介護予防）短期入所療養介護（老健）</v>
      </c>
      <c r="R25" s="264" t="s">
        <v>47</v>
      </c>
      <c r="S25" s="265">
        <v>1499472</v>
      </c>
      <c r="T25" s="266">
        <v>215434</v>
      </c>
      <c r="U25" s="266">
        <v>1284038</v>
      </c>
      <c r="V25" s="266"/>
      <c r="W25" s="267" t="s">
        <v>48</v>
      </c>
      <c r="X25" s="268">
        <v>807408</v>
      </c>
      <c r="Y25" s="288">
        <v>460222</v>
      </c>
      <c r="Z25" s="288">
        <v>226074</v>
      </c>
      <c r="AA25" s="268">
        <v>121112</v>
      </c>
      <c r="AB25" s="288"/>
      <c r="AC25" s="288"/>
      <c r="AD25" s="288"/>
      <c r="AE25" s="289"/>
      <c r="AF25" s="289"/>
      <c r="AG25" s="289"/>
      <c r="AH25" s="290"/>
      <c r="AI25" s="271"/>
      <c r="AJ25" s="272"/>
    </row>
    <row r="26" spans="1:36" ht="39.950000000000003" customHeight="1">
      <c r="A26" s="274">
        <f t="shared" si="2"/>
        <v>8</v>
      </c>
      <c r="B26" s="275" t="str">
        <f>IF('入力順①　基本情報入力シート'!C40="","",'入力順①　基本情報入力シート'!C40)</f>
        <v/>
      </c>
      <c r="C26" s="276" t="str">
        <f>IF('入力順①　基本情報入力シート'!D40="","",'入力順①　基本情報入力シート'!D40)</f>
        <v/>
      </c>
      <c r="D26" s="276" t="str">
        <f>IF('入力順①　基本情報入力シート'!E40="","",'入力順①　基本情報入力シート'!E40)</f>
        <v/>
      </c>
      <c r="E26" s="276" t="str">
        <f>IF('入力順①　基本情報入力シート'!F40="","",'入力順①　基本情報入力シート'!F40)</f>
        <v/>
      </c>
      <c r="F26" s="276" t="str">
        <f>IF('入力順①　基本情報入力シート'!G40="","",'入力順①　基本情報入力シート'!G40)</f>
        <v/>
      </c>
      <c r="G26" s="276" t="str">
        <f>IF('入力順①　基本情報入力シート'!H40="","",'入力順①　基本情報入力シート'!H40)</f>
        <v/>
      </c>
      <c r="H26" s="276" t="str">
        <f>IF('入力順①　基本情報入力シート'!I40="","",'入力順①　基本情報入力シート'!I40)</f>
        <v/>
      </c>
      <c r="I26" s="276" t="str">
        <f>IF('入力順①　基本情報入力シート'!J40="","",'入力順①　基本情報入力シート'!J40)</f>
        <v/>
      </c>
      <c r="J26" s="276" t="str">
        <f>IF('入力順①　基本情報入力シート'!K40="","",'入力順①　基本情報入力シート'!K40)</f>
        <v/>
      </c>
      <c r="K26" s="277" t="str">
        <f>IF('入力順①　基本情報入力シート'!L40="","",'入力順①　基本情報入力シート'!L40)</f>
        <v/>
      </c>
      <c r="L26" s="259" t="str">
        <f t="shared" si="4"/>
        <v/>
      </c>
      <c r="M26" s="278" t="str">
        <f>IF('入力順①　基本情報入力シート'!M40="","",'入力順①　基本情報入力シート'!M40)</f>
        <v/>
      </c>
      <c r="N26" s="278" t="str">
        <f>IF('入力順①　基本情報入力シート'!R40="","",'入力順①　基本情報入力シート'!R40)</f>
        <v/>
      </c>
      <c r="O26" s="279" t="str">
        <f>IF('入力順①　基本情報入力シート'!W40="","",'入力順①　基本情報入力シート'!W40)</f>
        <v/>
      </c>
      <c r="P26" s="280" t="str">
        <f>IF('入力順①　基本情報入力シート'!X40="","",'入力順①　基本情報入力シート'!X40)</f>
        <v/>
      </c>
      <c r="Q26" s="287" t="str">
        <f>IF('入力順①　基本情報入力シート'!Y40="","",'入力順①　基本情報入力シート'!Y40)</f>
        <v/>
      </c>
      <c r="R26" s="264"/>
      <c r="S26" s="265"/>
      <c r="T26" s="266"/>
      <c r="U26" s="266"/>
      <c r="V26" s="266"/>
      <c r="W26" s="267"/>
      <c r="X26" s="268"/>
      <c r="Y26" s="288"/>
      <c r="Z26" s="288"/>
      <c r="AA26" s="288"/>
      <c r="AB26" s="288"/>
      <c r="AC26" s="288"/>
      <c r="AD26" s="288"/>
      <c r="AE26" s="289"/>
      <c r="AF26" s="289"/>
      <c r="AG26" s="289"/>
      <c r="AH26" s="290"/>
      <c r="AI26" s="271"/>
      <c r="AJ26" s="272"/>
    </row>
    <row r="27" spans="1:36" ht="39.950000000000003" customHeight="1">
      <c r="A27" s="274">
        <f t="shared" si="2"/>
        <v>9</v>
      </c>
      <c r="B27" s="275" t="str">
        <f>IF('入力順①　基本情報入力シート'!C41="","",'入力順①　基本情報入力シート'!C41)</f>
        <v/>
      </c>
      <c r="C27" s="276" t="str">
        <f>IF('入力順①　基本情報入力シート'!D41="","",'入力順①　基本情報入力シート'!D41)</f>
        <v/>
      </c>
      <c r="D27" s="276" t="str">
        <f>IF('入力順①　基本情報入力シート'!E41="","",'入力順①　基本情報入力シート'!E41)</f>
        <v/>
      </c>
      <c r="E27" s="276" t="str">
        <f>IF('入力順①　基本情報入力シート'!F41="","",'入力順①　基本情報入力シート'!F41)</f>
        <v/>
      </c>
      <c r="F27" s="276" t="str">
        <f>IF('入力順①　基本情報入力シート'!G41="","",'入力順①　基本情報入力シート'!G41)</f>
        <v/>
      </c>
      <c r="G27" s="276" t="str">
        <f>IF('入力順①　基本情報入力シート'!H41="","",'入力順①　基本情報入力シート'!H41)</f>
        <v/>
      </c>
      <c r="H27" s="276" t="str">
        <f>IF('入力順①　基本情報入力シート'!I41="","",'入力順①　基本情報入力シート'!I41)</f>
        <v/>
      </c>
      <c r="I27" s="276" t="str">
        <f>IF('入力順①　基本情報入力シート'!J41="","",'入力順①　基本情報入力シート'!J41)</f>
        <v/>
      </c>
      <c r="J27" s="276" t="str">
        <f>IF('入力順①　基本情報入力シート'!K41="","",'入力順①　基本情報入力シート'!K41)</f>
        <v/>
      </c>
      <c r="K27" s="277" t="str">
        <f>IF('入力順①　基本情報入力シート'!L41="","",'入力順①　基本情報入力シート'!L41)</f>
        <v/>
      </c>
      <c r="L27" s="259" t="str">
        <f t="shared" si="4"/>
        <v/>
      </c>
      <c r="M27" s="278" t="str">
        <f>IF('入力順①　基本情報入力シート'!M41="","",'入力順①　基本情報入力シート'!M41)</f>
        <v/>
      </c>
      <c r="N27" s="278" t="str">
        <f>IF('入力順①　基本情報入力シート'!R41="","",'入力順①　基本情報入力シート'!R41)</f>
        <v/>
      </c>
      <c r="O27" s="279" t="str">
        <f>IF('入力順①　基本情報入力シート'!W41="","",'入力順①　基本情報入力シート'!W41)</f>
        <v/>
      </c>
      <c r="P27" s="280" t="str">
        <f>IF('入力順①　基本情報入力シート'!X41="","",'入力順①　基本情報入力シート'!X41)</f>
        <v/>
      </c>
      <c r="Q27" s="287" t="str">
        <f>IF('入力順①　基本情報入力シート'!Y41="","",'入力順①　基本情報入力シート'!Y41)</f>
        <v/>
      </c>
      <c r="R27" s="264"/>
      <c r="S27" s="265"/>
      <c r="T27" s="266"/>
      <c r="U27" s="266"/>
      <c r="V27" s="266"/>
      <c r="W27" s="267"/>
      <c r="X27" s="268"/>
      <c r="Y27" s="288"/>
      <c r="Z27" s="288"/>
      <c r="AA27" s="288"/>
      <c r="AB27" s="288"/>
      <c r="AC27" s="288"/>
      <c r="AD27" s="288"/>
      <c r="AE27" s="289"/>
      <c r="AF27" s="289"/>
      <c r="AG27" s="289"/>
      <c r="AH27" s="290"/>
      <c r="AI27" s="271"/>
      <c r="AJ27" s="272"/>
    </row>
    <row r="28" spans="1:36" ht="39.950000000000003" customHeight="1">
      <c r="A28" s="274">
        <f t="shared" si="2"/>
        <v>10</v>
      </c>
      <c r="B28" s="275" t="str">
        <f>IF('入力順①　基本情報入力シート'!C42="","",'入力順①　基本情報入力シート'!C42)</f>
        <v/>
      </c>
      <c r="C28" s="276" t="str">
        <f>IF('入力順①　基本情報入力シート'!D42="","",'入力順①　基本情報入力シート'!D42)</f>
        <v/>
      </c>
      <c r="D28" s="276" t="str">
        <f>IF('入力順①　基本情報入力シート'!E42="","",'入力順①　基本情報入力シート'!E42)</f>
        <v/>
      </c>
      <c r="E28" s="276" t="str">
        <f>IF('入力順①　基本情報入力シート'!F42="","",'入力順①　基本情報入力シート'!F42)</f>
        <v/>
      </c>
      <c r="F28" s="276" t="str">
        <f>IF('入力順①　基本情報入力シート'!G42="","",'入力順①　基本情報入力シート'!G42)</f>
        <v/>
      </c>
      <c r="G28" s="276" t="str">
        <f>IF('入力順①　基本情報入力シート'!H42="","",'入力順①　基本情報入力シート'!H42)</f>
        <v/>
      </c>
      <c r="H28" s="276" t="str">
        <f>IF('入力順①　基本情報入力シート'!I42="","",'入力順①　基本情報入力シート'!I42)</f>
        <v/>
      </c>
      <c r="I28" s="276" t="str">
        <f>IF('入力順①　基本情報入力シート'!J42="","",'入力順①　基本情報入力シート'!J42)</f>
        <v/>
      </c>
      <c r="J28" s="276" t="str">
        <f>IF('入力順①　基本情報入力シート'!K42="","",'入力順①　基本情報入力シート'!K42)</f>
        <v/>
      </c>
      <c r="K28" s="277" t="str">
        <f>IF('入力順①　基本情報入力シート'!L42="","",'入力順①　基本情報入力シート'!L42)</f>
        <v/>
      </c>
      <c r="L28" s="259" t="str">
        <f t="shared" si="4"/>
        <v/>
      </c>
      <c r="M28" s="278" t="str">
        <f>IF('入力順①　基本情報入力シート'!M42="","",'入力順①　基本情報入力シート'!M42)</f>
        <v/>
      </c>
      <c r="N28" s="278" t="str">
        <f>IF('入力順①　基本情報入力シート'!R42="","",'入力順①　基本情報入力シート'!R42)</f>
        <v/>
      </c>
      <c r="O28" s="279" t="str">
        <f>IF('入力順①　基本情報入力シート'!W42="","",'入力順①　基本情報入力シート'!W42)</f>
        <v/>
      </c>
      <c r="P28" s="280" t="str">
        <f>IF('入力順①　基本情報入力シート'!X42="","",'入力順①　基本情報入力シート'!X42)</f>
        <v/>
      </c>
      <c r="Q28" s="287" t="str">
        <f>IF('入力順①　基本情報入力シート'!Y42="","",'入力順①　基本情報入力シート'!Y42)</f>
        <v/>
      </c>
      <c r="R28" s="264"/>
      <c r="S28" s="265"/>
      <c r="T28" s="266"/>
      <c r="U28" s="266"/>
      <c r="V28" s="266"/>
      <c r="W28" s="267"/>
      <c r="X28" s="268"/>
      <c r="Y28" s="288"/>
      <c r="Z28" s="288"/>
      <c r="AA28" s="288"/>
      <c r="AB28" s="288"/>
      <c r="AC28" s="288"/>
      <c r="AD28" s="288"/>
      <c r="AE28" s="289"/>
      <c r="AF28" s="289"/>
      <c r="AG28" s="289"/>
      <c r="AH28" s="290"/>
      <c r="AI28" s="271"/>
      <c r="AJ28" s="272"/>
    </row>
    <row r="29" spans="1:36" ht="39.950000000000003" customHeight="1">
      <c r="A29" s="274">
        <f t="shared" si="2"/>
        <v>11</v>
      </c>
      <c r="B29" s="275" t="str">
        <f>IF('入力順①　基本情報入力シート'!C43="","",'入力順①　基本情報入力シート'!C43)</f>
        <v/>
      </c>
      <c r="C29" s="276" t="str">
        <f>IF('入力順①　基本情報入力シート'!D43="","",'入力順①　基本情報入力シート'!D43)</f>
        <v/>
      </c>
      <c r="D29" s="276" t="str">
        <f>IF('入力順①　基本情報入力シート'!E43="","",'入力順①　基本情報入力シート'!E43)</f>
        <v/>
      </c>
      <c r="E29" s="276" t="str">
        <f>IF('入力順①　基本情報入力シート'!F43="","",'入力順①　基本情報入力シート'!F43)</f>
        <v/>
      </c>
      <c r="F29" s="276" t="str">
        <f>IF('入力順①　基本情報入力シート'!G43="","",'入力順①　基本情報入力シート'!G43)</f>
        <v/>
      </c>
      <c r="G29" s="276" t="str">
        <f>IF('入力順①　基本情報入力シート'!H43="","",'入力順①　基本情報入力シート'!H43)</f>
        <v/>
      </c>
      <c r="H29" s="276" t="str">
        <f>IF('入力順①　基本情報入力シート'!I43="","",'入力順①　基本情報入力シート'!I43)</f>
        <v/>
      </c>
      <c r="I29" s="276" t="str">
        <f>IF('入力順①　基本情報入力シート'!J43="","",'入力順①　基本情報入力シート'!J43)</f>
        <v/>
      </c>
      <c r="J29" s="276" t="str">
        <f>IF('入力順①　基本情報入力シート'!K43="","",'入力順①　基本情報入力シート'!K43)</f>
        <v/>
      </c>
      <c r="K29" s="277" t="str">
        <f>IF('入力順①　基本情報入力シート'!L43="","",'入力順①　基本情報入力シート'!L43)</f>
        <v/>
      </c>
      <c r="L29" s="259" t="str">
        <f t="shared" si="4"/>
        <v/>
      </c>
      <c r="M29" s="278" t="str">
        <f>IF('入力順①　基本情報入力シート'!M43="","",'入力順①　基本情報入力シート'!M43)</f>
        <v/>
      </c>
      <c r="N29" s="278" t="str">
        <f>IF('入力順①　基本情報入力シート'!R43="","",'入力順①　基本情報入力シート'!R43)</f>
        <v/>
      </c>
      <c r="O29" s="279" t="str">
        <f>IF('入力順①　基本情報入力シート'!W43="","",'入力順①　基本情報入力シート'!W43)</f>
        <v/>
      </c>
      <c r="P29" s="280" t="str">
        <f>IF('入力順①　基本情報入力シート'!X43="","",'入力順①　基本情報入力シート'!X43)</f>
        <v/>
      </c>
      <c r="Q29" s="287" t="str">
        <f>IF('入力順①　基本情報入力シート'!Y43="","",'入力順①　基本情報入力シート'!Y43)</f>
        <v/>
      </c>
      <c r="R29" s="264"/>
      <c r="S29" s="265"/>
      <c r="T29" s="266"/>
      <c r="U29" s="266"/>
      <c r="V29" s="266"/>
      <c r="W29" s="267"/>
      <c r="X29" s="268"/>
      <c r="Y29" s="288"/>
      <c r="Z29" s="288"/>
      <c r="AA29" s="288"/>
      <c r="AB29" s="288"/>
      <c r="AC29" s="288"/>
      <c r="AD29" s="288"/>
      <c r="AE29" s="289"/>
      <c r="AF29" s="289"/>
      <c r="AG29" s="289"/>
      <c r="AH29" s="290"/>
      <c r="AI29" s="271"/>
      <c r="AJ29" s="272"/>
    </row>
    <row r="30" spans="1:36" ht="39.950000000000003" customHeight="1">
      <c r="A30" s="274">
        <f t="shared" si="2"/>
        <v>12</v>
      </c>
      <c r="B30" s="275" t="str">
        <f>IF('入力順①　基本情報入力シート'!C44="","",'入力順①　基本情報入力シート'!C44)</f>
        <v/>
      </c>
      <c r="C30" s="276" t="str">
        <f>IF('入力順①　基本情報入力シート'!D44="","",'入力順①　基本情報入力シート'!D44)</f>
        <v/>
      </c>
      <c r="D30" s="276" t="str">
        <f>IF('入力順①　基本情報入力シート'!E44="","",'入力順①　基本情報入力シート'!E44)</f>
        <v/>
      </c>
      <c r="E30" s="276" t="str">
        <f>IF('入力順①　基本情報入力シート'!F44="","",'入力順①　基本情報入力シート'!F44)</f>
        <v/>
      </c>
      <c r="F30" s="276" t="str">
        <f>IF('入力順①　基本情報入力シート'!G44="","",'入力順①　基本情報入力シート'!G44)</f>
        <v/>
      </c>
      <c r="G30" s="276" t="str">
        <f>IF('入力順①　基本情報入力シート'!H44="","",'入力順①　基本情報入力シート'!H44)</f>
        <v/>
      </c>
      <c r="H30" s="276" t="str">
        <f>IF('入力順①　基本情報入力シート'!I44="","",'入力順①　基本情報入力シート'!I44)</f>
        <v/>
      </c>
      <c r="I30" s="276" t="str">
        <f>IF('入力順①　基本情報入力シート'!J44="","",'入力順①　基本情報入力シート'!J44)</f>
        <v/>
      </c>
      <c r="J30" s="276" t="str">
        <f>IF('入力順①　基本情報入力シート'!K44="","",'入力順①　基本情報入力シート'!K44)</f>
        <v/>
      </c>
      <c r="K30" s="277" t="str">
        <f>IF('入力順①　基本情報入力シート'!L44="","",'入力順①　基本情報入力シート'!L44)</f>
        <v/>
      </c>
      <c r="L30" s="259" t="str">
        <f t="shared" si="4"/>
        <v/>
      </c>
      <c r="M30" s="278" t="str">
        <f>IF('入力順①　基本情報入力シート'!M44="","",'入力順①　基本情報入力シート'!M44)</f>
        <v/>
      </c>
      <c r="N30" s="278" t="str">
        <f>IF('入力順①　基本情報入力シート'!R44="","",'入力順①　基本情報入力シート'!R44)</f>
        <v/>
      </c>
      <c r="O30" s="279" t="str">
        <f>IF('入力順①　基本情報入力シート'!W44="","",'入力順①　基本情報入力シート'!W44)</f>
        <v/>
      </c>
      <c r="P30" s="280" t="str">
        <f>IF('入力順①　基本情報入力シート'!X44="","",'入力順①　基本情報入力シート'!X44)</f>
        <v/>
      </c>
      <c r="Q30" s="287" t="str">
        <f>IF('入力順①　基本情報入力シート'!Y44="","",'入力順①　基本情報入力シート'!Y44)</f>
        <v/>
      </c>
      <c r="R30" s="264"/>
      <c r="S30" s="265"/>
      <c r="T30" s="266"/>
      <c r="U30" s="266"/>
      <c r="V30" s="266"/>
      <c r="W30" s="267"/>
      <c r="X30" s="268"/>
      <c r="Y30" s="288"/>
      <c r="Z30" s="288"/>
      <c r="AA30" s="288"/>
      <c r="AB30" s="288"/>
      <c r="AC30" s="288"/>
      <c r="AD30" s="288"/>
      <c r="AE30" s="289"/>
      <c r="AF30" s="289"/>
      <c r="AG30" s="289"/>
      <c r="AH30" s="290"/>
      <c r="AI30" s="271"/>
      <c r="AJ30" s="272"/>
    </row>
    <row r="31" spans="1:36" ht="39.950000000000003" customHeight="1">
      <c r="A31" s="274">
        <f t="shared" si="2"/>
        <v>13</v>
      </c>
      <c r="B31" s="275" t="str">
        <f>IF('入力順①　基本情報入力シート'!C45="","",'入力順①　基本情報入力シート'!C45)</f>
        <v/>
      </c>
      <c r="C31" s="276" t="str">
        <f>IF('入力順①　基本情報入力シート'!D45="","",'入力順①　基本情報入力シート'!D45)</f>
        <v/>
      </c>
      <c r="D31" s="276" t="str">
        <f>IF('入力順①　基本情報入力シート'!E45="","",'入力順①　基本情報入力シート'!E45)</f>
        <v/>
      </c>
      <c r="E31" s="276" t="str">
        <f>IF('入力順①　基本情報入力シート'!F45="","",'入力順①　基本情報入力シート'!F45)</f>
        <v/>
      </c>
      <c r="F31" s="276" t="str">
        <f>IF('入力順①　基本情報入力シート'!G45="","",'入力順①　基本情報入力シート'!G45)</f>
        <v/>
      </c>
      <c r="G31" s="276" t="str">
        <f>IF('入力順①　基本情報入力シート'!H45="","",'入力順①　基本情報入力シート'!H45)</f>
        <v/>
      </c>
      <c r="H31" s="276" t="str">
        <f>IF('入力順①　基本情報入力シート'!I45="","",'入力順①　基本情報入力シート'!I45)</f>
        <v/>
      </c>
      <c r="I31" s="276" t="str">
        <f>IF('入力順①　基本情報入力シート'!J45="","",'入力順①　基本情報入力シート'!J45)</f>
        <v/>
      </c>
      <c r="J31" s="276" t="str">
        <f>IF('入力順①　基本情報入力シート'!K45="","",'入力順①　基本情報入力シート'!K45)</f>
        <v/>
      </c>
      <c r="K31" s="277" t="str">
        <f>IF('入力順①　基本情報入力シート'!L45="","",'入力順①　基本情報入力シート'!L45)</f>
        <v/>
      </c>
      <c r="L31" s="259" t="str">
        <f t="shared" si="4"/>
        <v/>
      </c>
      <c r="M31" s="278" t="str">
        <f>IF('入力順①　基本情報入力シート'!M45="","",'入力順①　基本情報入力シート'!M45)</f>
        <v/>
      </c>
      <c r="N31" s="278" t="str">
        <f>IF('入力順①　基本情報入力シート'!R45="","",'入力順①　基本情報入力シート'!R45)</f>
        <v/>
      </c>
      <c r="O31" s="279" t="str">
        <f>IF('入力順①　基本情報入力シート'!W45="","",'入力順①　基本情報入力シート'!W45)</f>
        <v/>
      </c>
      <c r="P31" s="280" t="str">
        <f>IF('入力順①　基本情報入力シート'!X45="","",'入力順①　基本情報入力シート'!X45)</f>
        <v/>
      </c>
      <c r="Q31" s="287" t="str">
        <f>IF('入力順①　基本情報入力シート'!Y45="","",'入力順①　基本情報入力シート'!Y45)</f>
        <v/>
      </c>
      <c r="R31" s="264"/>
      <c r="S31" s="265"/>
      <c r="T31" s="266"/>
      <c r="U31" s="266"/>
      <c r="V31" s="266"/>
      <c r="W31" s="267"/>
      <c r="X31" s="268"/>
      <c r="Y31" s="288"/>
      <c r="Z31" s="288"/>
      <c r="AA31" s="288"/>
      <c r="AB31" s="288"/>
      <c r="AC31" s="288"/>
      <c r="AD31" s="288"/>
      <c r="AE31" s="289"/>
      <c r="AF31" s="289"/>
      <c r="AG31" s="289"/>
      <c r="AH31" s="290"/>
      <c r="AI31" s="271"/>
      <c r="AJ31" s="272"/>
    </row>
    <row r="32" spans="1:36" ht="39.950000000000003" customHeight="1">
      <c r="A32" s="274">
        <f t="shared" si="2"/>
        <v>14</v>
      </c>
      <c r="B32" s="275" t="str">
        <f>IF('入力順①　基本情報入力シート'!C46="","",'入力順①　基本情報入力シート'!C46)</f>
        <v/>
      </c>
      <c r="C32" s="276" t="str">
        <f>IF('入力順①　基本情報入力シート'!D46="","",'入力順①　基本情報入力シート'!D46)</f>
        <v/>
      </c>
      <c r="D32" s="276" t="str">
        <f>IF('入力順①　基本情報入力シート'!E46="","",'入力順①　基本情報入力シート'!E46)</f>
        <v/>
      </c>
      <c r="E32" s="276" t="str">
        <f>IF('入力順①　基本情報入力シート'!F46="","",'入力順①　基本情報入力シート'!F46)</f>
        <v/>
      </c>
      <c r="F32" s="276" t="str">
        <f>IF('入力順①　基本情報入力シート'!G46="","",'入力順①　基本情報入力シート'!G46)</f>
        <v/>
      </c>
      <c r="G32" s="276" t="str">
        <f>IF('入力順①　基本情報入力シート'!H46="","",'入力順①　基本情報入力シート'!H46)</f>
        <v/>
      </c>
      <c r="H32" s="276" t="str">
        <f>IF('入力順①　基本情報入力シート'!I46="","",'入力順①　基本情報入力シート'!I46)</f>
        <v/>
      </c>
      <c r="I32" s="276" t="str">
        <f>IF('入力順①　基本情報入力シート'!J46="","",'入力順①　基本情報入力シート'!J46)</f>
        <v/>
      </c>
      <c r="J32" s="276" t="str">
        <f>IF('入力順①　基本情報入力シート'!K46="","",'入力順①　基本情報入力シート'!K46)</f>
        <v/>
      </c>
      <c r="K32" s="277" t="str">
        <f>IF('入力順①　基本情報入力シート'!L46="","",'入力順①　基本情報入力シート'!L46)</f>
        <v/>
      </c>
      <c r="L32" s="259" t="str">
        <f t="shared" si="4"/>
        <v/>
      </c>
      <c r="M32" s="278" t="str">
        <f>IF('入力順①　基本情報入力シート'!M46="","",'入力順①　基本情報入力シート'!M46)</f>
        <v/>
      </c>
      <c r="N32" s="278" t="str">
        <f>IF('入力順①　基本情報入力シート'!R46="","",'入力順①　基本情報入力シート'!R46)</f>
        <v/>
      </c>
      <c r="O32" s="279" t="str">
        <f>IF('入力順①　基本情報入力シート'!W46="","",'入力順①　基本情報入力シート'!W46)</f>
        <v/>
      </c>
      <c r="P32" s="280" t="str">
        <f>IF('入力順①　基本情報入力シート'!X46="","",'入力順①　基本情報入力シート'!X46)</f>
        <v/>
      </c>
      <c r="Q32" s="287" t="str">
        <f>IF('入力順①　基本情報入力シート'!Y46="","",'入力順①　基本情報入力シート'!Y46)</f>
        <v/>
      </c>
      <c r="R32" s="264"/>
      <c r="S32" s="265"/>
      <c r="T32" s="266"/>
      <c r="U32" s="266"/>
      <c r="V32" s="266"/>
      <c r="W32" s="267"/>
      <c r="X32" s="268"/>
      <c r="Y32" s="288"/>
      <c r="Z32" s="288"/>
      <c r="AA32" s="288"/>
      <c r="AB32" s="288"/>
      <c r="AC32" s="288"/>
      <c r="AD32" s="288"/>
      <c r="AE32" s="289"/>
      <c r="AF32" s="289"/>
      <c r="AG32" s="289"/>
      <c r="AH32" s="290"/>
      <c r="AI32" s="271"/>
      <c r="AJ32" s="272"/>
    </row>
    <row r="33" spans="1:36" ht="39.950000000000003" customHeight="1">
      <c r="A33" s="274">
        <f t="shared" si="2"/>
        <v>15</v>
      </c>
      <c r="B33" s="275" t="str">
        <f>IF('入力順①　基本情報入力シート'!C47="","",'入力順①　基本情報入力シート'!C47)</f>
        <v/>
      </c>
      <c r="C33" s="276" t="str">
        <f>IF('入力順①　基本情報入力シート'!D47="","",'入力順①　基本情報入力シート'!D47)</f>
        <v/>
      </c>
      <c r="D33" s="276" t="str">
        <f>IF('入力順①　基本情報入力シート'!E47="","",'入力順①　基本情報入力シート'!E47)</f>
        <v/>
      </c>
      <c r="E33" s="276" t="str">
        <f>IF('入力順①　基本情報入力シート'!F47="","",'入力順①　基本情報入力シート'!F47)</f>
        <v/>
      </c>
      <c r="F33" s="276" t="str">
        <f>IF('入力順①　基本情報入力シート'!G47="","",'入力順①　基本情報入力シート'!G47)</f>
        <v/>
      </c>
      <c r="G33" s="276" t="str">
        <f>IF('入力順①　基本情報入力シート'!H47="","",'入力順①　基本情報入力シート'!H47)</f>
        <v/>
      </c>
      <c r="H33" s="276" t="str">
        <f>IF('入力順①　基本情報入力シート'!I47="","",'入力順①　基本情報入力シート'!I47)</f>
        <v/>
      </c>
      <c r="I33" s="276" t="str">
        <f>IF('入力順①　基本情報入力シート'!J47="","",'入力順①　基本情報入力シート'!J47)</f>
        <v/>
      </c>
      <c r="J33" s="276" t="str">
        <f>IF('入力順①　基本情報入力シート'!K47="","",'入力順①　基本情報入力シート'!K47)</f>
        <v/>
      </c>
      <c r="K33" s="277" t="str">
        <f>IF('入力順①　基本情報入力シート'!L47="","",'入力順①　基本情報入力シート'!L47)</f>
        <v/>
      </c>
      <c r="L33" s="259" t="str">
        <f t="shared" si="4"/>
        <v/>
      </c>
      <c r="M33" s="278" t="str">
        <f>IF('入力順①　基本情報入力シート'!M47="","",'入力順①　基本情報入力シート'!M47)</f>
        <v/>
      </c>
      <c r="N33" s="278" t="str">
        <f>IF('入力順①　基本情報入力シート'!R47="","",'入力順①　基本情報入力シート'!R47)</f>
        <v/>
      </c>
      <c r="O33" s="279" t="str">
        <f>IF('入力順①　基本情報入力シート'!W47="","",'入力順①　基本情報入力シート'!W47)</f>
        <v/>
      </c>
      <c r="P33" s="280" t="str">
        <f>IF('入力順①　基本情報入力シート'!X47="","",'入力順①　基本情報入力シート'!X47)</f>
        <v/>
      </c>
      <c r="Q33" s="281" t="str">
        <f>IF('入力順①　基本情報入力シート'!Y47="","",'入力順①　基本情報入力シート'!Y47)</f>
        <v/>
      </c>
      <c r="R33" s="291"/>
      <c r="S33" s="282"/>
      <c r="T33" s="292"/>
      <c r="U33" s="292"/>
      <c r="V33" s="292"/>
      <c r="W33" s="293"/>
      <c r="X33" s="283"/>
      <c r="Y33" s="284"/>
      <c r="Z33" s="284"/>
      <c r="AA33" s="284"/>
      <c r="AB33" s="284"/>
      <c r="AC33" s="284"/>
      <c r="AD33" s="284"/>
      <c r="AE33" s="285"/>
      <c r="AF33" s="285"/>
      <c r="AG33" s="285"/>
      <c r="AH33" s="286"/>
      <c r="AI33" s="271"/>
      <c r="AJ33" s="272"/>
    </row>
    <row r="34" spans="1:36" ht="39.950000000000003" customHeight="1">
      <c r="A34" s="274">
        <f t="shared" si="2"/>
        <v>16</v>
      </c>
      <c r="B34" s="275" t="str">
        <f>IF('入力順①　基本情報入力シート'!C48="","",'入力順①　基本情報入力シート'!C48)</f>
        <v/>
      </c>
      <c r="C34" s="276" t="str">
        <f>IF('入力順①　基本情報入力シート'!D48="","",'入力順①　基本情報入力シート'!D48)</f>
        <v/>
      </c>
      <c r="D34" s="276" t="str">
        <f>IF('入力順①　基本情報入力シート'!E48="","",'入力順①　基本情報入力シート'!E48)</f>
        <v/>
      </c>
      <c r="E34" s="276" t="str">
        <f>IF('入力順①　基本情報入力シート'!F48="","",'入力順①　基本情報入力シート'!F48)</f>
        <v/>
      </c>
      <c r="F34" s="276" t="str">
        <f>IF('入力順①　基本情報入力シート'!G48="","",'入力順①　基本情報入力シート'!G48)</f>
        <v/>
      </c>
      <c r="G34" s="276" t="str">
        <f>IF('入力順①　基本情報入力シート'!H48="","",'入力順①　基本情報入力シート'!H48)</f>
        <v/>
      </c>
      <c r="H34" s="276" t="str">
        <f>IF('入力順①　基本情報入力シート'!I48="","",'入力順①　基本情報入力シート'!I48)</f>
        <v/>
      </c>
      <c r="I34" s="276" t="str">
        <f>IF('入力順①　基本情報入力シート'!J48="","",'入力順①　基本情報入力シート'!J48)</f>
        <v/>
      </c>
      <c r="J34" s="276" t="str">
        <f>IF('入力順①　基本情報入力シート'!K48="","",'入力順①　基本情報入力シート'!K48)</f>
        <v/>
      </c>
      <c r="K34" s="277" t="str">
        <f>IF('入力順①　基本情報入力シート'!L48="","",'入力順①　基本情報入力シート'!L48)</f>
        <v/>
      </c>
      <c r="L34" s="259" t="str">
        <f t="shared" si="4"/>
        <v/>
      </c>
      <c r="M34" s="278" t="str">
        <f>IF('入力順①　基本情報入力シート'!M48="","",'入力順①　基本情報入力シート'!M48)</f>
        <v/>
      </c>
      <c r="N34" s="278" t="str">
        <f>IF('入力順①　基本情報入力シート'!R48="","",'入力順①　基本情報入力シート'!R48)</f>
        <v/>
      </c>
      <c r="O34" s="279" t="str">
        <f>IF('入力順①　基本情報入力シート'!W48="","",'入力順①　基本情報入力シート'!W48)</f>
        <v/>
      </c>
      <c r="P34" s="280" t="str">
        <f>IF('入力順①　基本情報入力シート'!X48="","",'入力順①　基本情報入力シート'!X48)</f>
        <v/>
      </c>
      <c r="Q34" s="287" t="str">
        <f>IF('入力順①　基本情報入力シート'!Y48="","",'入力順①　基本情報入力シート'!Y48)</f>
        <v/>
      </c>
      <c r="R34" s="264"/>
      <c r="S34" s="265"/>
      <c r="T34" s="266"/>
      <c r="U34" s="266"/>
      <c r="V34" s="266"/>
      <c r="W34" s="267"/>
      <c r="X34" s="268"/>
      <c r="Y34" s="288"/>
      <c r="Z34" s="288"/>
      <c r="AA34" s="288"/>
      <c r="AB34" s="288"/>
      <c r="AC34" s="288"/>
      <c r="AD34" s="288"/>
      <c r="AE34" s="289"/>
      <c r="AF34" s="289"/>
      <c r="AG34" s="289"/>
      <c r="AH34" s="290"/>
      <c r="AI34" s="271"/>
      <c r="AJ34" s="272"/>
    </row>
    <row r="35" spans="1:36" ht="39.950000000000003" customHeight="1">
      <c r="A35" s="274">
        <f t="shared" si="2"/>
        <v>17</v>
      </c>
      <c r="B35" s="275" t="str">
        <f>IF('入力順①　基本情報入力シート'!C49="","",'入力順①　基本情報入力シート'!C49)</f>
        <v/>
      </c>
      <c r="C35" s="276" t="str">
        <f>IF('入力順①　基本情報入力シート'!D49="","",'入力順①　基本情報入力シート'!D49)</f>
        <v/>
      </c>
      <c r="D35" s="276" t="str">
        <f>IF('入力順①　基本情報入力シート'!E49="","",'入力順①　基本情報入力シート'!E49)</f>
        <v/>
      </c>
      <c r="E35" s="276" t="str">
        <f>IF('入力順①　基本情報入力シート'!F49="","",'入力順①　基本情報入力シート'!F49)</f>
        <v/>
      </c>
      <c r="F35" s="276" t="str">
        <f>IF('入力順①　基本情報入力シート'!G49="","",'入力順①　基本情報入力シート'!G49)</f>
        <v/>
      </c>
      <c r="G35" s="276" t="str">
        <f>IF('入力順①　基本情報入力シート'!H49="","",'入力順①　基本情報入力シート'!H49)</f>
        <v/>
      </c>
      <c r="H35" s="276" t="str">
        <f>IF('入力順①　基本情報入力シート'!I49="","",'入力順①　基本情報入力シート'!I49)</f>
        <v/>
      </c>
      <c r="I35" s="276" t="str">
        <f>IF('入力順①　基本情報入力シート'!J49="","",'入力順①　基本情報入力シート'!J49)</f>
        <v/>
      </c>
      <c r="J35" s="276" t="str">
        <f>IF('入力順①　基本情報入力シート'!K49="","",'入力順①　基本情報入力シート'!K49)</f>
        <v/>
      </c>
      <c r="K35" s="277" t="str">
        <f>IF('入力順①　基本情報入力シート'!L49="","",'入力順①　基本情報入力シート'!L49)</f>
        <v/>
      </c>
      <c r="L35" s="259" t="str">
        <f t="shared" si="4"/>
        <v/>
      </c>
      <c r="M35" s="278" t="str">
        <f>IF('入力順①　基本情報入力シート'!M49="","",'入力順①　基本情報入力シート'!M49)</f>
        <v/>
      </c>
      <c r="N35" s="278" t="str">
        <f>IF('入力順①　基本情報入力シート'!R49="","",'入力順①　基本情報入力シート'!R49)</f>
        <v/>
      </c>
      <c r="O35" s="279" t="str">
        <f>IF('入力順①　基本情報入力シート'!W49="","",'入力順①　基本情報入力シート'!W49)</f>
        <v/>
      </c>
      <c r="P35" s="280" t="str">
        <f>IF('入力順①　基本情報入力シート'!X49="","",'入力順①　基本情報入力シート'!X49)</f>
        <v/>
      </c>
      <c r="Q35" s="287" t="str">
        <f>IF('入力順①　基本情報入力シート'!Y49="","",'入力順①　基本情報入力シート'!Y49)</f>
        <v/>
      </c>
      <c r="R35" s="264"/>
      <c r="S35" s="265"/>
      <c r="T35" s="266"/>
      <c r="U35" s="266"/>
      <c r="V35" s="266"/>
      <c r="W35" s="267"/>
      <c r="X35" s="268"/>
      <c r="Y35" s="288"/>
      <c r="Z35" s="288"/>
      <c r="AA35" s="288"/>
      <c r="AB35" s="288"/>
      <c r="AC35" s="288"/>
      <c r="AD35" s="288"/>
      <c r="AE35" s="289"/>
      <c r="AF35" s="289"/>
      <c r="AG35" s="289"/>
      <c r="AH35" s="290"/>
      <c r="AI35" s="271"/>
      <c r="AJ35" s="272"/>
    </row>
    <row r="36" spans="1:36" ht="39.950000000000003" customHeight="1">
      <c r="A36" s="274">
        <f t="shared" si="2"/>
        <v>18</v>
      </c>
      <c r="B36" s="275" t="str">
        <f>IF('入力順①　基本情報入力シート'!C50="","",'入力順①　基本情報入力シート'!C50)</f>
        <v/>
      </c>
      <c r="C36" s="276" t="str">
        <f>IF('入力順①　基本情報入力シート'!D50="","",'入力順①　基本情報入力シート'!D50)</f>
        <v/>
      </c>
      <c r="D36" s="276" t="str">
        <f>IF('入力順①　基本情報入力シート'!E50="","",'入力順①　基本情報入力シート'!E50)</f>
        <v/>
      </c>
      <c r="E36" s="276" t="str">
        <f>IF('入力順①　基本情報入力シート'!F50="","",'入力順①　基本情報入力シート'!F50)</f>
        <v/>
      </c>
      <c r="F36" s="276" t="str">
        <f>IF('入力順①　基本情報入力シート'!G50="","",'入力順①　基本情報入力シート'!G50)</f>
        <v/>
      </c>
      <c r="G36" s="276" t="str">
        <f>IF('入力順①　基本情報入力シート'!H50="","",'入力順①　基本情報入力シート'!H50)</f>
        <v/>
      </c>
      <c r="H36" s="276" t="str">
        <f>IF('入力順①　基本情報入力シート'!I50="","",'入力順①　基本情報入力シート'!I50)</f>
        <v/>
      </c>
      <c r="I36" s="276" t="str">
        <f>IF('入力順①　基本情報入力シート'!J50="","",'入力順①　基本情報入力シート'!J50)</f>
        <v/>
      </c>
      <c r="J36" s="276" t="str">
        <f>IF('入力順①　基本情報入力シート'!K50="","",'入力順①　基本情報入力シート'!K50)</f>
        <v/>
      </c>
      <c r="K36" s="277" t="str">
        <f>IF('入力順①　基本情報入力シート'!L50="","",'入力順①　基本情報入力シート'!L50)</f>
        <v/>
      </c>
      <c r="L36" s="259" t="str">
        <f t="shared" si="4"/>
        <v/>
      </c>
      <c r="M36" s="278" t="str">
        <f>IF('入力順①　基本情報入力シート'!M50="","",'入力順①　基本情報入力シート'!M50)</f>
        <v/>
      </c>
      <c r="N36" s="278" t="str">
        <f>IF('入力順①　基本情報入力シート'!R50="","",'入力順①　基本情報入力シート'!R50)</f>
        <v/>
      </c>
      <c r="O36" s="279" t="str">
        <f>IF('入力順①　基本情報入力シート'!W50="","",'入力順①　基本情報入力シート'!W50)</f>
        <v/>
      </c>
      <c r="P36" s="280" t="str">
        <f>IF('入力順①　基本情報入力シート'!X50="","",'入力順①　基本情報入力シート'!X50)</f>
        <v/>
      </c>
      <c r="Q36" s="287" t="str">
        <f>IF('入力順①　基本情報入力シート'!Y50="","",'入力順①　基本情報入力シート'!Y50)</f>
        <v/>
      </c>
      <c r="R36" s="264"/>
      <c r="S36" s="265"/>
      <c r="T36" s="266"/>
      <c r="U36" s="266"/>
      <c r="V36" s="266"/>
      <c r="W36" s="267"/>
      <c r="X36" s="268"/>
      <c r="Y36" s="288"/>
      <c r="Z36" s="288"/>
      <c r="AA36" s="288"/>
      <c r="AB36" s="288"/>
      <c r="AC36" s="288"/>
      <c r="AD36" s="288"/>
      <c r="AE36" s="289"/>
      <c r="AF36" s="289"/>
      <c r="AG36" s="289"/>
      <c r="AH36" s="290"/>
      <c r="AI36" s="271"/>
      <c r="AJ36" s="272"/>
    </row>
    <row r="37" spans="1:36" ht="39.950000000000003" customHeight="1">
      <c r="A37" s="274">
        <f t="shared" si="2"/>
        <v>19</v>
      </c>
      <c r="B37" s="275" t="str">
        <f>IF('入力順①　基本情報入力シート'!C51="","",'入力順①　基本情報入力シート'!C51)</f>
        <v/>
      </c>
      <c r="C37" s="276" t="str">
        <f>IF('入力順①　基本情報入力シート'!D51="","",'入力順①　基本情報入力シート'!D51)</f>
        <v/>
      </c>
      <c r="D37" s="276" t="str">
        <f>IF('入力順①　基本情報入力シート'!E51="","",'入力順①　基本情報入力シート'!E51)</f>
        <v/>
      </c>
      <c r="E37" s="276" t="str">
        <f>IF('入力順①　基本情報入力シート'!F51="","",'入力順①　基本情報入力シート'!F51)</f>
        <v/>
      </c>
      <c r="F37" s="276" t="str">
        <f>IF('入力順①　基本情報入力シート'!G51="","",'入力順①　基本情報入力シート'!G51)</f>
        <v/>
      </c>
      <c r="G37" s="276" t="str">
        <f>IF('入力順①　基本情報入力シート'!H51="","",'入力順①　基本情報入力シート'!H51)</f>
        <v/>
      </c>
      <c r="H37" s="276" t="str">
        <f>IF('入力順①　基本情報入力シート'!I51="","",'入力順①　基本情報入力シート'!I51)</f>
        <v/>
      </c>
      <c r="I37" s="276" t="str">
        <f>IF('入力順①　基本情報入力シート'!J51="","",'入力順①　基本情報入力シート'!J51)</f>
        <v/>
      </c>
      <c r="J37" s="276" t="str">
        <f>IF('入力順①　基本情報入力シート'!K51="","",'入力順①　基本情報入力シート'!K51)</f>
        <v/>
      </c>
      <c r="K37" s="277" t="str">
        <f>IF('入力順①　基本情報入力シート'!L51="","",'入力順①　基本情報入力シート'!L51)</f>
        <v/>
      </c>
      <c r="L37" s="259" t="str">
        <f t="shared" si="4"/>
        <v/>
      </c>
      <c r="M37" s="278" t="str">
        <f>IF('入力順①　基本情報入力シート'!M51="","",'入力順①　基本情報入力シート'!M51)</f>
        <v/>
      </c>
      <c r="N37" s="278" t="str">
        <f>IF('入力順①　基本情報入力シート'!R51="","",'入力順①　基本情報入力シート'!R51)</f>
        <v/>
      </c>
      <c r="O37" s="279" t="str">
        <f>IF('入力順①　基本情報入力シート'!W51="","",'入力順①　基本情報入力シート'!W51)</f>
        <v/>
      </c>
      <c r="P37" s="280" t="str">
        <f>IF('入力順①　基本情報入力シート'!X51="","",'入力順①　基本情報入力シート'!X51)</f>
        <v/>
      </c>
      <c r="Q37" s="287" t="str">
        <f>IF('入力順①　基本情報入力シート'!Y51="","",'入力順①　基本情報入力シート'!Y51)</f>
        <v/>
      </c>
      <c r="R37" s="264"/>
      <c r="S37" s="265"/>
      <c r="T37" s="266"/>
      <c r="U37" s="266"/>
      <c r="V37" s="266"/>
      <c r="W37" s="267"/>
      <c r="X37" s="268"/>
      <c r="Y37" s="288"/>
      <c r="Z37" s="288"/>
      <c r="AA37" s="288"/>
      <c r="AB37" s="288"/>
      <c r="AC37" s="288"/>
      <c r="AD37" s="288"/>
      <c r="AE37" s="289"/>
      <c r="AF37" s="289"/>
      <c r="AG37" s="289"/>
      <c r="AH37" s="290"/>
      <c r="AI37" s="271"/>
      <c r="AJ37" s="272"/>
    </row>
    <row r="38" spans="1:36" ht="39.950000000000003" customHeight="1">
      <c r="A38" s="274">
        <f t="shared" si="2"/>
        <v>20</v>
      </c>
      <c r="B38" s="275" t="str">
        <f>IF('入力順①　基本情報入力シート'!C52="","",'入力順①　基本情報入力シート'!C52)</f>
        <v/>
      </c>
      <c r="C38" s="276" t="str">
        <f>IF('入力順①　基本情報入力シート'!D52="","",'入力順①　基本情報入力シート'!D52)</f>
        <v/>
      </c>
      <c r="D38" s="276" t="str">
        <f>IF('入力順①　基本情報入力シート'!E52="","",'入力順①　基本情報入力シート'!E52)</f>
        <v/>
      </c>
      <c r="E38" s="276" t="str">
        <f>IF('入力順①　基本情報入力シート'!F52="","",'入力順①　基本情報入力シート'!F52)</f>
        <v/>
      </c>
      <c r="F38" s="276" t="str">
        <f>IF('入力順①　基本情報入力シート'!G52="","",'入力順①　基本情報入力シート'!G52)</f>
        <v/>
      </c>
      <c r="G38" s="276" t="str">
        <f>IF('入力順①　基本情報入力シート'!H52="","",'入力順①　基本情報入力シート'!H52)</f>
        <v/>
      </c>
      <c r="H38" s="276" t="str">
        <f>IF('入力順①　基本情報入力シート'!I52="","",'入力順①　基本情報入力シート'!I52)</f>
        <v/>
      </c>
      <c r="I38" s="276" t="str">
        <f>IF('入力順①　基本情報入力シート'!J52="","",'入力順①　基本情報入力シート'!J52)</f>
        <v/>
      </c>
      <c r="J38" s="276" t="str">
        <f>IF('入力順①　基本情報入力シート'!K52="","",'入力順①　基本情報入力シート'!K52)</f>
        <v/>
      </c>
      <c r="K38" s="277" t="str">
        <f>IF('入力順①　基本情報入力シート'!L52="","",'入力順①　基本情報入力シート'!L52)</f>
        <v/>
      </c>
      <c r="L38" s="259" t="str">
        <f t="shared" si="4"/>
        <v/>
      </c>
      <c r="M38" s="278" t="str">
        <f>IF('入力順①　基本情報入力シート'!M52="","",'入力順①　基本情報入力シート'!M52)</f>
        <v/>
      </c>
      <c r="N38" s="278" t="str">
        <f>IF('入力順①　基本情報入力シート'!R52="","",'入力順①　基本情報入力シート'!R52)</f>
        <v/>
      </c>
      <c r="O38" s="279" t="str">
        <f>IF('入力順①　基本情報入力シート'!W52="","",'入力順①　基本情報入力シート'!W52)</f>
        <v/>
      </c>
      <c r="P38" s="280" t="str">
        <f>IF('入力順①　基本情報入力シート'!X52="","",'入力順①　基本情報入力シート'!X52)</f>
        <v/>
      </c>
      <c r="Q38" s="287" t="str">
        <f>IF('入力順①　基本情報入力シート'!Y52="","",'入力順①　基本情報入力シート'!Y52)</f>
        <v/>
      </c>
      <c r="R38" s="264"/>
      <c r="S38" s="265"/>
      <c r="T38" s="266"/>
      <c r="U38" s="266"/>
      <c r="V38" s="266"/>
      <c r="W38" s="267"/>
      <c r="X38" s="268"/>
      <c r="Y38" s="288"/>
      <c r="Z38" s="288"/>
      <c r="AA38" s="288"/>
      <c r="AB38" s="288"/>
      <c r="AC38" s="288"/>
      <c r="AD38" s="288"/>
      <c r="AE38" s="289"/>
      <c r="AF38" s="289"/>
      <c r="AG38" s="289"/>
      <c r="AH38" s="290"/>
      <c r="AI38" s="271"/>
      <c r="AJ38" s="272"/>
    </row>
    <row r="39" spans="1:36" ht="39.950000000000003" customHeight="1">
      <c r="A39" s="274">
        <f t="shared" si="2"/>
        <v>21</v>
      </c>
      <c r="B39" s="275" t="str">
        <f>IF('入力順①　基本情報入力シート'!C53="","",'入力順①　基本情報入力シート'!C53)</f>
        <v/>
      </c>
      <c r="C39" s="276" t="str">
        <f>IF('入力順①　基本情報入力シート'!D53="","",'入力順①　基本情報入力シート'!D53)</f>
        <v/>
      </c>
      <c r="D39" s="276" t="str">
        <f>IF('入力順①　基本情報入力シート'!E53="","",'入力順①　基本情報入力シート'!E53)</f>
        <v/>
      </c>
      <c r="E39" s="276" t="str">
        <f>IF('入力順①　基本情報入力シート'!F53="","",'入力順①　基本情報入力シート'!F53)</f>
        <v/>
      </c>
      <c r="F39" s="276" t="str">
        <f>IF('入力順①　基本情報入力シート'!G53="","",'入力順①　基本情報入力シート'!G53)</f>
        <v/>
      </c>
      <c r="G39" s="276" t="str">
        <f>IF('入力順①　基本情報入力シート'!H53="","",'入力順①　基本情報入力シート'!H53)</f>
        <v/>
      </c>
      <c r="H39" s="276" t="str">
        <f>IF('入力順①　基本情報入力シート'!I53="","",'入力順①　基本情報入力シート'!I53)</f>
        <v/>
      </c>
      <c r="I39" s="276" t="str">
        <f>IF('入力順①　基本情報入力シート'!J53="","",'入力順①　基本情報入力シート'!J53)</f>
        <v/>
      </c>
      <c r="J39" s="276" t="str">
        <f>IF('入力順①　基本情報入力シート'!K53="","",'入力順①　基本情報入力シート'!K53)</f>
        <v/>
      </c>
      <c r="K39" s="277" t="str">
        <f>IF('入力順①　基本情報入力シート'!L53="","",'入力順①　基本情報入力シート'!L53)</f>
        <v/>
      </c>
      <c r="L39" s="259" t="str">
        <f t="shared" si="4"/>
        <v/>
      </c>
      <c r="M39" s="278" t="str">
        <f>IF('入力順①　基本情報入力シート'!M53="","",'入力順①　基本情報入力シート'!M53)</f>
        <v/>
      </c>
      <c r="N39" s="278" t="str">
        <f>IF('入力順①　基本情報入力シート'!R53="","",'入力順①　基本情報入力シート'!R53)</f>
        <v/>
      </c>
      <c r="O39" s="279" t="str">
        <f>IF('入力順①　基本情報入力シート'!W53="","",'入力順①　基本情報入力シート'!W53)</f>
        <v/>
      </c>
      <c r="P39" s="280" t="str">
        <f>IF('入力順①　基本情報入力シート'!X53="","",'入力順①　基本情報入力シート'!X53)</f>
        <v/>
      </c>
      <c r="Q39" s="287" t="str">
        <f>IF('入力順①　基本情報入力シート'!Y53="","",'入力順①　基本情報入力シート'!Y53)</f>
        <v/>
      </c>
      <c r="R39" s="264"/>
      <c r="S39" s="265"/>
      <c r="T39" s="266"/>
      <c r="U39" s="266"/>
      <c r="V39" s="266"/>
      <c r="W39" s="267"/>
      <c r="X39" s="268"/>
      <c r="Y39" s="288"/>
      <c r="Z39" s="288"/>
      <c r="AA39" s="288"/>
      <c r="AB39" s="288"/>
      <c r="AC39" s="288"/>
      <c r="AD39" s="288"/>
      <c r="AE39" s="289"/>
      <c r="AF39" s="289"/>
      <c r="AG39" s="289"/>
      <c r="AH39" s="290"/>
      <c r="AI39" s="271"/>
      <c r="AJ39" s="272"/>
    </row>
    <row r="40" spans="1:36" ht="39.950000000000003" customHeight="1">
      <c r="A40" s="274">
        <f t="shared" si="2"/>
        <v>22</v>
      </c>
      <c r="B40" s="275" t="str">
        <f>IF('入力順①　基本情報入力シート'!C54="","",'入力順①　基本情報入力シート'!C54)</f>
        <v/>
      </c>
      <c r="C40" s="276" t="str">
        <f>IF('入力順①　基本情報入力シート'!D54="","",'入力順①　基本情報入力シート'!D54)</f>
        <v/>
      </c>
      <c r="D40" s="276" t="str">
        <f>IF('入力順①　基本情報入力シート'!E54="","",'入力順①　基本情報入力シート'!E54)</f>
        <v/>
      </c>
      <c r="E40" s="276" t="str">
        <f>IF('入力順①　基本情報入力シート'!F54="","",'入力順①　基本情報入力シート'!F54)</f>
        <v/>
      </c>
      <c r="F40" s="276" t="str">
        <f>IF('入力順①　基本情報入力シート'!G54="","",'入力順①　基本情報入力シート'!G54)</f>
        <v/>
      </c>
      <c r="G40" s="276" t="str">
        <f>IF('入力順①　基本情報入力シート'!H54="","",'入力順①　基本情報入力シート'!H54)</f>
        <v/>
      </c>
      <c r="H40" s="276" t="str">
        <f>IF('入力順①　基本情報入力シート'!I54="","",'入力順①　基本情報入力シート'!I54)</f>
        <v/>
      </c>
      <c r="I40" s="276" t="str">
        <f>IF('入力順①　基本情報入力シート'!J54="","",'入力順①　基本情報入力シート'!J54)</f>
        <v/>
      </c>
      <c r="J40" s="276" t="str">
        <f>IF('入力順①　基本情報入力シート'!K54="","",'入力順①　基本情報入力シート'!K54)</f>
        <v/>
      </c>
      <c r="K40" s="277" t="str">
        <f>IF('入力順①　基本情報入力シート'!L54="","",'入力順①　基本情報入力シート'!L54)</f>
        <v/>
      </c>
      <c r="L40" s="259" t="str">
        <f t="shared" si="4"/>
        <v/>
      </c>
      <c r="M40" s="278" t="str">
        <f>IF('入力順①　基本情報入力シート'!M54="","",'入力順①　基本情報入力シート'!M54)</f>
        <v/>
      </c>
      <c r="N40" s="278" t="str">
        <f>IF('入力順①　基本情報入力シート'!R54="","",'入力順①　基本情報入力シート'!R54)</f>
        <v/>
      </c>
      <c r="O40" s="279" t="str">
        <f>IF('入力順①　基本情報入力シート'!W54="","",'入力順①　基本情報入力シート'!W54)</f>
        <v/>
      </c>
      <c r="P40" s="280" t="str">
        <f>IF('入力順①　基本情報入力シート'!X54="","",'入力順①　基本情報入力シート'!X54)</f>
        <v/>
      </c>
      <c r="Q40" s="287" t="str">
        <f>IF('入力順①　基本情報入力シート'!Y54="","",'入力順①　基本情報入力シート'!Y54)</f>
        <v/>
      </c>
      <c r="R40" s="264"/>
      <c r="S40" s="265"/>
      <c r="T40" s="266"/>
      <c r="U40" s="266"/>
      <c r="V40" s="266"/>
      <c r="W40" s="267"/>
      <c r="X40" s="268"/>
      <c r="Y40" s="288"/>
      <c r="Z40" s="288"/>
      <c r="AA40" s="288"/>
      <c r="AB40" s="288"/>
      <c r="AC40" s="288"/>
      <c r="AD40" s="288"/>
      <c r="AE40" s="289"/>
      <c r="AF40" s="289"/>
      <c r="AG40" s="289"/>
      <c r="AH40" s="290"/>
      <c r="AI40" s="271"/>
      <c r="AJ40" s="272"/>
    </row>
    <row r="41" spans="1:36" ht="39.950000000000003" customHeight="1">
      <c r="A41" s="274">
        <f t="shared" si="2"/>
        <v>23</v>
      </c>
      <c r="B41" s="275" t="str">
        <f>IF('入力順①　基本情報入力シート'!C55="","",'入力順①　基本情報入力シート'!C55)</f>
        <v/>
      </c>
      <c r="C41" s="276" t="str">
        <f>IF('入力順①　基本情報入力シート'!D55="","",'入力順①　基本情報入力シート'!D55)</f>
        <v/>
      </c>
      <c r="D41" s="276" t="str">
        <f>IF('入力順①　基本情報入力シート'!E55="","",'入力順①　基本情報入力シート'!E55)</f>
        <v/>
      </c>
      <c r="E41" s="276" t="str">
        <f>IF('入力順①　基本情報入力シート'!F55="","",'入力順①　基本情報入力シート'!F55)</f>
        <v/>
      </c>
      <c r="F41" s="276" t="str">
        <f>IF('入力順①　基本情報入力シート'!G55="","",'入力順①　基本情報入力シート'!G55)</f>
        <v/>
      </c>
      <c r="G41" s="276" t="str">
        <f>IF('入力順①　基本情報入力シート'!H55="","",'入力順①　基本情報入力シート'!H55)</f>
        <v/>
      </c>
      <c r="H41" s="276" t="str">
        <f>IF('入力順①　基本情報入力シート'!I55="","",'入力順①　基本情報入力シート'!I55)</f>
        <v/>
      </c>
      <c r="I41" s="276" t="str">
        <f>IF('入力順①　基本情報入力シート'!J55="","",'入力順①　基本情報入力シート'!J55)</f>
        <v/>
      </c>
      <c r="J41" s="276" t="str">
        <f>IF('入力順①　基本情報入力シート'!K55="","",'入力順①　基本情報入力シート'!K55)</f>
        <v/>
      </c>
      <c r="K41" s="277" t="str">
        <f>IF('入力順①　基本情報入力シート'!L55="","",'入力順①　基本情報入力シート'!L55)</f>
        <v/>
      </c>
      <c r="L41" s="259" t="str">
        <f t="shared" si="4"/>
        <v/>
      </c>
      <c r="M41" s="278" t="str">
        <f>IF('入力順①　基本情報入力シート'!M55="","",'入力順①　基本情報入力シート'!M55)</f>
        <v/>
      </c>
      <c r="N41" s="278" t="str">
        <f>IF('入力順①　基本情報入力シート'!R55="","",'入力順①　基本情報入力シート'!R55)</f>
        <v/>
      </c>
      <c r="O41" s="279" t="str">
        <f>IF('入力順①　基本情報入力シート'!W55="","",'入力順①　基本情報入力シート'!W55)</f>
        <v/>
      </c>
      <c r="P41" s="280" t="str">
        <f>IF('入力順①　基本情報入力シート'!X55="","",'入力順①　基本情報入力シート'!X55)</f>
        <v/>
      </c>
      <c r="Q41" s="287" t="str">
        <f>IF('入力順①　基本情報入力シート'!Y55="","",'入力順①　基本情報入力シート'!Y55)</f>
        <v/>
      </c>
      <c r="R41" s="264"/>
      <c r="S41" s="265"/>
      <c r="T41" s="266"/>
      <c r="U41" s="266"/>
      <c r="V41" s="266"/>
      <c r="W41" s="267"/>
      <c r="X41" s="268"/>
      <c r="Y41" s="288"/>
      <c r="Z41" s="288"/>
      <c r="AA41" s="288"/>
      <c r="AB41" s="288"/>
      <c r="AC41" s="288"/>
      <c r="AD41" s="288"/>
      <c r="AE41" s="289"/>
      <c r="AF41" s="289"/>
      <c r="AG41" s="289"/>
      <c r="AH41" s="290"/>
      <c r="AI41" s="271"/>
      <c r="AJ41" s="272"/>
    </row>
    <row r="42" spans="1:36" ht="39.950000000000003" customHeight="1">
      <c r="A42" s="274">
        <f t="shared" si="2"/>
        <v>24</v>
      </c>
      <c r="B42" s="275" t="str">
        <f>IF('入力順①　基本情報入力シート'!C56="","",'入力順①　基本情報入力シート'!C56)</f>
        <v/>
      </c>
      <c r="C42" s="276" t="str">
        <f>IF('入力順①　基本情報入力シート'!D56="","",'入力順①　基本情報入力シート'!D56)</f>
        <v/>
      </c>
      <c r="D42" s="276" t="str">
        <f>IF('入力順①　基本情報入力シート'!E56="","",'入力順①　基本情報入力シート'!E56)</f>
        <v/>
      </c>
      <c r="E42" s="276" t="str">
        <f>IF('入力順①　基本情報入力シート'!F56="","",'入力順①　基本情報入力シート'!F56)</f>
        <v/>
      </c>
      <c r="F42" s="276" t="str">
        <f>IF('入力順①　基本情報入力シート'!G56="","",'入力順①　基本情報入力シート'!G56)</f>
        <v/>
      </c>
      <c r="G42" s="276" t="str">
        <f>IF('入力順①　基本情報入力シート'!H56="","",'入力順①　基本情報入力シート'!H56)</f>
        <v/>
      </c>
      <c r="H42" s="276" t="str">
        <f>IF('入力順①　基本情報入力シート'!I56="","",'入力順①　基本情報入力シート'!I56)</f>
        <v/>
      </c>
      <c r="I42" s="276" t="str">
        <f>IF('入力順①　基本情報入力シート'!J56="","",'入力順①　基本情報入力シート'!J56)</f>
        <v/>
      </c>
      <c r="J42" s="276" t="str">
        <f>IF('入力順①　基本情報入力シート'!K56="","",'入力順①　基本情報入力シート'!K56)</f>
        <v/>
      </c>
      <c r="K42" s="277" t="str">
        <f>IF('入力順①　基本情報入力シート'!L56="","",'入力順①　基本情報入力シート'!L56)</f>
        <v/>
      </c>
      <c r="L42" s="259" t="str">
        <f t="shared" si="4"/>
        <v/>
      </c>
      <c r="M42" s="278" t="str">
        <f>IF('入力順①　基本情報入力シート'!M56="","",'入力順①　基本情報入力シート'!M56)</f>
        <v/>
      </c>
      <c r="N42" s="278" t="str">
        <f>IF('入力順①　基本情報入力シート'!R56="","",'入力順①　基本情報入力シート'!R56)</f>
        <v/>
      </c>
      <c r="O42" s="279" t="str">
        <f>IF('入力順①　基本情報入力シート'!W56="","",'入力順①　基本情報入力シート'!W56)</f>
        <v/>
      </c>
      <c r="P42" s="280" t="str">
        <f>IF('入力順①　基本情報入力シート'!X56="","",'入力順①　基本情報入力シート'!X56)</f>
        <v/>
      </c>
      <c r="Q42" s="287" t="str">
        <f>IF('入力順①　基本情報入力シート'!Y56="","",'入力順①　基本情報入力シート'!Y56)</f>
        <v/>
      </c>
      <c r="R42" s="264"/>
      <c r="S42" s="265"/>
      <c r="T42" s="266"/>
      <c r="U42" s="266"/>
      <c r="V42" s="266"/>
      <c r="W42" s="267"/>
      <c r="X42" s="268"/>
      <c r="Y42" s="288"/>
      <c r="Z42" s="288"/>
      <c r="AA42" s="288"/>
      <c r="AB42" s="288"/>
      <c r="AC42" s="288"/>
      <c r="AD42" s="288"/>
      <c r="AE42" s="289"/>
      <c r="AF42" s="289"/>
      <c r="AG42" s="289"/>
      <c r="AH42" s="290"/>
      <c r="AI42" s="271"/>
      <c r="AJ42" s="272"/>
    </row>
    <row r="43" spans="1:36" ht="39.950000000000003" customHeight="1">
      <c r="A43" s="274">
        <f t="shared" si="2"/>
        <v>25</v>
      </c>
      <c r="B43" s="275" t="str">
        <f>IF('入力順①　基本情報入力シート'!C57="","",'入力順①　基本情報入力シート'!C57)</f>
        <v/>
      </c>
      <c r="C43" s="276" t="str">
        <f>IF('入力順①　基本情報入力シート'!D57="","",'入力順①　基本情報入力シート'!D57)</f>
        <v/>
      </c>
      <c r="D43" s="276" t="str">
        <f>IF('入力順①　基本情報入力シート'!E57="","",'入力順①　基本情報入力シート'!E57)</f>
        <v/>
      </c>
      <c r="E43" s="276" t="str">
        <f>IF('入力順①　基本情報入力シート'!F57="","",'入力順①　基本情報入力シート'!F57)</f>
        <v/>
      </c>
      <c r="F43" s="276" t="str">
        <f>IF('入力順①　基本情報入力シート'!G57="","",'入力順①　基本情報入力シート'!G57)</f>
        <v/>
      </c>
      <c r="G43" s="276" t="str">
        <f>IF('入力順①　基本情報入力シート'!H57="","",'入力順①　基本情報入力シート'!H57)</f>
        <v/>
      </c>
      <c r="H43" s="276" t="str">
        <f>IF('入力順①　基本情報入力シート'!I57="","",'入力順①　基本情報入力シート'!I57)</f>
        <v/>
      </c>
      <c r="I43" s="276" t="str">
        <f>IF('入力順①　基本情報入力シート'!J57="","",'入力順①　基本情報入力シート'!J57)</f>
        <v/>
      </c>
      <c r="J43" s="276" t="str">
        <f>IF('入力順①　基本情報入力シート'!K57="","",'入力順①　基本情報入力シート'!K57)</f>
        <v/>
      </c>
      <c r="K43" s="277" t="str">
        <f>IF('入力順①　基本情報入力シート'!L57="","",'入力順①　基本情報入力シート'!L57)</f>
        <v/>
      </c>
      <c r="L43" s="259" t="str">
        <f t="shared" si="4"/>
        <v/>
      </c>
      <c r="M43" s="278" t="str">
        <f>IF('入力順①　基本情報入力シート'!M57="","",'入力順①　基本情報入力シート'!M57)</f>
        <v/>
      </c>
      <c r="N43" s="278" t="str">
        <f>IF('入力順①　基本情報入力シート'!R57="","",'入力順①　基本情報入力シート'!R57)</f>
        <v/>
      </c>
      <c r="O43" s="279" t="str">
        <f>IF('入力順①　基本情報入力シート'!W57="","",'入力順①　基本情報入力シート'!W57)</f>
        <v/>
      </c>
      <c r="P43" s="280" t="str">
        <f>IF('入力順①　基本情報入力シート'!X57="","",'入力順①　基本情報入力シート'!X57)</f>
        <v/>
      </c>
      <c r="Q43" s="287" t="str">
        <f>IF('入力順①　基本情報入力シート'!Y57="","",'入力順①　基本情報入力シート'!Y57)</f>
        <v/>
      </c>
      <c r="R43" s="264"/>
      <c r="S43" s="265"/>
      <c r="T43" s="266"/>
      <c r="U43" s="266"/>
      <c r="V43" s="266"/>
      <c r="W43" s="267"/>
      <c r="X43" s="268"/>
      <c r="Y43" s="288"/>
      <c r="Z43" s="288"/>
      <c r="AA43" s="288"/>
      <c r="AB43" s="288"/>
      <c r="AC43" s="288"/>
      <c r="AD43" s="288"/>
      <c r="AE43" s="289"/>
      <c r="AF43" s="289"/>
      <c r="AG43" s="289"/>
      <c r="AH43" s="290"/>
      <c r="AI43" s="271"/>
      <c r="AJ43" s="272"/>
    </row>
    <row r="44" spans="1:36" ht="39.950000000000003" customHeight="1">
      <c r="A44" s="274">
        <f t="shared" si="2"/>
        <v>26</v>
      </c>
      <c r="B44" s="275" t="str">
        <f>IF('入力順①　基本情報入力シート'!C58="","",'入力順①　基本情報入力シート'!C58)</f>
        <v/>
      </c>
      <c r="C44" s="276" t="str">
        <f>IF('入力順①　基本情報入力シート'!D58="","",'入力順①　基本情報入力シート'!D58)</f>
        <v/>
      </c>
      <c r="D44" s="276" t="str">
        <f>IF('入力順①　基本情報入力シート'!E58="","",'入力順①　基本情報入力シート'!E58)</f>
        <v/>
      </c>
      <c r="E44" s="276" t="str">
        <f>IF('入力順①　基本情報入力シート'!F58="","",'入力順①　基本情報入力シート'!F58)</f>
        <v/>
      </c>
      <c r="F44" s="276" t="str">
        <f>IF('入力順①　基本情報入力シート'!G58="","",'入力順①　基本情報入力シート'!G58)</f>
        <v/>
      </c>
      <c r="G44" s="276" t="str">
        <f>IF('入力順①　基本情報入力シート'!H58="","",'入力順①　基本情報入力シート'!H58)</f>
        <v/>
      </c>
      <c r="H44" s="276" t="str">
        <f>IF('入力順①　基本情報入力シート'!I58="","",'入力順①　基本情報入力シート'!I58)</f>
        <v/>
      </c>
      <c r="I44" s="276" t="str">
        <f>IF('入力順①　基本情報入力シート'!J58="","",'入力順①　基本情報入力シート'!J58)</f>
        <v/>
      </c>
      <c r="J44" s="276" t="str">
        <f>IF('入力順①　基本情報入力シート'!K58="","",'入力順①　基本情報入力シート'!K58)</f>
        <v/>
      </c>
      <c r="K44" s="277" t="str">
        <f>IF('入力順①　基本情報入力シート'!L58="","",'入力順①　基本情報入力シート'!L58)</f>
        <v/>
      </c>
      <c r="L44" s="259" t="str">
        <f t="shared" si="4"/>
        <v/>
      </c>
      <c r="M44" s="278" t="str">
        <f>IF('入力順①　基本情報入力シート'!M58="","",'入力順①　基本情報入力シート'!M58)</f>
        <v/>
      </c>
      <c r="N44" s="278" t="str">
        <f>IF('入力順①　基本情報入力シート'!R58="","",'入力順①　基本情報入力シート'!R58)</f>
        <v/>
      </c>
      <c r="O44" s="279" t="str">
        <f>IF('入力順①　基本情報入力シート'!W58="","",'入力順①　基本情報入力シート'!W58)</f>
        <v/>
      </c>
      <c r="P44" s="280" t="str">
        <f>IF('入力順①　基本情報入力シート'!X58="","",'入力順①　基本情報入力シート'!X58)</f>
        <v/>
      </c>
      <c r="Q44" s="287" t="str">
        <f>IF('入力順①　基本情報入力シート'!Y58="","",'入力順①　基本情報入力シート'!Y58)</f>
        <v/>
      </c>
      <c r="R44" s="264"/>
      <c r="S44" s="265"/>
      <c r="T44" s="266"/>
      <c r="U44" s="266"/>
      <c r="V44" s="266"/>
      <c r="W44" s="267"/>
      <c r="X44" s="268"/>
      <c r="Y44" s="288"/>
      <c r="Z44" s="288"/>
      <c r="AA44" s="288"/>
      <c r="AB44" s="288"/>
      <c r="AC44" s="288"/>
      <c r="AD44" s="288"/>
      <c r="AE44" s="289"/>
      <c r="AF44" s="289"/>
      <c r="AG44" s="289"/>
      <c r="AH44" s="290"/>
      <c r="AI44" s="271"/>
      <c r="AJ44" s="272"/>
    </row>
    <row r="45" spans="1:36" ht="39.950000000000003" customHeight="1">
      <c r="A45" s="274">
        <f t="shared" si="2"/>
        <v>27</v>
      </c>
      <c r="B45" s="275" t="str">
        <f>IF('入力順①　基本情報入力シート'!C59="","",'入力順①　基本情報入力シート'!C59)</f>
        <v/>
      </c>
      <c r="C45" s="276" t="str">
        <f>IF('入力順①　基本情報入力シート'!D59="","",'入力順①　基本情報入力シート'!D59)</f>
        <v/>
      </c>
      <c r="D45" s="276" t="str">
        <f>IF('入力順①　基本情報入力シート'!E59="","",'入力順①　基本情報入力シート'!E59)</f>
        <v/>
      </c>
      <c r="E45" s="276" t="str">
        <f>IF('入力順①　基本情報入力シート'!F59="","",'入力順①　基本情報入力シート'!F59)</f>
        <v/>
      </c>
      <c r="F45" s="276" t="str">
        <f>IF('入力順①　基本情報入力シート'!G59="","",'入力順①　基本情報入力シート'!G59)</f>
        <v/>
      </c>
      <c r="G45" s="276" t="str">
        <f>IF('入力順①　基本情報入力シート'!H59="","",'入力順①　基本情報入力シート'!H59)</f>
        <v/>
      </c>
      <c r="H45" s="276" t="str">
        <f>IF('入力順①　基本情報入力シート'!I59="","",'入力順①　基本情報入力シート'!I59)</f>
        <v/>
      </c>
      <c r="I45" s="276" t="str">
        <f>IF('入力順①　基本情報入力シート'!J59="","",'入力順①　基本情報入力シート'!J59)</f>
        <v/>
      </c>
      <c r="J45" s="276" t="str">
        <f>IF('入力順①　基本情報入力シート'!K59="","",'入力順①　基本情報入力シート'!K59)</f>
        <v/>
      </c>
      <c r="K45" s="277" t="str">
        <f>IF('入力順①　基本情報入力シート'!L59="","",'入力順①　基本情報入力シート'!L59)</f>
        <v/>
      </c>
      <c r="L45" s="259" t="str">
        <f t="shared" si="4"/>
        <v/>
      </c>
      <c r="M45" s="278" t="str">
        <f>IF('入力順①　基本情報入力シート'!M59="","",'入力順①　基本情報入力シート'!M59)</f>
        <v/>
      </c>
      <c r="N45" s="278" t="str">
        <f>IF('入力順①　基本情報入力シート'!R59="","",'入力順①　基本情報入力シート'!R59)</f>
        <v/>
      </c>
      <c r="O45" s="279" t="str">
        <f>IF('入力順①　基本情報入力シート'!W59="","",'入力順①　基本情報入力シート'!W59)</f>
        <v/>
      </c>
      <c r="P45" s="280" t="str">
        <f>IF('入力順①　基本情報入力シート'!X59="","",'入力順①　基本情報入力シート'!X59)</f>
        <v/>
      </c>
      <c r="Q45" s="287" t="str">
        <f>IF('入力順①　基本情報入力シート'!Y59="","",'入力順①　基本情報入力シート'!Y59)</f>
        <v/>
      </c>
      <c r="R45" s="264"/>
      <c r="S45" s="265"/>
      <c r="T45" s="266"/>
      <c r="U45" s="266"/>
      <c r="V45" s="266"/>
      <c r="W45" s="267"/>
      <c r="X45" s="268"/>
      <c r="Y45" s="288"/>
      <c r="Z45" s="288"/>
      <c r="AA45" s="288"/>
      <c r="AB45" s="288"/>
      <c r="AC45" s="288"/>
      <c r="AD45" s="288"/>
      <c r="AE45" s="289"/>
      <c r="AF45" s="289"/>
      <c r="AG45" s="289"/>
      <c r="AH45" s="290"/>
      <c r="AI45" s="271"/>
      <c r="AJ45" s="272"/>
    </row>
    <row r="46" spans="1:36" ht="39.950000000000003" customHeight="1">
      <c r="A46" s="274">
        <f t="shared" si="2"/>
        <v>28</v>
      </c>
      <c r="B46" s="275" t="str">
        <f>IF('入力順①　基本情報入力シート'!C60="","",'入力順①　基本情報入力シート'!C60)</f>
        <v/>
      </c>
      <c r="C46" s="276" t="str">
        <f>IF('入力順①　基本情報入力シート'!D60="","",'入力順①　基本情報入力シート'!D60)</f>
        <v/>
      </c>
      <c r="D46" s="276" t="str">
        <f>IF('入力順①　基本情報入力シート'!E60="","",'入力順①　基本情報入力シート'!E60)</f>
        <v/>
      </c>
      <c r="E46" s="276" t="str">
        <f>IF('入力順①　基本情報入力シート'!F60="","",'入力順①　基本情報入力シート'!F60)</f>
        <v/>
      </c>
      <c r="F46" s="276" t="str">
        <f>IF('入力順①　基本情報入力シート'!G60="","",'入力順①　基本情報入力シート'!G60)</f>
        <v/>
      </c>
      <c r="G46" s="276" t="str">
        <f>IF('入力順①　基本情報入力シート'!H60="","",'入力順①　基本情報入力シート'!H60)</f>
        <v/>
      </c>
      <c r="H46" s="276" t="str">
        <f>IF('入力順①　基本情報入力シート'!I60="","",'入力順①　基本情報入力シート'!I60)</f>
        <v/>
      </c>
      <c r="I46" s="276" t="str">
        <f>IF('入力順①　基本情報入力シート'!J60="","",'入力順①　基本情報入力シート'!J60)</f>
        <v/>
      </c>
      <c r="J46" s="276" t="str">
        <f>IF('入力順①　基本情報入力シート'!K60="","",'入力順①　基本情報入力シート'!K60)</f>
        <v/>
      </c>
      <c r="K46" s="277" t="str">
        <f>IF('入力順①　基本情報入力シート'!L60="","",'入力順①　基本情報入力シート'!L60)</f>
        <v/>
      </c>
      <c r="L46" s="259" t="str">
        <f t="shared" si="4"/>
        <v/>
      </c>
      <c r="M46" s="278" t="str">
        <f>IF('入力順①　基本情報入力シート'!M60="","",'入力順①　基本情報入力シート'!M60)</f>
        <v/>
      </c>
      <c r="N46" s="278" t="str">
        <f>IF('入力順①　基本情報入力シート'!R60="","",'入力順①　基本情報入力シート'!R60)</f>
        <v/>
      </c>
      <c r="O46" s="279" t="str">
        <f>IF('入力順①　基本情報入力シート'!W60="","",'入力順①　基本情報入力シート'!W60)</f>
        <v/>
      </c>
      <c r="P46" s="280" t="str">
        <f>IF('入力順①　基本情報入力シート'!X60="","",'入力順①　基本情報入力シート'!X60)</f>
        <v/>
      </c>
      <c r="Q46" s="287" t="str">
        <f>IF('入力順①　基本情報入力シート'!Y60="","",'入力順①　基本情報入力シート'!Y60)</f>
        <v/>
      </c>
      <c r="R46" s="264"/>
      <c r="S46" s="265"/>
      <c r="T46" s="266"/>
      <c r="U46" s="266"/>
      <c r="V46" s="266"/>
      <c r="W46" s="267"/>
      <c r="X46" s="268"/>
      <c r="Y46" s="288"/>
      <c r="Z46" s="288"/>
      <c r="AA46" s="288"/>
      <c r="AB46" s="288"/>
      <c r="AC46" s="288"/>
      <c r="AD46" s="288"/>
      <c r="AE46" s="289"/>
      <c r="AF46" s="289"/>
      <c r="AG46" s="289"/>
      <c r="AH46" s="290"/>
      <c r="AI46" s="271"/>
      <c r="AJ46" s="272"/>
    </row>
    <row r="47" spans="1:36" ht="39.950000000000003" customHeight="1">
      <c r="A47" s="274">
        <f t="shared" si="2"/>
        <v>29</v>
      </c>
      <c r="B47" s="275" t="str">
        <f>IF('入力順①　基本情報入力シート'!C61="","",'入力順①　基本情報入力シート'!C61)</f>
        <v/>
      </c>
      <c r="C47" s="276" t="str">
        <f>IF('入力順①　基本情報入力シート'!D61="","",'入力順①　基本情報入力シート'!D61)</f>
        <v/>
      </c>
      <c r="D47" s="276" t="str">
        <f>IF('入力順①　基本情報入力シート'!E61="","",'入力順①　基本情報入力シート'!E61)</f>
        <v/>
      </c>
      <c r="E47" s="276" t="str">
        <f>IF('入力順①　基本情報入力シート'!F61="","",'入力順①　基本情報入力シート'!F61)</f>
        <v/>
      </c>
      <c r="F47" s="276" t="str">
        <f>IF('入力順①　基本情報入力シート'!G61="","",'入力順①　基本情報入力シート'!G61)</f>
        <v/>
      </c>
      <c r="G47" s="276" t="str">
        <f>IF('入力順①　基本情報入力シート'!H61="","",'入力順①　基本情報入力シート'!H61)</f>
        <v/>
      </c>
      <c r="H47" s="276" t="str">
        <f>IF('入力順①　基本情報入力シート'!I61="","",'入力順①　基本情報入力シート'!I61)</f>
        <v/>
      </c>
      <c r="I47" s="276" t="str">
        <f>IF('入力順①　基本情報入力シート'!J61="","",'入力順①　基本情報入力シート'!J61)</f>
        <v/>
      </c>
      <c r="J47" s="276" t="str">
        <f>IF('入力順①　基本情報入力シート'!K61="","",'入力順①　基本情報入力シート'!K61)</f>
        <v/>
      </c>
      <c r="K47" s="277" t="str">
        <f>IF('入力順①　基本情報入力シート'!L61="","",'入力順①　基本情報入力シート'!L61)</f>
        <v/>
      </c>
      <c r="L47" s="259" t="str">
        <f t="shared" si="4"/>
        <v/>
      </c>
      <c r="M47" s="278" t="str">
        <f>IF('入力順①　基本情報入力シート'!M61="","",'入力順①　基本情報入力シート'!M61)</f>
        <v/>
      </c>
      <c r="N47" s="278" t="str">
        <f>IF('入力順①　基本情報入力シート'!R61="","",'入力順①　基本情報入力シート'!R61)</f>
        <v/>
      </c>
      <c r="O47" s="279" t="str">
        <f>IF('入力順①　基本情報入力シート'!W61="","",'入力順①　基本情報入力シート'!W61)</f>
        <v/>
      </c>
      <c r="P47" s="280" t="str">
        <f>IF('入力順①　基本情報入力シート'!X61="","",'入力順①　基本情報入力シート'!X61)</f>
        <v/>
      </c>
      <c r="Q47" s="287" t="str">
        <f>IF('入力順①　基本情報入力シート'!Y61="","",'入力順①　基本情報入力シート'!Y61)</f>
        <v/>
      </c>
      <c r="R47" s="264"/>
      <c r="S47" s="265"/>
      <c r="T47" s="266"/>
      <c r="U47" s="266"/>
      <c r="V47" s="266"/>
      <c r="W47" s="267"/>
      <c r="X47" s="268"/>
      <c r="Y47" s="288"/>
      <c r="Z47" s="288"/>
      <c r="AA47" s="288"/>
      <c r="AB47" s="288"/>
      <c r="AC47" s="288"/>
      <c r="AD47" s="288"/>
      <c r="AE47" s="289"/>
      <c r="AF47" s="289"/>
      <c r="AG47" s="289"/>
      <c r="AH47" s="290"/>
      <c r="AI47" s="271"/>
      <c r="AJ47" s="272"/>
    </row>
    <row r="48" spans="1:36" ht="39.950000000000003" customHeight="1">
      <c r="A48" s="274">
        <f t="shared" si="2"/>
        <v>30</v>
      </c>
      <c r="B48" s="275" t="str">
        <f>IF('入力順①　基本情報入力シート'!C62="","",'入力順①　基本情報入力シート'!C62)</f>
        <v/>
      </c>
      <c r="C48" s="276" t="str">
        <f>IF('入力順①　基本情報入力シート'!D62="","",'入力順①　基本情報入力シート'!D62)</f>
        <v/>
      </c>
      <c r="D48" s="276" t="str">
        <f>IF('入力順①　基本情報入力シート'!E62="","",'入力順①　基本情報入力シート'!E62)</f>
        <v/>
      </c>
      <c r="E48" s="276" t="str">
        <f>IF('入力順①　基本情報入力シート'!F62="","",'入力順①　基本情報入力シート'!F62)</f>
        <v/>
      </c>
      <c r="F48" s="276" t="str">
        <f>IF('入力順①　基本情報入力シート'!G62="","",'入力順①　基本情報入力シート'!G62)</f>
        <v/>
      </c>
      <c r="G48" s="276" t="str">
        <f>IF('入力順①　基本情報入力シート'!H62="","",'入力順①　基本情報入力シート'!H62)</f>
        <v/>
      </c>
      <c r="H48" s="276" t="str">
        <f>IF('入力順①　基本情報入力シート'!I62="","",'入力順①　基本情報入力シート'!I62)</f>
        <v/>
      </c>
      <c r="I48" s="276" t="str">
        <f>IF('入力順①　基本情報入力シート'!J62="","",'入力順①　基本情報入力シート'!J62)</f>
        <v/>
      </c>
      <c r="J48" s="276" t="str">
        <f>IF('入力順①　基本情報入力シート'!K62="","",'入力順①　基本情報入力シート'!K62)</f>
        <v/>
      </c>
      <c r="K48" s="277" t="str">
        <f>IF('入力順①　基本情報入力シート'!L62="","",'入力順①　基本情報入力シート'!L62)</f>
        <v/>
      </c>
      <c r="L48" s="259" t="str">
        <f t="shared" si="4"/>
        <v/>
      </c>
      <c r="M48" s="278" t="str">
        <f>IF('入力順①　基本情報入力シート'!M62="","",'入力順①　基本情報入力シート'!M62)</f>
        <v/>
      </c>
      <c r="N48" s="278" t="str">
        <f>IF('入力順①　基本情報入力シート'!R62="","",'入力順①　基本情報入力シート'!R62)</f>
        <v/>
      </c>
      <c r="O48" s="279" t="str">
        <f>IF('入力順①　基本情報入力シート'!W62="","",'入力順①　基本情報入力シート'!W62)</f>
        <v/>
      </c>
      <c r="P48" s="280" t="str">
        <f>IF('入力順①　基本情報入力シート'!X62="","",'入力順①　基本情報入力シート'!X62)</f>
        <v/>
      </c>
      <c r="Q48" s="287" t="str">
        <f>IF('入力順①　基本情報入力シート'!Y62="","",'入力順①　基本情報入力シート'!Y62)</f>
        <v/>
      </c>
      <c r="R48" s="264"/>
      <c r="S48" s="265"/>
      <c r="T48" s="266"/>
      <c r="U48" s="266"/>
      <c r="V48" s="266"/>
      <c r="W48" s="267"/>
      <c r="X48" s="268"/>
      <c r="Y48" s="288"/>
      <c r="Z48" s="288"/>
      <c r="AA48" s="288"/>
      <c r="AB48" s="288"/>
      <c r="AC48" s="288"/>
      <c r="AD48" s="288"/>
      <c r="AE48" s="289"/>
      <c r="AF48" s="289"/>
      <c r="AG48" s="289"/>
      <c r="AH48" s="290"/>
      <c r="AI48" s="271"/>
      <c r="AJ48" s="272"/>
    </row>
    <row r="49" spans="1:36" ht="39.950000000000003" customHeight="1">
      <c r="A49" s="274">
        <f t="shared" si="2"/>
        <v>31</v>
      </c>
      <c r="B49" s="275" t="str">
        <f>IF('入力順①　基本情報入力シート'!C63="","",'入力順①　基本情報入力シート'!C63)</f>
        <v/>
      </c>
      <c r="C49" s="276" t="str">
        <f>IF('入力順①　基本情報入力シート'!D63="","",'入力順①　基本情報入力シート'!D63)</f>
        <v/>
      </c>
      <c r="D49" s="276" t="str">
        <f>IF('入力順①　基本情報入力シート'!E63="","",'入力順①　基本情報入力シート'!E63)</f>
        <v/>
      </c>
      <c r="E49" s="276" t="str">
        <f>IF('入力順①　基本情報入力シート'!F63="","",'入力順①　基本情報入力シート'!F63)</f>
        <v/>
      </c>
      <c r="F49" s="276" t="str">
        <f>IF('入力順①　基本情報入力シート'!G63="","",'入力順①　基本情報入力シート'!G63)</f>
        <v/>
      </c>
      <c r="G49" s="276" t="str">
        <f>IF('入力順①　基本情報入力シート'!H63="","",'入力順①　基本情報入力シート'!H63)</f>
        <v/>
      </c>
      <c r="H49" s="276" t="str">
        <f>IF('入力順①　基本情報入力シート'!I63="","",'入力順①　基本情報入力シート'!I63)</f>
        <v/>
      </c>
      <c r="I49" s="276" t="str">
        <f>IF('入力順①　基本情報入力シート'!J63="","",'入力順①　基本情報入力シート'!J63)</f>
        <v/>
      </c>
      <c r="J49" s="276" t="str">
        <f>IF('入力順①　基本情報入力シート'!K63="","",'入力順①　基本情報入力シート'!K63)</f>
        <v/>
      </c>
      <c r="K49" s="277" t="str">
        <f>IF('入力順①　基本情報入力シート'!L63="","",'入力順①　基本情報入力シート'!L63)</f>
        <v/>
      </c>
      <c r="L49" s="259" t="str">
        <f t="shared" si="4"/>
        <v/>
      </c>
      <c r="M49" s="278" t="str">
        <f>IF('入力順①　基本情報入力シート'!M63="","",'入力順①　基本情報入力シート'!M63)</f>
        <v/>
      </c>
      <c r="N49" s="278" t="str">
        <f>IF('入力順①　基本情報入力シート'!R63="","",'入力順①　基本情報入力シート'!R63)</f>
        <v/>
      </c>
      <c r="O49" s="279" t="str">
        <f>IF('入力順①　基本情報入力シート'!W63="","",'入力順①　基本情報入力シート'!W63)</f>
        <v/>
      </c>
      <c r="P49" s="280" t="str">
        <f>IF('入力順①　基本情報入力シート'!X63="","",'入力順①　基本情報入力シート'!X63)</f>
        <v/>
      </c>
      <c r="Q49" s="287" t="str">
        <f>IF('入力順①　基本情報入力シート'!Y63="","",'入力順①　基本情報入力シート'!Y63)</f>
        <v/>
      </c>
      <c r="R49" s="264"/>
      <c r="S49" s="265"/>
      <c r="T49" s="266"/>
      <c r="U49" s="266"/>
      <c r="V49" s="266"/>
      <c r="W49" s="267"/>
      <c r="X49" s="268"/>
      <c r="Y49" s="288"/>
      <c r="Z49" s="288"/>
      <c r="AA49" s="288"/>
      <c r="AB49" s="288"/>
      <c r="AC49" s="288"/>
      <c r="AD49" s="288"/>
      <c r="AE49" s="289"/>
      <c r="AF49" s="289"/>
      <c r="AG49" s="289"/>
      <c r="AH49" s="290"/>
      <c r="AI49" s="271"/>
      <c r="AJ49" s="272"/>
    </row>
    <row r="50" spans="1:36" ht="39.950000000000003" customHeight="1">
      <c r="A50" s="274">
        <f t="shared" si="2"/>
        <v>32</v>
      </c>
      <c r="B50" s="275" t="str">
        <f>IF('入力順①　基本情報入力シート'!C64="","",'入力順①　基本情報入力シート'!C64)</f>
        <v/>
      </c>
      <c r="C50" s="276" t="str">
        <f>IF('入力順①　基本情報入力シート'!D64="","",'入力順①　基本情報入力シート'!D64)</f>
        <v/>
      </c>
      <c r="D50" s="276" t="str">
        <f>IF('入力順①　基本情報入力シート'!E64="","",'入力順①　基本情報入力シート'!E64)</f>
        <v/>
      </c>
      <c r="E50" s="276" t="str">
        <f>IF('入力順①　基本情報入力シート'!F64="","",'入力順①　基本情報入力シート'!F64)</f>
        <v/>
      </c>
      <c r="F50" s="276" t="str">
        <f>IF('入力順①　基本情報入力シート'!G64="","",'入力順①　基本情報入力シート'!G64)</f>
        <v/>
      </c>
      <c r="G50" s="276" t="str">
        <f>IF('入力順①　基本情報入力シート'!H64="","",'入力順①　基本情報入力シート'!H64)</f>
        <v/>
      </c>
      <c r="H50" s="276" t="str">
        <f>IF('入力順①　基本情報入力シート'!I64="","",'入力順①　基本情報入力シート'!I64)</f>
        <v/>
      </c>
      <c r="I50" s="276" t="str">
        <f>IF('入力順①　基本情報入力シート'!J64="","",'入力順①　基本情報入力シート'!J64)</f>
        <v/>
      </c>
      <c r="J50" s="276" t="str">
        <f>IF('入力順①　基本情報入力シート'!K64="","",'入力順①　基本情報入力シート'!K64)</f>
        <v/>
      </c>
      <c r="K50" s="277" t="str">
        <f>IF('入力順①　基本情報入力シート'!L64="","",'入力順①　基本情報入力シート'!L64)</f>
        <v/>
      </c>
      <c r="L50" s="259" t="str">
        <f t="shared" si="4"/>
        <v/>
      </c>
      <c r="M50" s="278" t="str">
        <f>IF('入力順①　基本情報入力シート'!M64="","",'入力順①　基本情報入力シート'!M64)</f>
        <v/>
      </c>
      <c r="N50" s="278" t="str">
        <f>IF('入力順①　基本情報入力シート'!R64="","",'入力順①　基本情報入力シート'!R64)</f>
        <v/>
      </c>
      <c r="O50" s="279" t="str">
        <f>IF('入力順①　基本情報入力シート'!W64="","",'入力順①　基本情報入力シート'!W64)</f>
        <v/>
      </c>
      <c r="P50" s="280" t="str">
        <f>IF('入力順①　基本情報入力シート'!X64="","",'入力順①　基本情報入力シート'!X64)</f>
        <v/>
      </c>
      <c r="Q50" s="287" t="str">
        <f>IF('入力順①　基本情報入力シート'!Y64="","",'入力順①　基本情報入力シート'!Y64)</f>
        <v/>
      </c>
      <c r="R50" s="264"/>
      <c r="S50" s="265"/>
      <c r="T50" s="266"/>
      <c r="U50" s="266"/>
      <c r="V50" s="266"/>
      <c r="W50" s="267"/>
      <c r="X50" s="268"/>
      <c r="Y50" s="288"/>
      <c r="Z50" s="288"/>
      <c r="AA50" s="288"/>
      <c r="AB50" s="288"/>
      <c r="AC50" s="288"/>
      <c r="AD50" s="288"/>
      <c r="AE50" s="289"/>
      <c r="AF50" s="289"/>
      <c r="AG50" s="289"/>
      <c r="AH50" s="290"/>
      <c r="AI50" s="271"/>
      <c r="AJ50" s="272"/>
    </row>
    <row r="51" spans="1:36" ht="39.950000000000003" customHeight="1">
      <c r="A51" s="274">
        <f t="shared" si="2"/>
        <v>33</v>
      </c>
      <c r="B51" s="275" t="str">
        <f>IF('入力順①　基本情報入力シート'!C65="","",'入力順①　基本情報入力シート'!C65)</f>
        <v/>
      </c>
      <c r="C51" s="276" t="str">
        <f>IF('入力順①　基本情報入力シート'!D65="","",'入力順①　基本情報入力シート'!D65)</f>
        <v/>
      </c>
      <c r="D51" s="276" t="str">
        <f>IF('入力順①　基本情報入力シート'!E65="","",'入力順①　基本情報入力シート'!E65)</f>
        <v/>
      </c>
      <c r="E51" s="276" t="str">
        <f>IF('入力順①　基本情報入力シート'!F65="","",'入力順①　基本情報入力シート'!F65)</f>
        <v/>
      </c>
      <c r="F51" s="276" t="str">
        <f>IF('入力順①　基本情報入力シート'!G65="","",'入力順①　基本情報入力シート'!G65)</f>
        <v/>
      </c>
      <c r="G51" s="276" t="str">
        <f>IF('入力順①　基本情報入力シート'!H65="","",'入力順①　基本情報入力シート'!H65)</f>
        <v/>
      </c>
      <c r="H51" s="276" t="str">
        <f>IF('入力順①　基本情報入力シート'!I65="","",'入力順①　基本情報入力シート'!I65)</f>
        <v/>
      </c>
      <c r="I51" s="276" t="str">
        <f>IF('入力順①　基本情報入力シート'!J65="","",'入力順①　基本情報入力シート'!J65)</f>
        <v/>
      </c>
      <c r="J51" s="276" t="str">
        <f>IF('入力順①　基本情報入力シート'!K65="","",'入力順①　基本情報入力シート'!K65)</f>
        <v/>
      </c>
      <c r="K51" s="277" t="str">
        <f>IF('入力順①　基本情報入力シート'!L65="","",'入力順①　基本情報入力シート'!L65)</f>
        <v/>
      </c>
      <c r="L51" s="259" t="str">
        <f t="shared" si="4"/>
        <v/>
      </c>
      <c r="M51" s="278" t="str">
        <f>IF('入力順①　基本情報入力シート'!M65="","",'入力順①　基本情報入力シート'!M65)</f>
        <v/>
      </c>
      <c r="N51" s="278" t="str">
        <f>IF('入力順①　基本情報入力シート'!R65="","",'入力順①　基本情報入力シート'!R65)</f>
        <v/>
      </c>
      <c r="O51" s="279" t="str">
        <f>IF('入力順①　基本情報入力シート'!W65="","",'入力順①　基本情報入力シート'!W65)</f>
        <v/>
      </c>
      <c r="P51" s="280" t="str">
        <f>IF('入力順①　基本情報入力シート'!X65="","",'入力順①　基本情報入力シート'!X65)</f>
        <v/>
      </c>
      <c r="Q51" s="287" t="str">
        <f>IF('入力順①　基本情報入力シート'!Y65="","",'入力順①　基本情報入力シート'!Y65)</f>
        <v/>
      </c>
      <c r="R51" s="264"/>
      <c r="S51" s="265"/>
      <c r="T51" s="266"/>
      <c r="U51" s="266"/>
      <c r="V51" s="266"/>
      <c r="W51" s="267"/>
      <c r="X51" s="268"/>
      <c r="Y51" s="288"/>
      <c r="Z51" s="288"/>
      <c r="AA51" s="288"/>
      <c r="AB51" s="288"/>
      <c r="AC51" s="288"/>
      <c r="AD51" s="288"/>
      <c r="AE51" s="289"/>
      <c r="AF51" s="289"/>
      <c r="AG51" s="289"/>
      <c r="AH51" s="290"/>
      <c r="AI51" s="271"/>
      <c r="AJ51" s="272"/>
    </row>
    <row r="52" spans="1:36" ht="39.950000000000003" customHeight="1">
      <c r="A52" s="274">
        <f t="shared" si="2"/>
        <v>34</v>
      </c>
      <c r="B52" s="275" t="str">
        <f>IF('入力順①　基本情報入力シート'!C66="","",'入力順①　基本情報入力シート'!C66)</f>
        <v/>
      </c>
      <c r="C52" s="276" t="str">
        <f>IF('入力順①　基本情報入力シート'!D66="","",'入力順①　基本情報入力シート'!D66)</f>
        <v/>
      </c>
      <c r="D52" s="276" t="str">
        <f>IF('入力順①　基本情報入力シート'!E66="","",'入力順①　基本情報入力シート'!E66)</f>
        <v/>
      </c>
      <c r="E52" s="276" t="str">
        <f>IF('入力順①　基本情報入力シート'!F66="","",'入力順①　基本情報入力シート'!F66)</f>
        <v/>
      </c>
      <c r="F52" s="276" t="str">
        <f>IF('入力順①　基本情報入力シート'!G66="","",'入力順①　基本情報入力シート'!G66)</f>
        <v/>
      </c>
      <c r="G52" s="276" t="str">
        <f>IF('入力順①　基本情報入力シート'!H66="","",'入力順①　基本情報入力シート'!H66)</f>
        <v/>
      </c>
      <c r="H52" s="276" t="str">
        <f>IF('入力順①　基本情報入力シート'!I66="","",'入力順①　基本情報入力シート'!I66)</f>
        <v/>
      </c>
      <c r="I52" s="276" t="str">
        <f>IF('入力順①　基本情報入力シート'!J66="","",'入力順①　基本情報入力シート'!J66)</f>
        <v/>
      </c>
      <c r="J52" s="276" t="str">
        <f>IF('入力順①　基本情報入力シート'!K66="","",'入力順①　基本情報入力シート'!K66)</f>
        <v/>
      </c>
      <c r="K52" s="277" t="str">
        <f>IF('入力順①　基本情報入力シート'!L66="","",'入力順①　基本情報入力シート'!L66)</f>
        <v/>
      </c>
      <c r="L52" s="259" t="str">
        <f t="shared" si="4"/>
        <v/>
      </c>
      <c r="M52" s="278" t="str">
        <f>IF('入力順①　基本情報入力シート'!M66="","",'入力順①　基本情報入力シート'!M66)</f>
        <v/>
      </c>
      <c r="N52" s="278" t="str">
        <f>IF('入力順①　基本情報入力シート'!R66="","",'入力順①　基本情報入力シート'!R66)</f>
        <v/>
      </c>
      <c r="O52" s="279" t="str">
        <f>IF('入力順①　基本情報入力シート'!W66="","",'入力順①　基本情報入力シート'!W66)</f>
        <v/>
      </c>
      <c r="P52" s="280" t="str">
        <f>IF('入力順①　基本情報入力シート'!X66="","",'入力順①　基本情報入力シート'!X66)</f>
        <v/>
      </c>
      <c r="Q52" s="287" t="str">
        <f>IF('入力順①　基本情報入力シート'!Y66="","",'入力順①　基本情報入力シート'!Y66)</f>
        <v/>
      </c>
      <c r="R52" s="264"/>
      <c r="S52" s="265"/>
      <c r="T52" s="266"/>
      <c r="U52" s="266"/>
      <c r="V52" s="266"/>
      <c r="W52" s="267"/>
      <c r="X52" s="268"/>
      <c r="Y52" s="288"/>
      <c r="Z52" s="288"/>
      <c r="AA52" s="288"/>
      <c r="AB52" s="288"/>
      <c r="AC52" s="288"/>
      <c r="AD52" s="288"/>
      <c r="AE52" s="289"/>
      <c r="AF52" s="289"/>
      <c r="AG52" s="289"/>
      <c r="AH52" s="290"/>
      <c r="AI52" s="271"/>
      <c r="AJ52" s="272"/>
    </row>
    <row r="53" spans="1:36" ht="39.950000000000003" customHeight="1">
      <c r="A53" s="274">
        <f t="shared" si="2"/>
        <v>35</v>
      </c>
      <c r="B53" s="275" t="str">
        <f>IF('入力順①　基本情報入力シート'!C67="","",'入力順①　基本情報入力シート'!C67)</f>
        <v/>
      </c>
      <c r="C53" s="276" t="str">
        <f>IF('入力順①　基本情報入力シート'!D67="","",'入力順①　基本情報入力シート'!D67)</f>
        <v/>
      </c>
      <c r="D53" s="276" t="str">
        <f>IF('入力順①　基本情報入力シート'!E67="","",'入力順①　基本情報入力シート'!E67)</f>
        <v/>
      </c>
      <c r="E53" s="276" t="str">
        <f>IF('入力順①　基本情報入力シート'!F67="","",'入力順①　基本情報入力シート'!F67)</f>
        <v/>
      </c>
      <c r="F53" s="276" t="str">
        <f>IF('入力順①　基本情報入力シート'!G67="","",'入力順①　基本情報入力シート'!G67)</f>
        <v/>
      </c>
      <c r="G53" s="276" t="str">
        <f>IF('入力順①　基本情報入力シート'!H67="","",'入力順①　基本情報入力シート'!H67)</f>
        <v/>
      </c>
      <c r="H53" s="276" t="str">
        <f>IF('入力順①　基本情報入力シート'!I67="","",'入力順①　基本情報入力シート'!I67)</f>
        <v/>
      </c>
      <c r="I53" s="276" t="str">
        <f>IF('入力順①　基本情報入力シート'!J67="","",'入力順①　基本情報入力シート'!J67)</f>
        <v/>
      </c>
      <c r="J53" s="276" t="str">
        <f>IF('入力順①　基本情報入力シート'!K67="","",'入力順①　基本情報入力シート'!K67)</f>
        <v/>
      </c>
      <c r="K53" s="277" t="str">
        <f>IF('入力順①　基本情報入力シート'!L67="","",'入力順①　基本情報入力シート'!L67)</f>
        <v/>
      </c>
      <c r="L53" s="259" t="str">
        <f t="shared" si="4"/>
        <v/>
      </c>
      <c r="M53" s="278" t="str">
        <f>IF('入力順①　基本情報入力シート'!M67="","",'入力順①　基本情報入力シート'!M67)</f>
        <v/>
      </c>
      <c r="N53" s="278" t="str">
        <f>IF('入力順①　基本情報入力シート'!R67="","",'入力順①　基本情報入力シート'!R67)</f>
        <v/>
      </c>
      <c r="O53" s="279" t="str">
        <f>IF('入力順①　基本情報入力シート'!W67="","",'入力順①　基本情報入力シート'!W67)</f>
        <v/>
      </c>
      <c r="P53" s="280" t="str">
        <f>IF('入力順①　基本情報入力シート'!X67="","",'入力順①　基本情報入力シート'!X67)</f>
        <v/>
      </c>
      <c r="Q53" s="287" t="str">
        <f>IF('入力順①　基本情報入力シート'!Y67="","",'入力順①　基本情報入力シート'!Y67)</f>
        <v/>
      </c>
      <c r="R53" s="264"/>
      <c r="S53" s="265"/>
      <c r="T53" s="266"/>
      <c r="U53" s="266"/>
      <c r="V53" s="266"/>
      <c r="W53" s="267"/>
      <c r="X53" s="268"/>
      <c r="Y53" s="288"/>
      <c r="Z53" s="288"/>
      <c r="AA53" s="288"/>
      <c r="AB53" s="288"/>
      <c r="AC53" s="288"/>
      <c r="AD53" s="288"/>
      <c r="AE53" s="289"/>
      <c r="AF53" s="289"/>
      <c r="AG53" s="289"/>
      <c r="AH53" s="290"/>
      <c r="AI53" s="271"/>
      <c r="AJ53" s="272"/>
    </row>
    <row r="54" spans="1:36" ht="39.950000000000003" customHeight="1">
      <c r="A54" s="274">
        <f t="shared" si="2"/>
        <v>36</v>
      </c>
      <c r="B54" s="275" t="str">
        <f>IF('入力順①　基本情報入力シート'!C68="","",'入力順①　基本情報入力シート'!C68)</f>
        <v/>
      </c>
      <c r="C54" s="276" t="str">
        <f>IF('入力順①　基本情報入力シート'!D68="","",'入力順①　基本情報入力シート'!D68)</f>
        <v/>
      </c>
      <c r="D54" s="276" t="str">
        <f>IF('入力順①　基本情報入力シート'!E68="","",'入力順①　基本情報入力シート'!E68)</f>
        <v/>
      </c>
      <c r="E54" s="276" t="str">
        <f>IF('入力順①　基本情報入力シート'!F68="","",'入力順①　基本情報入力シート'!F68)</f>
        <v/>
      </c>
      <c r="F54" s="276" t="str">
        <f>IF('入力順①　基本情報入力シート'!G68="","",'入力順①　基本情報入力シート'!G68)</f>
        <v/>
      </c>
      <c r="G54" s="276" t="str">
        <f>IF('入力順①　基本情報入力シート'!H68="","",'入力順①　基本情報入力シート'!H68)</f>
        <v/>
      </c>
      <c r="H54" s="276" t="str">
        <f>IF('入力順①　基本情報入力シート'!I68="","",'入力順①　基本情報入力シート'!I68)</f>
        <v/>
      </c>
      <c r="I54" s="276" t="str">
        <f>IF('入力順①　基本情報入力シート'!J68="","",'入力順①　基本情報入力シート'!J68)</f>
        <v/>
      </c>
      <c r="J54" s="276" t="str">
        <f>IF('入力順①　基本情報入力シート'!K68="","",'入力順①　基本情報入力シート'!K68)</f>
        <v/>
      </c>
      <c r="K54" s="277" t="str">
        <f>IF('入力順①　基本情報入力シート'!L68="","",'入力順①　基本情報入力シート'!L68)</f>
        <v/>
      </c>
      <c r="L54" s="259" t="str">
        <f t="shared" si="4"/>
        <v/>
      </c>
      <c r="M54" s="278" t="str">
        <f>IF('入力順①　基本情報入力シート'!M68="","",'入力順①　基本情報入力シート'!M68)</f>
        <v/>
      </c>
      <c r="N54" s="278" t="str">
        <f>IF('入力順①　基本情報入力シート'!R68="","",'入力順①　基本情報入力シート'!R68)</f>
        <v/>
      </c>
      <c r="O54" s="279" t="str">
        <f>IF('入力順①　基本情報入力シート'!W68="","",'入力順①　基本情報入力シート'!W68)</f>
        <v/>
      </c>
      <c r="P54" s="280" t="str">
        <f>IF('入力順①　基本情報入力シート'!X68="","",'入力順①　基本情報入力シート'!X68)</f>
        <v/>
      </c>
      <c r="Q54" s="287" t="str">
        <f>IF('入力順①　基本情報入力シート'!Y68="","",'入力順①　基本情報入力シート'!Y68)</f>
        <v/>
      </c>
      <c r="R54" s="264"/>
      <c r="S54" s="265"/>
      <c r="T54" s="266"/>
      <c r="U54" s="266"/>
      <c r="V54" s="266"/>
      <c r="W54" s="267"/>
      <c r="X54" s="268"/>
      <c r="Y54" s="288"/>
      <c r="Z54" s="288"/>
      <c r="AA54" s="288"/>
      <c r="AB54" s="288"/>
      <c r="AC54" s="288"/>
      <c r="AD54" s="288"/>
      <c r="AE54" s="289"/>
      <c r="AF54" s="289"/>
      <c r="AG54" s="289"/>
      <c r="AH54" s="290"/>
      <c r="AI54" s="271"/>
      <c r="AJ54" s="272"/>
    </row>
    <row r="55" spans="1:36" ht="39.950000000000003" customHeight="1">
      <c r="A55" s="274">
        <f t="shared" si="2"/>
        <v>37</v>
      </c>
      <c r="B55" s="275" t="str">
        <f>IF('入力順①　基本情報入力シート'!C69="","",'入力順①　基本情報入力シート'!C69)</f>
        <v/>
      </c>
      <c r="C55" s="276" t="str">
        <f>IF('入力順①　基本情報入力シート'!D69="","",'入力順①　基本情報入力シート'!D69)</f>
        <v/>
      </c>
      <c r="D55" s="276" t="str">
        <f>IF('入力順①　基本情報入力シート'!E69="","",'入力順①　基本情報入力シート'!E69)</f>
        <v/>
      </c>
      <c r="E55" s="276" t="str">
        <f>IF('入力順①　基本情報入力シート'!F69="","",'入力順①　基本情報入力シート'!F69)</f>
        <v/>
      </c>
      <c r="F55" s="276" t="str">
        <f>IF('入力順①　基本情報入力シート'!G69="","",'入力順①　基本情報入力シート'!G69)</f>
        <v/>
      </c>
      <c r="G55" s="276" t="str">
        <f>IF('入力順①　基本情報入力シート'!H69="","",'入力順①　基本情報入力シート'!H69)</f>
        <v/>
      </c>
      <c r="H55" s="276" t="str">
        <f>IF('入力順①　基本情報入力シート'!I69="","",'入力順①　基本情報入力シート'!I69)</f>
        <v/>
      </c>
      <c r="I55" s="276" t="str">
        <f>IF('入力順①　基本情報入力シート'!J69="","",'入力順①　基本情報入力シート'!J69)</f>
        <v/>
      </c>
      <c r="J55" s="276" t="str">
        <f>IF('入力順①　基本情報入力シート'!K69="","",'入力順①　基本情報入力シート'!K69)</f>
        <v/>
      </c>
      <c r="K55" s="277" t="str">
        <f>IF('入力順①　基本情報入力シート'!L69="","",'入力順①　基本情報入力シート'!L69)</f>
        <v/>
      </c>
      <c r="L55" s="259" t="str">
        <f t="shared" si="4"/>
        <v/>
      </c>
      <c r="M55" s="278" t="str">
        <f>IF('入力順①　基本情報入力シート'!M69="","",'入力順①　基本情報入力シート'!M69)</f>
        <v/>
      </c>
      <c r="N55" s="278" t="str">
        <f>IF('入力順①　基本情報入力シート'!R69="","",'入力順①　基本情報入力シート'!R69)</f>
        <v/>
      </c>
      <c r="O55" s="279" t="str">
        <f>IF('入力順①　基本情報入力シート'!W69="","",'入力順①　基本情報入力シート'!W69)</f>
        <v/>
      </c>
      <c r="P55" s="280" t="str">
        <f>IF('入力順①　基本情報入力シート'!X69="","",'入力順①　基本情報入力シート'!X69)</f>
        <v/>
      </c>
      <c r="Q55" s="287" t="str">
        <f>IF('入力順①　基本情報入力シート'!Y69="","",'入力順①　基本情報入力シート'!Y69)</f>
        <v/>
      </c>
      <c r="R55" s="264"/>
      <c r="S55" s="265"/>
      <c r="T55" s="266"/>
      <c r="U55" s="266"/>
      <c r="V55" s="266"/>
      <c r="W55" s="267"/>
      <c r="X55" s="268"/>
      <c r="Y55" s="288"/>
      <c r="Z55" s="288"/>
      <c r="AA55" s="288"/>
      <c r="AB55" s="288"/>
      <c r="AC55" s="288"/>
      <c r="AD55" s="288"/>
      <c r="AE55" s="289"/>
      <c r="AF55" s="289"/>
      <c r="AG55" s="289"/>
      <c r="AH55" s="290"/>
      <c r="AI55" s="271"/>
      <c r="AJ55" s="272"/>
    </row>
    <row r="56" spans="1:36" ht="39.950000000000003" customHeight="1">
      <c r="A56" s="274">
        <f t="shared" si="2"/>
        <v>38</v>
      </c>
      <c r="B56" s="275" t="str">
        <f>IF('入力順①　基本情報入力シート'!C70="","",'入力順①　基本情報入力シート'!C70)</f>
        <v/>
      </c>
      <c r="C56" s="276" t="str">
        <f>IF('入力順①　基本情報入力シート'!D70="","",'入力順①　基本情報入力シート'!D70)</f>
        <v/>
      </c>
      <c r="D56" s="276" t="str">
        <f>IF('入力順①　基本情報入力シート'!E70="","",'入力順①　基本情報入力シート'!E70)</f>
        <v/>
      </c>
      <c r="E56" s="276" t="str">
        <f>IF('入力順①　基本情報入力シート'!F70="","",'入力順①　基本情報入力シート'!F70)</f>
        <v/>
      </c>
      <c r="F56" s="276" t="str">
        <f>IF('入力順①　基本情報入力シート'!G70="","",'入力順①　基本情報入力シート'!G70)</f>
        <v/>
      </c>
      <c r="G56" s="276" t="str">
        <f>IF('入力順①　基本情報入力シート'!H70="","",'入力順①　基本情報入力シート'!H70)</f>
        <v/>
      </c>
      <c r="H56" s="276" t="str">
        <f>IF('入力順①　基本情報入力シート'!I70="","",'入力順①　基本情報入力シート'!I70)</f>
        <v/>
      </c>
      <c r="I56" s="276" t="str">
        <f>IF('入力順①　基本情報入力シート'!J70="","",'入力順①　基本情報入力シート'!J70)</f>
        <v/>
      </c>
      <c r="J56" s="276" t="str">
        <f>IF('入力順①　基本情報入力シート'!K70="","",'入力順①　基本情報入力シート'!K70)</f>
        <v/>
      </c>
      <c r="K56" s="277" t="str">
        <f>IF('入力順①　基本情報入力シート'!L70="","",'入力順①　基本情報入力シート'!L70)</f>
        <v/>
      </c>
      <c r="L56" s="259" t="str">
        <f t="shared" si="4"/>
        <v/>
      </c>
      <c r="M56" s="278" t="str">
        <f>IF('入力順①　基本情報入力シート'!M70="","",'入力順①　基本情報入力シート'!M70)</f>
        <v/>
      </c>
      <c r="N56" s="278" t="str">
        <f>IF('入力順①　基本情報入力シート'!R70="","",'入力順①　基本情報入力シート'!R70)</f>
        <v/>
      </c>
      <c r="O56" s="279" t="str">
        <f>IF('入力順①　基本情報入力シート'!W70="","",'入力順①　基本情報入力シート'!W70)</f>
        <v/>
      </c>
      <c r="P56" s="280" t="str">
        <f>IF('入力順①　基本情報入力シート'!X70="","",'入力順①　基本情報入力シート'!X70)</f>
        <v/>
      </c>
      <c r="Q56" s="287" t="str">
        <f>IF('入力順①　基本情報入力シート'!Y70="","",'入力順①　基本情報入力シート'!Y70)</f>
        <v/>
      </c>
      <c r="R56" s="264"/>
      <c r="S56" s="265"/>
      <c r="T56" s="266"/>
      <c r="U56" s="266"/>
      <c r="V56" s="266"/>
      <c r="W56" s="267"/>
      <c r="X56" s="268"/>
      <c r="Y56" s="288"/>
      <c r="Z56" s="288"/>
      <c r="AA56" s="288"/>
      <c r="AB56" s="288"/>
      <c r="AC56" s="288"/>
      <c r="AD56" s="288"/>
      <c r="AE56" s="289"/>
      <c r="AF56" s="289"/>
      <c r="AG56" s="289"/>
      <c r="AH56" s="290"/>
      <c r="AI56" s="271"/>
      <c r="AJ56" s="272"/>
    </row>
    <row r="57" spans="1:36" ht="39.950000000000003" customHeight="1">
      <c r="A57" s="274">
        <f t="shared" si="2"/>
        <v>39</v>
      </c>
      <c r="B57" s="275" t="str">
        <f>IF('入力順①　基本情報入力シート'!C71="","",'入力順①　基本情報入力シート'!C71)</f>
        <v/>
      </c>
      <c r="C57" s="276" t="str">
        <f>IF('入力順①　基本情報入力シート'!D71="","",'入力順①　基本情報入力シート'!D71)</f>
        <v/>
      </c>
      <c r="D57" s="276" t="str">
        <f>IF('入力順①　基本情報入力シート'!E71="","",'入力順①　基本情報入力シート'!E71)</f>
        <v/>
      </c>
      <c r="E57" s="276" t="str">
        <f>IF('入力順①　基本情報入力シート'!F71="","",'入力順①　基本情報入力シート'!F71)</f>
        <v/>
      </c>
      <c r="F57" s="276" t="str">
        <f>IF('入力順①　基本情報入力シート'!G71="","",'入力順①　基本情報入力シート'!G71)</f>
        <v/>
      </c>
      <c r="G57" s="276" t="str">
        <f>IF('入力順①　基本情報入力シート'!H71="","",'入力順①　基本情報入力シート'!H71)</f>
        <v/>
      </c>
      <c r="H57" s="276" t="str">
        <f>IF('入力順①　基本情報入力シート'!I71="","",'入力順①　基本情報入力シート'!I71)</f>
        <v/>
      </c>
      <c r="I57" s="276" t="str">
        <f>IF('入力順①　基本情報入力シート'!J71="","",'入力順①　基本情報入力シート'!J71)</f>
        <v/>
      </c>
      <c r="J57" s="276" t="str">
        <f>IF('入力順①　基本情報入力シート'!K71="","",'入力順①　基本情報入力シート'!K71)</f>
        <v/>
      </c>
      <c r="K57" s="277" t="str">
        <f>IF('入力順①　基本情報入力シート'!L71="","",'入力順①　基本情報入力シート'!L71)</f>
        <v/>
      </c>
      <c r="L57" s="259" t="str">
        <f t="shared" si="4"/>
        <v/>
      </c>
      <c r="M57" s="278" t="str">
        <f>IF('入力順①　基本情報入力シート'!M71="","",'入力順①　基本情報入力シート'!M71)</f>
        <v/>
      </c>
      <c r="N57" s="278" t="str">
        <f>IF('入力順①　基本情報入力シート'!R71="","",'入力順①　基本情報入力シート'!R71)</f>
        <v/>
      </c>
      <c r="O57" s="279" t="str">
        <f>IF('入力順①　基本情報入力シート'!W71="","",'入力順①　基本情報入力シート'!W71)</f>
        <v/>
      </c>
      <c r="P57" s="280" t="str">
        <f>IF('入力順①　基本情報入力シート'!X71="","",'入力順①　基本情報入力シート'!X71)</f>
        <v/>
      </c>
      <c r="Q57" s="287" t="str">
        <f>IF('入力順①　基本情報入力シート'!Y71="","",'入力順①　基本情報入力シート'!Y71)</f>
        <v/>
      </c>
      <c r="R57" s="264"/>
      <c r="S57" s="265"/>
      <c r="T57" s="266"/>
      <c r="U57" s="266"/>
      <c r="V57" s="266"/>
      <c r="W57" s="267"/>
      <c r="X57" s="268"/>
      <c r="Y57" s="288"/>
      <c r="Z57" s="288"/>
      <c r="AA57" s="288"/>
      <c r="AB57" s="288"/>
      <c r="AC57" s="288"/>
      <c r="AD57" s="288"/>
      <c r="AE57" s="289"/>
      <c r="AF57" s="289"/>
      <c r="AG57" s="289"/>
      <c r="AH57" s="290"/>
      <c r="AI57" s="271"/>
      <c r="AJ57" s="272"/>
    </row>
    <row r="58" spans="1:36" ht="39.950000000000003" customHeight="1">
      <c r="A58" s="274">
        <f t="shared" si="2"/>
        <v>40</v>
      </c>
      <c r="B58" s="275" t="str">
        <f>IF('入力順①　基本情報入力シート'!C72="","",'入力順①　基本情報入力シート'!C72)</f>
        <v/>
      </c>
      <c r="C58" s="276" t="str">
        <f>IF('入力順①　基本情報入力シート'!D72="","",'入力順①　基本情報入力シート'!D72)</f>
        <v/>
      </c>
      <c r="D58" s="276" t="str">
        <f>IF('入力順①　基本情報入力シート'!E72="","",'入力順①　基本情報入力シート'!E72)</f>
        <v/>
      </c>
      <c r="E58" s="276" t="str">
        <f>IF('入力順①　基本情報入力シート'!F72="","",'入力順①　基本情報入力シート'!F72)</f>
        <v/>
      </c>
      <c r="F58" s="276" t="str">
        <f>IF('入力順①　基本情報入力シート'!G72="","",'入力順①　基本情報入力シート'!G72)</f>
        <v/>
      </c>
      <c r="G58" s="276" t="str">
        <f>IF('入力順①　基本情報入力シート'!H72="","",'入力順①　基本情報入力シート'!H72)</f>
        <v/>
      </c>
      <c r="H58" s="276" t="str">
        <f>IF('入力順①　基本情報入力シート'!I72="","",'入力順①　基本情報入力シート'!I72)</f>
        <v/>
      </c>
      <c r="I58" s="276" t="str">
        <f>IF('入力順①　基本情報入力シート'!J72="","",'入力順①　基本情報入力シート'!J72)</f>
        <v/>
      </c>
      <c r="J58" s="276" t="str">
        <f>IF('入力順①　基本情報入力シート'!K72="","",'入力順①　基本情報入力シート'!K72)</f>
        <v/>
      </c>
      <c r="K58" s="277" t="str">
        <f>IF('入力順①　基本情報入力シート'!L72="","",'入力順①　基本情報入力シート'!L72)</f>
        <v/>
      </c>
      <c r="L58" s="259" t="str">
        <f t="shared" si="4"/>
        <v/>
      </c>
      <c r="M58" s="278" t="str">
        <f>IF('入力順①　基本情報入力シート'!M72="","",'入力順①　基本情報入力シート'!M72)</f>
        <v/>
      </c>
      <c r="N58" s="278" t="str">
        <f>IF('入力順①　基本情報入力シート'!R72="","",'入力順①　基本情報入力シート'!R72)</f>
        <v/>
      </c>
      <c r="O58" s="279" t="str">
        <f>IF('入力順①　基本情報入力シート'!W72="","",'入力順①　基本情報入力シート'!W72)</f>
        <v/>
      </c>
      <c r="P58" s="280" t="str">
        <f>IF('入力順①　基本情報入力シート'!X72="","",'入力順①　基本情報入力シート'!X72)</f>
        <v/>
      </c>
      <c r="Q58" s="287" t="str">
        <f>IF('入力順①　基本情報入力シート'!Y72="","",'入力順①　基本情報入力シート'!Y72)</f>
        <v/>
      </c>
      <c r="R58" s="264"/>
      <c r="S58" s="265"/>
      <c r="T58" s="266"/>
      <c r="U58" s="266"/>
      <c r="V58" s="266"/>
      <c r="W58" s="267"/>
      <c r="X58" s="268"/>
      <c r="Y58" s="288"/>
      <c r="Z58" s="288"/>
      <c r="AA58" s="288"/>
      <c r="AB58" s="288"/>
      <c r="AC58" s="288"/>
      <c r="AD58" s="288"/>
      <c r="AE58" s="289"/>
      <c r="AF58" s="289"/>
      <c r="AG58" s="289"/>
      <c r="AH58" s="290"/>
      <c r="AI58" s="271"/>
      <c r="AJ58" s="272"/>
    </row>
    <row r="59" spans="1:36" ht="39.950000000000003" customHeight="1">
      <c r="A59" s="274">
        <f t="shared" si="2"/>
        <v>41</v>
      </c>
      <c r="B59" s="275" t="str">
        <f>IF('入力順①　基本情報入力シート'!C73="","",'入力順①　基本情報入力シート'!C73)</f>
        <v/>
      </c>
      <c r="C59" s="276" t="str">
        <f>IF('入力順①　基本情報入力シート'!D73="","",'入力順①　基本情報入力シート'!D73)</f>
        <v/>
      </c>
      <c r="D59" s="276" t="str">
        <f>IF('入力順①　基本情報入力シート'!E73="","",'入力順①　基本情報入力シート'!E73)</f>
        <v/>
      </c>
      <c r="E59" s="276" t="str">
        <f>IF('入力順①　基本情報入力シート'!F73="","",'入力順①　基本情報入力シート'!F73)</f>
        <v/>
      </c>
      <c r="F59" s="276" t="str">
        <f>IF('入力順①　基本情報入力シート'!G73="","",'入力順①　基本情報入力シート'!G73)</f>
        <v/>
      </c>
      <c r="G59" s="276" t="str">
        <f>IF('入力順①　基本情報入力シート'!H73="","",'入力順①　基本情報入力シート'!H73)</f>
        <v/>
      </c>
      <c r="H59" s="276" t="str">
        <f>IF('入力順①　基本情報入力シート'!I73="","",'入力順①　基本情報入力シート'!I73)</f>
        <v/>
      </c>
      <c r="I59" s="276" t="str">
        <f>IF('入力順①　基本情報入力シート'!J73="","",'入力順①　基本情報入力シート'!J73)</f>
        <v/>
      </c>
      <c r="J59" s="276" t="str">
        <f>IF('入力順①　基本情報入力シート'!K73="","",'入力順①　基本情報入力シート'!K73)</f>
        <v/>
      </c>
      <c r="K59" s="277" t="str">
        <f>IF('入力順①　基本情報入力シート'!L73="","",'入力順①　基本情報入力シート'!L73)</f>
        <v/>
      </c>
      <c r="L59" s="259" t="str">
        <f t="shared" si="4"/>
        <v/>
      </c>
      <c r="M59" s="278" t="str">
        <f>IF('入力順①　基本情報入力シート'!M73="","",'入力順①　基本情報入力シート'!M73)</f>
        <v/>
      </c>
      <c r="N59" s="278" t="str">
        <f>IF('入力順①　基本情報入力シート'!R73="","",'入力順①　基本情報入力シート'!R73)</f>
        <v/>
      </c>
      <c r="O59" s="279" t="str">
        <f>IF('入力順①　基本情報入力シート'!W73="","",'入力順①　基本情報入力シート'!W73)</f>
        <v/>
      </c>
      <c r="P59" s="280" t="str">
        <f>IF('入力順①　基本情報入力シート'!X73="","",'入力順①　基本情報入力シート'!X73)</f>
        <v/>
      </c>
      <c r="Q59" s="287" t="str">
        <f>IF('入力順①　基本情報入力シート'!Y73="","",'入力順①　基本情報入力シート'!Y73)</f>
        <v/>
      </c>
      <c r="R59" s="264"/>
      <c r="S59" s="265"/>
      <c r="T59" s="266"/>
      <c r="U59" s="266"/>
      <c r="V59" s="266"/>
      <c r="W59" s="267"/>
      <c r="X59" s="268"/>
      <c r="Y59" s="288"/>
      <c r="Z59" s="288"/>
      <c r="AA59" s="288"/>
      <c r="AB59" s="288"/>
      <c r="AC59" s="288"/>
      <c r="AD59" s="288"/>
      <c r="AE59" s="289"/>
      <c r="AF59" s="289"/>
      <c r="AG59" s="289"/>
      <c r="AH59" s="290"/>
      <c r="AI59" s="271"/>
      <c r="AJ59" s="272"/>
    </row>
    <row r="60" spans="1:36" ht="39.950000000000003" customHeight="1">
      <c r="A60" s="274">
        <f t="shared" si="2"/>
        <v>42</v>
      </c>
      <c r="B60" s="275" t="str">
        <f>IF('入力順①　基本情報入力シート'!C74="","",'入力順①　基本情報入力シート'!C74)</f>
        <v/>
      </c>
      <c r="C60" s="276" t="str">
        <f>IF('入力順①　基本情報入力シート'!D74="","",'入力順①　基本情報入力シート'!D74)</f>
        <v/>
      </c>
      <c r="D60" s="276" t="str">
        <f>IF('入力順①　基本情報入力シート'!E74="","",'入力順①　基本情報入力シート'!E74)</f>
        <v/>
      </c>
      <c r="E60" s="276" t="str">
        <f>IF('入力順①　基本情報入力シート'!F74="","",'入力順①　基本情報入力シート'!F74)</f>
        <v/>
      </c>
      <c r="F60" s="276" t="str">
        <f>IF('入力順①　基本情報入力シート'!G74="","",'入力順①　基本情報入力シート'!G74)</f>
        <v/>
      </c>
      <c r="G60" s="276" t="str">
        <f>IF('入力順①　基本情報入力シート'!H74="","",'入力順①　基本情報入力シート'!H74)</f>
        <v/>
      </c>
      <c r="H60" s="276" t="str">
        <f>IF('入力順①　基本情報入力シート'!I74="","",'入力順①　基本情報入力シート'!I74)</f>
        <v/>
      </c>
      <c r="I60" s="276" t="str">
        <f>IF('入力順①　基本情報入力シート'!J74="","",'入力順①　基本情報入力シート'!J74)</f>
        <v/>
      </c>
      <c r="J60" s="276" t="str">
        <f>IF('入力順①　基本情報入力シート'!K74="","",'入力順①　基本情報入力シート'!K74)</f>
        <v/>
      </c>
      <c r="K60" s="277" t="str">
        <f>IF('入力順①　基本情報入力シート'!L74="","",'入力順①　基本情報入力シート'!L74)</f>
        <v/>
      </c>
      <c r="L60" s="259" t="str">
        <f t="shared" si="4"/>
        <v/>
      </c>
      <c r="M60" s="278" t="str">
        <f>IF('入力順①　基本情報入力シート'!M74="","",'入力順①　基本情報入力シート'!M74)</f>
        <v/>
      </c>
      <c r="N60" s="278" t="str">
        <f>IF('入力順①　基本情報入力シート'!R74="","",'入力順①　基本情報入力シート'!R74)</f>
        <v/>
      </c>
      <c r="O60" s="279" t="str">
        <f>IF('入力順①　基本情報入力シート'!W74="","",'入力順①　基本情報入力シート'!W74)</f>
        <v/>
      </c>
      <c r="P60" s="280" t="str">
        <f>IF('入力順①　基本情報入力シート'!X74="","",'入力順①　基本情報入力シート'!X74)</f>
        <v/>
      </c>
      <c r="Q60" s="287" t="str">
        <f>IF('入力順①　基本情報入力シート'!Y74="","",'入力順①　基本情報入力シート'!Y74)</f>
        <v/>
      </c>
      <c r="R60" s="264"/>
      <c r="S60" s="265"/>
      <c r="T60" s="266"/>
      <c r="U60" s="266"/>
      <c r="V60" s="266"/>
      <c r="W60" s="267"/>
      <c r="X60" s="268"/>
      <c r="Y60" s="288"/>
      <c r="Z60" s="288"/>
      <c r="AA60" s="288"/>
      <c r="AB60" s="288"/>
      <c r="AC60" s="288"/>
      <c r="AD60" s="288"/>
      <c r="AE60" s="289"/>
      <c r="AF60" s="289"/>
      <c r="AG60" s="289"/>
      <c r="AH60" s="290"/>
      <c r="AI60" s="271"/>
      <c r="AJ60" s="272"/>
    </row>
    <row r="61" spans="1:36" ht="39.950000000000003" customHeight="1">
      <c r="A61" s="274">
        <f t="shared" si="2"/>
        <v>43</v>
      </c>
      <c r="B61" s="275" t="str">
        <f>IF('入力順①　基本情報入力シート'!C75="","",'入力順①　基本情報入力シート'!C75)</f>
        <v/>
      </c>
      <c r="C61" s="276" t="str">
        <f>IF('入力順①　基本情報入力シート'!D75="","",'入力順①　基本情報入力シート'!D75)</f>
        <v/>
      </c>
      <c r="D61" s="276" t="str">
        <f>IF('入力順①　基本情報入力シート'!E75="","",'入力順①　基本情報入力シート'!E75)</f>
        <v/>
      </c>
      <c r="E61" s="276" t="str">
        <f>IF('入力順①　基本情報入力シート'!F75="","",'入力順①　基本情報入力シート'!F75)</f>
        <v/>
      </c>
      <c r="F61" s="276" t="str">
        <f>IF('入力順①　基本情報入力シート'!G75="","",'入力順①　基本情報入力シート'!G75)</f>
        <v/>
      </c>
      <c r="G61" s="276" t="str">
        <f>IF('入力順①　基本情報入力シート'!H75="","",'入力順①　基本情報入力シート'!H75)</f>
        <v/>
      </c>
      <c r="H61" s="276" t="str">
        <f>IF('入力順①　基本情報入力シート'!I75="","",'入力順①　基本情報入力シート'!I75)</f>
        <v/>
      </c>
      <c r="I61" s="276" t="str">
        <f>IF('入力順①　基本情報入力シート'!J75="","",'入力順①　基本情報入力シート'!J75)</f>
        <v/>
      </c>
      <c r="J61" s="276" t="str">
        <f>IF('入力順①　基本情報入力シート'!K75="","",'入力順①　基本情報入力シート'!K75)</f>
        <v/>
      </c>
      <c r="K61" s="277" t="str">
        <f>IF('入力順①　基本情報入力シート'!L75="","",'入力順①　基本情報入力シート'!L75)</f>
        <v/>
      </c>
      <c r="L61" s="259" t="str">
        <f t="shared" si="4"/>
        <v/>
      </c>
      <c r="M61" s="278" t="str">
        <f>IF('入力順①　基本情報入力シート'!M75="","",'入力順①　基本情報入力シート'!M75)</f>
        <v/>
      </c>
      <c r="N61" s="278" t="str">
        <f>IF('入力順①　基本情報入力シート'!R75="","",'入力順①　基本情報入力シート'!R75)</f>
        <v/>
      </c>
      <c r="O61" s="279" t="str">
        <f>IF('入力順①　基本情報入力シート'!W75="","",'入力順①　基本情報入力シート'!W75)</f>
        <v/>
      </c>
      <c r="P61" s="280" t="str">
        <f>IF('入力順①　基本情報入力シート'!X75="","",'入力順①　基本情報入力シート'!X75)</f>
        <v/>
      </c>
      <c r="Q61" s="287" t="str">
        <f>IF('入力順①　基本情報入力シート'!Y75="","",'入力順①　基本情報入力シート'!Y75)</f>
        <v/>
      </c>
      <c r="R61" s="264"/>
      <c r="S61" s="265"/>
      <c r="T61" s="266"/>
      <c r="U61" s="266"/>
      <c r="V61" s="266"/>
      <c r="W61" s="267"/>
      <c r="X61" s="268"/>
      <c r="Y61" s="288"/>
      <c r="Z61" s="288"/>
      <c r="AA61" s="288"/>
      <c r="AB61" s="288"/>
      <c r="AC61" s="288"/>
      <c r="AD61" s="288"/>
      <c r="AE61" s="289"/>
      <c r="AF61" s="289"/>
      <c r="AG61" s="289"/>
      <c r="AH61" s="290"/>
      <c r="AI61" s="271"/>
      <c r="AJ61" s="272"/>
    </row>
    <row r="62" spans="1:36" ht="39.950000000000003" customHeight="1">
      <c r="A62" s="274">
        <f t="shared" si="2"/>
        <v>44</v>
      </c>
      <c r="B62" s="275" t="str">
        <f>IF('入力順①　基本情報入力シート'!C76="","",'入力順①　基本情報入力シート'!C76)</f>
        <v/>
      </c>
      <c r="C62" s="276" t="str">
        <f>IF('入力順①　基本情報入力シート'!D76="","",'入力順①　基本情報入力シート'!D76)</f>
        <v/>
      </c>
      <c r="D62" s="276" t="str">
        <f>IF('入力順①　基本情報入力シート'!E76="","",'入力順①　基本情報入力シート'!E76)</f>
        <v/>
      </c>
      <c r="E62" s="276" t="str">
        <f>IF('入力順①　基本情報入力シート'!F76="","",'入力順①　基本情報入力シート'!F76)</f>
        <v/>
      </c>
      <c r="F62" s="276" t="str">
        <f>IF('入力順①　基本情報入力シート'!G76="","",'入力順①　基本情報入力シート'!G76)</f>
        <v/>
      </c>
      <c r="G62" s="276" t="str">
        <f>IF('入力順①　基本情報入力シート'!H76="","",'入力順①　基本情報入力シート'!H76)</f>
        <v/>
      </c>
      <c r="H62" s="276" t="str">
        <f>IF('入力順①　基本情報入力シート'!I76="","",'入力順①　基本情報入力シート'!I76)</f>
        <v/>
      </c>
      <c r="I62" s="276" t="str">
        <f>IF('入力順①　基本情報入力シート'!J76="","",'入力順①　基本情報入力シート'!J76)</f>
        <v/>
      </c>
      <c r="J62" s="276" t="str">
        <f>IF('入力順①　基本情報入力シート'!K76="","",'入力順①　基本情報入力シート'!K76)</f>
        <v/>
      </c>
      <c r="K62" s="277" t="str">
        <f>IF('入力順①　基本情報入力シート'!L76="","",'入力順①　基本情報入力シート'!L76)</f>
        <v/>
      </c>
      <c r="L62" s="259" t="str">
        <f t="shared" si="4"/>
        <v/>
      </c>
      <c r="M62" s="278" t="str">
        <f>IF('入力順①　基本情報入力シート'!M76="","",'入力順①　基本情報入力シート'!M76)</f>
        <v/>
      </c>
      <c r="N62" s="278" t="str">
        <f>IF('入力順①　基本情報入力シート'!R76="","",'入力順①　基本情報入力シート'!R76)</f>
        <v/>
      </c>
      <c r="O62" s="279" t="str">
        <f>IF('入力順①　基本情報入力シート'!W76="","",'入力順①　基本情報入力シート'!W76)</f>
        <v/>
      </c>
      <c r="P62" s="280" t="str">
        <f>IF('入力順①　基本情報入力シート'!X76="","",'入力順①　基本情報入力シート'!X76)</f>
        <v/>
      </c>
      <c r="Q62" s="287" t="str">
        <f>IF('入力順①　基本情報入力シート'!Y76="","",'入力順①　基本情報入力シート'!Y76)</f>
        <v/>
      </c>
      <c r="R62" s="264"/>
      <c r="S62" s="265"/>
      <c r="T62" s="266"/>
      <c r="U62" s="266"/>
      <c r="V62" s="266"/>
      <c r="W62" s="267"/>
      <c r="X62" s="268"/>
      <c r="Y62" s="288"/>
      <c r="Z62" s="288"/>
      <c r="AA62" s="288"/>
      <c r="AB62" s="288"/>
      <c r="AC62" s="288"/>
      <c r="AD62" s="288"/>
      <c r="AE62" s="289"/>
      <c r="AF62" s="289"/>
      <c r="AG62" s="289"/>
      <c r="AH62" s="290"/>
      <c r="AI62" s="271"/>
      <c r="AJ62" s="272"/>
    </row>
    <row r="63" spans="1:36" ht="39.950000000000003" customHeight="1">
      <c r="A63" s="274">
        <f t="shared" si="2"/>
        <v>45</v>
      </c>
      <c r="B63" s="275" t="str">
        <f>IF('入力順①　基本情報入力シート'!C77="","",'入力順①　基本情報入力シート'!C77)</f>
        <v/>
      </c>
      <c r="C63" s="276" t="str">
        <f>IF('入力順①　基本情報入力シート'!D77="","",'入力順①　基本情報入力シート'!D77)</f>
        <v/>
      </c>
      <c r="D63" s="276" t="str">
        <f>IF('入力順①　基本情報入力シート'!E77="","",'入力順①　基本情報入力シート'!E77)</f>
        <v/>
      </c>
      <c r="E63" s="276" t="str">
        <f>IF('入力順①　基本情報入力シート'!F77="","",'入力順①　基本情報入力シート'!F77)</f>
        <v/>
      </c>
      <c r="F63" s="276" t="str">
        <f>IF('入力順①　基本情報入力シート'!G77="","",'入力順①　基本情報入力シート'!G77)</f>
        <v/>
      </c>
      <c r="G63" s="276" t="str">
        <f>IF('入力順①　基本情報入力シート'!H77="","",'入力順①　基本情報入力シート'!H77)</f>
        <v/>
      </c>
      <c r="H63" s="276" t="str">
        <f>IF('入力順①　基本情報入力シート'!I77="","",'入力順①　基本情報入力シート'!I77)</f>
        <v/>
      </c>
      <c r="I63" s="276" t="str">
        <f>IF('入力順①　基本情報入力シート'!J77="","",'入力順①　基本情報入力シート'!J77)</f>
        <v/>
      </c>
      <c r="J63" s="276" t="str">
        <f>IF('入力順①　基本情報入力シート'!K77="","",'入力順①　基本情報入力シート'!K77)</f>
        <v/>
      </c>
      <c r="K63" s="277" t="str">
        <f>IF('入力順①　基本情報入力シート'!L77="","",'入力順①　基本情報入力シート'!L77)</f>
        <v/>
      </c>
      <c r="L63" s="259" t="str">
        <f t="shared" si="4"/>
        <v/>
      </c>
      <c r="M63" s="278" t="str">
        <f>IF('入力順①　基本情報入力シート'!M77="","",'入力順①　基本情報入力シート'!M77)</f>
        <v/>
      </c>
      <c r="N63" s="278" t="str">
        <f>IF('入力順①　基本情報入力シート'!R77="","",'入力順①　基本情報入力シート'!R77)</f>
        <v/>
      </c>
      <c r="O63" s="279" t="str">
        <f>IF('入力順①　基本情報入力シート'!W77="","",'入力順①　基本情報入力シート'!W77)</f>
        <v/>
      </c>
      <c r="P63" s="280" t="str">
        <f>IF('入力順①　基本情報入力シート'!X77="","",'入力順①　基本情報入力シート'!X77)</f>
        <v/>
      </c>
      <c r="Q63" s="287" t="str">
        <f>IF('入力順①　基本情報入力シート'!Y77="","",'入力順①　基本情報入力シート'!Y77)</f>
        <v/>
      </c>
      <c r="R63" s="264"/>
      <c r="S63" s="265"/>
      <c r="T63" s="266"/>
      <c r="U63" s="266"/>
      <c r="V63" s="266"/>
      <c r="W63" s="267"/>
      <c r="X63" s="268"/>
      <c r="Y63" s="288"/>
      <c r="Z63" s="288"/>
      <c r="AA63" s="288"/>
      <c r="AB63" s="288"/>
      <c r="AC63" s="288"/>
      <c r="AD63" s="288"/>
      <c r="AE63" s="289"/>
      <c r="AF63" s="289"/>
      <c r="AG63" s="289"/>
      <c r="AH63" s="290"/>
      <c r="AI63" s="271"/>
      <c r="AJ63" s="272"/>
    </row>
    <row r="64" spans="1:36" ht="39.950000000000003" customHeight="1">
      <c r="A64" s="274">
        <f t="shared" si="2"/>
        <v>46</v>
      </c>
      <c r="B64" s="275" t="str">
        <f>IF('入力順①　基本情報入力シート'!C78="","",'入力順①　基本情報入力シート'!C78)</f>
        <v/>
      </c>
      <c r="C64" s="276" t="str">
        <f>IF('入力順①　基本情報入力シート'!D78="","",'入力順①　基本情報入力シート'!D78)</f>
        <v/>
      </c>
      <c r="D64" s="276" t="str">
        <f>IF('入力順①　基本情報入力シート'!E78="","",'入力順①　基本情報入力シート'!E78)</f>
        <v/>
      </c>
      <c r="E64" s="276" t="str">
        <f>IF('入力順①　基本情報入力シート'!F78="","",'入力順①　基本情報入力シート'!F78)</f>
        <v/>
      </c>
      <c r="F64" s="276" t="str">
        <f>IF('入力順①　基本情報入力シート'!G78="","",'入力順①　基本情報入力シート'!G78)</f>
        <v/>
      </c>
      <c r="G64" s="276" t="str">
        <f>IF('入力順①　基本情報入力シート'!H78="","",'入力順①　基本情報入力シート'!H78)</f>
        <v/>
      </c>
      <c r="H64" s="276" t="str">
        <f>IF('入力順①　基本情報入力シート'!I78="","",'入力順①　基本情報入力シート'!I78)</f>
        <v/>
      </c>
      <c r="I64" s="276" t="str">
        <f>IF('入力順①　基本情報入力シート'!J78="","",'入力順①　基本情報入力シート'!J78)</f>
        <v/>
      </c>
      <c r="J64" s="276" t="str">
        <f>IF('入力順①　基本情報入力シート'!K78="","",'入力順①　基本情報入力シート'!K78)</f>
        <v/>
      </c>
      <c r="K64" s="277" t="str">
        <f>IF('入力順①　基本情報入力シート'!L78="","",'入力順①　基本情報入力シート'!L78)</f>
        <v/>
      </c>
      <c r="L64" s="259" t="str">
        <f t="shared" si="4"/>
        <v/>
      </c>
      <c r="M64" s="278" t="str">
        <f>IF('入力順①　基本情報入力シート'!M78="","",'入力順①　基本情報入力シート'!M78)</f>
        <v/>
      </c>
      <c r="N64" s="278" t="str">
        <f>IF('入力順①　基本情報入力シート'!R78="","",'入力順①　基本情報入力シート'!R78)</f>
        <v/>
      </c>
      <c r="O64" s="279" t="str">
        <f>IF('入力順①　基本情報入力シート'!W78="","",'入力順①　基本情報入力シート'!W78)</f>
        <v/>
      </c>
      <c r="P64" s="280" t="str">
        <f>IF('入力順①　基本情報入力シート'!X78="","",'入力順①　基本情報入力シート'!X78)</f>
        <v/>
      </c>
      <c r="Q64" s="287" t="str">
        <f>IF('入力順①　基本情報入力シート'!Y78="","",'入力順①　基本情報入力シート'!Y78)</f>
        <v/>
      </c>
      <c r="R64" s="264"/>
      <c r="S64" s="265"/>
      <c r="T64" s="266"/>
      <c r="U64" s="266"/>
      <c r="V64" s="266"/>
      <c r="W64" s="267"/>
      <c r="X64" s="268"/>
      <c r="Y64" s="288"/>
      <c r="Z64" s="288"/>
      <c r="AA64" s="288"/>
      <c r="AB64" s="288"/>
      <c r="AC64" s="288"/>
      <c r="AD64" s="288"/>
      <c r="AE64" s="289"/>
      <c r="AF64" s="289"/>
      <c r="AG64" s="289"/>
      <c r="AH64" s="290"/>
      <c r="AI64" s="271"/>
      <c r="AJ64" s="272"/>
    </row>
    <row r="65" spans="1:36" ht="39.950000000000003" customHeight="1">
      <c r="A65" s="274">
        <f t="shared" si="2"/>
        <v>47</v>
      </c>
      <c r="B65" s="275" t="str">
        <f>IF('入力順①　基本情報入力シート'!C79="","",'入力順①　基本情報入力シート'!C79)</f>
        <v/>
      </c>
      <c r="C65" s="276" t="str">
        <f>IF('入力順①　基本情報入力シート'!D79="","",'入力順①　基本情報入力シート'!D79)</f>
        <v/>
      </c>
      <c r="D65" s="276" t="str">
        <f>IF('入力順①　基本情報入力シート'!E79="","",'入力順①　基本情報入力シート'!E79)</f>
        <v/>
      </c>
      <c r="E65" s="276" t="str">
        <f>IF('入力順①　基本情報入力シート'!F79="","",'入力順①　基本情報入力シート'!F79)</f>
        <v/>
      </c>
      <c r="F65" s="276" t="str">
        <f>IF('入力順①　基本情報入力シート'!G79="","",'入力順①　基本情報入力シート'!G79)</f>
        <v/>
      </c>
      <c r="G65" s="276" t="str">
        <f>IF('入力順①　基本情報入力シート'!H79="","",'入力順①　基本情報入力シート'!H79)</f>
        <v/>
      </c>
      <c r="H65" s="276" t="str">
        <f>IF('入力順①　基本情報入力シート'!I79="","",'入力順①　基本情報入力シート'!I79)</f>
        <v/>
      </c>
      <c r="I65" s="276" t="str">
        <f>IF('入力順①　基本情報入力シート'!J79="","",'入力順①　基本情報入力シート'!J79)</f>
        <v/>
      </c>
      <c r="J65" s="276" t="str">
        <f>IF('入力順①　基本情報入力シート'!K79="","",'入力順①　基本情報入力シート'!K79)</f>
        <v/>
      </c>
      <c r="K65" s="277" t="str">
        <f>IF('入力順①　基本情報入力シート'!L79="","",'入力順①　基本情報入力シート'!L79)</f>
        <v/>
      </c>
      <c r="L65" s="259" t="str">
        <f t="shared" si="4"/>
        <v/>
      </c>
      <c r="M65" s="278" t="str">
        <f>IF('入力順①　基本情報入力シート'!M79="","",'入力順①　基本情報入力シート'!M79)</f>
        <v/>
      </c>
      <c r="N65" s="278" t="str">
        <f>IF('入力順①　基本情報入力シート'!R79="","",'入力順①　基本情報入力シート'!R79)</f>
        <v/>
      </c>
      <c r="O65" s="279" t="str">
        <f>IF('入力順①　基本情報入力シート'!W79="","",'入力順①　基本情報入力シート'!W79)</f>
        <v/>
      </c>
      <c r="P65" s="280" t="str">
        <f>IF('入力順①　基本情報入力シート'!X79="","",'入力順①　基本情報入力シート'!X79)</f>
        <v/>
      </c>
      <c r="Q65" s="287" t="str">
        <f>IF('入力順①　基本情報入力シート'!Y79="","",'入力順①　基本情報入力シート'!Y79)</f>
        <v/>
      </c>
      <c r="R65" s="264"/>
      <c r="S65" s="265"/>
      <c r="T65" s="266"/>
      <c r="U65" s="266"/>
      <c r="V65" s="266"/>
      <c r="W65" s="267"/>
      <c r="X65" s="268"/>
      <c r="Y65" s="288"/>
      <c r="Z65" s="288"/>
      <c r="AA65" s="288"/>
      <c r="AB65" s="288"/>
      <c r="AC65" s="288"/>
      <c r="AD65" s="288"/>
      <c r="AE65" s="289"/>
      <c r="AF65" s="289"/>
      <c r="AG65" s="289"/>
      <c r="AH65" s="290"/>
      <c r="AI65" s="271"/>
      <c r="AJ65" s="272"/>
    </row>
    <row r="66" spans="1:36" ht="39.950000000000003" customHeight="1">
      <c r="A66" s="274">
        <f t="shared" si="2"/>
        <v>48</v>
      </c>
      <c r="B66" s="275" t="str">
        <f>IF('入力順①　基本情報入力シート'!C80="","",'入力順①　基本情報入力シート'!C80)</f>
        <v/>
      </c>
      <c r="C66" s="276" t="str">
        <f>IF('入力順①　基本情報入力シート'!D80="","",'入力順①　基本情報入力シート'!D80)</f>
        <v/>
      </c>
      <c r="D66" s="276" t="str">
        <f>IF('入力順①　基本情報入力シート'!E80="","",'入力順①　基本情報入力シート'!E80)</f>
        <v/>
      </c>
      <c r="E66" s="276" t="str">
        <f>IF('入力順①　基本情報入力シート'!F80="","",'入力順①　基本情報入力シート'!F80)</f>
        <v/>
      </c>
      <c r="F66" s="276" t="str">
        <f>IF('入力順①　基本情報入力シート'!G80="","",'入力順①　基本情報入力シート'!G80)</f>
        <v/>
      </c>
      <c r="G66" s="276" t="str">
        <f>IF('入力順①　基本情報入力シート'!H80="","",'入力順①　基本情報入力シート'!H80)</f>
        <v/>
      </c>
      <c r="H66" s="276" t="str">
        <f>IF('入力順①　基本情報入力シート'!I80="","",'入力順①　基本情報入力シート'!I80)</f>
        <v/>
      </c>
      <c r="I66" s="276" t="str">
        <f>IF('入力順①　基本情報入力シート'!J80="","",'入力順①　基本情報入力シート'!J80)</f>
        <v/>
      </c>
      <c r="J66" s="276" t="str">
        <f>IF('入力順①　基本情報入力シート'!K80="","",'入力順①　基本情報入力シート'!K80)</f>
        <v/>
      </c>
      <c r="K66" s="277" t="str">
        <f>IF('入力順①　基本情報入力シート'!L80="","",'入力順①　基本情報入力シート'!L80)</f>
        <v/>
      </c>
      <c r="L66" s="259" t="str">
        <f t="shared" si="4"/>
        <v/>
      </c>
      <c r="M66" s="278" t="str">
        <f>IF('入力順①　基本情報入力シート'!M80="","",'入力順①　基本情報入力シート'!M80)</f>
        <v/>
      </c>
      <c r="N66" s="278" t="str">
        <f>IF('入力順①　基本情報入力シート'!R80="","",'入力順①　基本情報入力シート'!R80)</f>
        <v/>
      </c>
      <c r="O66" s="279" t="str">
        <f>IF('入力順①　基本情報入力シート'!W80="","",'入力順①　基本情報入力シート'!W80)</f>
        <v/>
      </c>
      <c r="P66" s="280" t="str">
        <f>IF('入力順①　基本情報入力シート'!X80="","",'入力順①　基本情報入力シート'!X80)</f>
        <v/>
      </c>
      <c r="Q66" s="287" t="str">
        <f>IF('入力順①　基本情報入力シート'!Y80="","",'入力順①　基本情報入力シート'!Y80)</f>
        <v/>
      </c>
      <c r="R66" s="264"/>
      <c r="S66" s="265"/>
      <c r="T66" s="266"/>
      <c r="U66" s="266"/>
      <c r="V66" s="266"/>
      <c r="W66" s="267"/>
      <c r="X66" s="268"/>
      <c r="Y66" s="288"/>
      <c r="Z66" s="288"/>
      <c r="AA66" s="288"/>
      <c r="AB66" s="288"/>
      <c r="AC66" s="288"/>
      <c r="AD66" s="288"/>
      <c r="AE66" s="289"/>
      <c r="AF66" s="289"/>
      <c r="AG66" s="289"/>
      <c r="AH66" s="290"/>
      <c r="AI66" s="271"/>
      <c r="AJ66" s="272"/>
    </row>
    <row r="67" spans="1:36" ht="39.950000000000003" customHeight="1">
      <c r="A67" s="274">
        <f t="shared" si="2"/>
        <v>49</v>
      </c>
      <c r="B67" s="275" t="str">
        <f>IF('入力順①　基本情報入力シート'!C81="","",'入力順①　基本情報入力シート'!C81)</f>
        <v/>
      </c>
      <c r="C67" s="276" t="str">
        <f>IF('入力順①　基本情報入力シート'!D81="","",'入力順①　基本情報入力シート'!D81)</f>
        <v/>
      </c>
      <c r="D67" s="276" t="str">
        <f>IF('入力順①　基本情報入力シート'!E81="","",'入力順①　基本情報入力シート'!E81)</f>
        <v/>
      </c>
      <c r="E67" s="276" t="str">
        <f>IF('入力順①　基本情報入力シート'!F81="","",'入力順①　基本情報入力シート'!F81)</f>
        <v/>
      </c>
      <c r="F67" s="276" t="str">
        <f>IF('入力順①　基本情報入力シート'!G81="","",'入力順①　基本情報入力シート'!G81)</f>
        <v/>
      </c>
      <c r="G67" s="276" t="str">
        <f>IF('入力順①　基本情報入力シート'!H81="","",'入力順①　基本情報入力シート'!H81)</f>
        <v/>
      </c>
      <c r="H67" s="276" t="str">
        <f>IF('入力順①　基本情報入力シート'!I81="","",'入力順①　基本情報入力シート'!I81)</f>
        <v/>
      </c>
      <c r="I67" s="276" t="str">
        <f>IF('入力順①　基本情報入力シート'!J81="","",'入力順①　基本情報入力シート'!J81)</f>
        <v/>
      </c>
      <c r="J67" s="276" t="str">
        <f>IF('入力順①　基本情報入力シート'!K81="","",'入力順①　基本情報入力シート'!K81)</f>
        <v/>
      </c>
      <c r="K67" s="277" t="str">
        <f>IF('入力順①　基本情報入力シート'!L81="","",'入力順①　基本情報入力シート'!L81)</f>
        <v/>
      </c>
      <c r="L67" s="259" t="str">
        <f t="shared" si="4"/>
        <v/>
      </c>
      <c r="M67" s="278" t="str">
        <f>IF('入力順①　基本情報入力シート'!M81="","",'入力順①　基本情報入力シート'!M81)</f>
        <v/>
      </c>
      <c r="N67" s="278" t="str">
        <f>IF('入力順①　基本情報入力シート'!R81="","",'入力順①　基本情報入力シート'!R81)</f>
        <v/>
      </c>
      <c r="O67" s="279" t="str">
        <f>IF('入力順①　基本情報入力シート'!W81="","",'入力順①　基本情報入力シート'!W81)</f>
        <v/>
      </c>
      <c r="P67" s="280" t="str">
        <f>IF('入力順①　基本情報入力シート'!X81="","",'入力順①　基本情報入力シート'!X81)</f>
        <v/>
      </c>
      <c r="Q67" s="287" t="str">
        <f>IF('入力順①　基本情報入力シート'!Y81="","",'入力順①　基本情報入力シート'!Y81)</f>
        <v/>
      </c>
      <c r="R67" s="264"/>
      <c r="S67" s="265"/>
      <c r="T67" s="266"/>
      <c r="U67" s="266"/>
      <c r="V67" s="266"/>
      <c r="W67" s="267"/>
      <c r="X67" s="268"/>
      <c r="Y67" s="288"/>
      <c r="Z67" s="288"/>
      <c r="AA67" s="288"/>
      <c r="AB67" s="288"/>
      <c r="AC67" s="288"/>
      <c r="AD67" s="288"/>
      <c r="AE67" s="289"/>
      <c r="AF67" s="289"/>
      <c r="AG67" s="289"/>
      <c r="AH67" s="290"/>
      <c r="AI67" s="271"/>
      <c r="AJ67" s="272"/>
    </row>
    <row r="68" spans="1:36" ht="39.950000000000003" customHeight="1">
      <c r="A68" s="274">
        <f t="shared" si="2"/>
        <v>50</v>
      </c>
      <c r="B68" s="275" t="str">
        <f>IF('入力順①　基本情報入力シート'!C82="","",'入力順①　基本情報入力シート'!C82)</f>
        <v/>
      </c>
      <c r="C68" s="276" t="str">
        <f>IF('入力順①　基本情報入力シート'!D82="","",'入力順①　基本情報入力シート'!D82)</f>
        <v/>
      </c>
      <c r="D68" s="276" t="str">
        <f>IF('入力順①　基本情報入力シート'!E82="","",'入力順①　基本情報入力シート'!E82)</f>
        <v/>
      </c>
      <c r="E68" s="276" t="str">
        <f>IF('入力順①　基本情報入力シート'!F82="","",'入力順①　基本情報入力シート'!F82)</f>
        <v/>
      </c>
      <c r="F68" s="276" t="str">
        <f>IF('入力順①　基本情報入力シート'!G82="","",'入力順①　基本情報入力シート'!G82)</f>
        <v/>
      </c>
      <c r="G68" s="276" t="str">
        <f>IF('入力順①　基本情報入力シート'!H82="","",'入力順①　基本情報入力シート'!H82)</f>
        <v/>
      </c>
      <c r="H68" s="276" t="str">
        <f>IF('入力順①　基本情報入力シート'!I82="","",'入力順①　基本情報入力シート'!I82)</f>
        <v/>
      </c>
      <c r="I68" s="276" t="str">
        <f>IF('入力順①　基本情報入力シート'!J82="","",'入力順①　基本情報入力シート'!J82)</f>
        <v/>
      </c>
      <c r="J68" s="276" t="str">
        <f>IF('入力順①　基本情報入力シート'!K82="","",'入力順①　基本情報入力シート'!K82)</f>
        <v/>
      </c>
      <c r="K68" s="277" t="str">
        <f>IF('入力順①　基本情報入力シート'!L82="","",'入力順①　基本情報入力シート'!L82)</f>
        <v/>
      </c>
      <c r="L68" s="259" t="str">
        <f t="shared" si="4"/>
        <v/>
      </c>
      <c r="M68" s="278" t="str">
        <f>IF('入力順①　基本情報入力シート'!M82="","",'入力順①　基本情報入力シート'!M82)</f>
        <v/>
      </c>
      <c r="N68" s="278" t="str">
        <f>IF('入力順①　基本情報入力シート'!R82="","",'入力順①　基本情報入力シート'!R82)</f>
        <v/>
      </c>
      <c r="O68" s="279" t="str">
        <f>IF('入力順①　基本情報入力シート'!W82="","",'入力順①　基本情報入力シート'!W82)</f>
        <v/>
      </c>
      <c r="P68" s="280" t="str">
        <f>IF('入力順①　基本情報入力シート'!X82="","",'入力順①　基本情報入力シート'!X82)</f>
        <v/>
      </c>
      <c r="Q68" s="287" t="str">
        <f>IF('入力順①　基本情報入力シート'!Y82="","",'入力順①　基本情報入力シート'!Y82)</f>
        <v/>
      </c>
      <c r="R68" s="264"/>
      <c r="S68" s="265"/>
      <c r="T68" s="266"/>
      <c r="U68" s="266"/>
      <c r="V68" s="266"/>
      <c r="W68" s="267"/>
      <c r="X68" s="268"/>
      <c r="Y68" s="288"/>
      <c r="Z68" s="288"/>
      <c r="AA68" s="288"/>
      <c r="AB68" s="288"/>
      <c r="AC68" s="288"/>
      <c r="AD68" s="288"/>
      <c r="AE68" s="289"/>
      <c r="AF68" s="289"/>
      <c r="AG68" s="289"/>
      <c r="AH68" s="290"/>
      <c r="AI68" s="271"/>
      <c r="AJ68" s="272"/>
    </row>
    <row r="69" spans="1:36" ht="39.950000000000003" customHeight="1">
      <c r="A69" s="274">
        <f t="shared" si="2"/>
        <v>51</v>
      </c>
      <c r="B69" s="275" t="str">
        <f>IF('入力順①　基本情報入力シート'!C83="","",'入力順①　基本情報入力シート'!C83)</f>
        <v/>
      </c>
      <c r="C69" s="276" t="str">
        <f>IF('入力順①　基本情報入力シート'!D83="","",'入力順①　基本情報入力シート'!D83)</f>
        <v/>
      </c>
      <c r="D69" s="276" t="str">
        <f>IF('入力順①　基本情報入力シート'!E83="","",'入力順①　基本情報入力シート'!E83)</f>
        <v/>
      </c>
      <c r="E69" s="276" t="str">
        <f>IF('入力順①　基本情報入力シート'!F83="","",'入力順①　基本情報入力シート'!F83)</f>
        <v/>
      </c>
      <c r="F69" s="276" t="str">
        <f>IF('入力順①　基本情報入力シート'!G83="","",'入力順①　基本情報入力シート'!G83)</f>
        <v/>
      </c>
      <c r="G69" s="276" t="str">
        <f>IF('入力順①　基本情報入力シート'!H83="","",'入力順①　基本情報入力シート'!H83)</f>
        <v/>
      </c>
      <c r="H69" s="276" t="str">
        <f>IF('入力順①　基本情報入力シート'!I83="","",'入力順①　基本情報入力シート'!I83)</f>
        <v/>
      </c>
      <c r="I69" s="276" t="str">
        <f>IF('入力順①　基本情報入力シート'!J83="","",'入力順①　基本情報入力シート'!J83)</f>
        <v/>
      </c>
      <c r="J69" s="276" t="str">
        <f>IF('入力順①　基本情報入力シート'!K83="","",'入力順①　基本情報入力シート'!K83)</f>
        <v/>
      </c>
      <c r="K69" s="277" t="str">
        <f>IF('入力順①　基本情報入力シート'!L83="","",'入力順①　基本情報入力シート'!L83)</f>
        <v/>
      </c>
      <c r="L69" s="259" t="str">
        <f t="shared" si="4"/>
        <v/>
      </c>
      <c r="M69" s="278" t="str">
        <f>IF('入力順①　基本情報入力シート'!M83="","",'入力順①　基本情報入力シート'!M83)</f>
        <v/>
      </c>
      <c r="N69" s="278" t="str">
        <f>IF('入力順①　基本情報入力シート'!R83="","",'入力順①　基本情報入力シート'!R83)</f>
        <v/>
      </c>
      <c r="O69" s="279" t="str">
        <f>IF('入力順①　基本情報入力シート'!W83="","",'入力順①　基本情報入力シート'!W83)</f>
        <v/>
      </c>
      <c r="P69" s="280" t="str">
        <f>IF('入力順①　基本情報入力シート'!X83="","",'入力順①　基本情報入力シート'!X83)</f>
        <v/>
      </c>
      <c r="Q69" s="287" t="str">
        <f>IF('入力順①　基本情報入力シート'!Y83="","",'入力順①　基本情報入力シート'!Y83)</f>
        <v/>
      </c>
      <c r="R69" s="264"/>
      <c r="S69" s="265"/>
      <c r="T69" s="266"/>
      <c r="U69" s="266"/>
      <c r="V69" s="266"/>
      <c r="W69" s="267"/>
      <c r="X69" s="268"/>
      <c r="Y69" s="288"/>
      <c r="Z69" s="288"/>
      <c r="AA69" s="288"/>
      <c r="AB69" s="288"/>
      <c r="AC69" s="288"/>
      <c r="AD69" s="288"/>
      <c r="AE69" s="289"/>
      <c r="AF69" s="289"/>
      <c r="AG69" s="289"/>
      <c r="AH69" s="290"/>
      <c r="AI69" s="271"/>
      <c r="AJ69" s="272"/>
    </row>
    <row r="70" spans="1:36" ht="39.950000000000003" customHeight="1">
      <c r="A70" s="274">
        <f t="shared" si="2"/>
        <v>52</v>
      </c>
      <c r="B70" s="275" t="str">
        <f>IF('入力順①　基本情報入力シート'!C84="","",'入力順①　基本情報入力シート'!C84)</f>
        <v/>
      </c>
      <c r="C70" s="276" t="str">
        <f>IF('入力順①　基本情報入力シート'!D84="","",'入力順①　基本情報入力シート'!D84)</f>
        <v/>
      </c>
      <c r="D70" s="276" t="str">
        <f>IF('入力順①　基本情報入力シート'!E84="","",'入力順①　基本情報入力シート'!E84)</f>
        <v/>
      </c>
      <c r="E70" s="276" t="str">
        <f>IF('入力順①　基本情報入力シート'!F84="","",'入力順①　基本情報入力シート'!F84)</f>
        <v/>
      </c>
      <c r="F70" s="276" t="str">
        <f>IF('入力順①　基本情報入力シート'!G84="","",'入力順①　基本情報入力シート'!G84)</f>
        <v/>
      </c>
      <c r="G70" s="276" t="str">
        <f>IF('入力順①　基本情報入力シート'!H84="","",'入力順①　基本情報入力シート'!H84)</f>
        <v/>
      </c>
      <c r="H70" s="276" t="str">
        <f>IF('入力順①　基本情報入力シート'!I84="","",'入力順①　基本情報入力シート'!I84)</f>
        <v/>
      </c>
      <c r="I70" s="276" t="str">
        <f>IF('入力順①　基本情報入力シート'!J84="","",'入力順①　基本情報入力シート'!J84)</f>
        <v/>
      </c>
      <c r="J70" s="276" t="str">
        <f>IF('入力順①　基本情報入力シート'!K84="","",'入力順①　基本情報入力シート'!K84)</f>
        <v/>
      </c>
      <c r="K70" s="277" t="str">
        <f>IF('入力順①　基本情報入力シート'!L84="","",'入力順①　基本情報入力シート'!L84)</f>
        <v/>
      </c>
      <c r="L70" s="259" t="str">
        <f t="shared" si="4"/>
        <v/>
      </c>
      <c r="M70" s="278" t="str">
        <f>IF('入力順①　基本情報入力シート'!M84="","",'入力順①　基本情報入力シート'!M84)</f>
        <v/>
      </c>
      <c r="N70" s="278" t="str">
        <f>IF('入力順①　基本情報入力シート'!R84="","",'入力順①　基本情報入力シート'!R84)</f>
        <v/>
      </c>
      <c r="O70" s="279" t="str">
        <f>IF('入力順①　基本情報入力シート'!W84="","",'入力順①　基本情報入力シート'!W84)</f>
        <v/>
      </c>
      <c r="P70" s="280" t="str">
        <f>IF('入力順①　基本情報入力シート'!X84="","",'入力順①　基本情報入力シート'!X84)</f>
        <v/>
      </c>
      <c r="Q70" s="287" t="str">
        <f>IF('入力順①　基本情報入力シート'!Y84="","",'入力順①　基本情報入力シート'!Y84)</f>
        <v/>
      </c>
      <c r="R70" s="264"/>
      <c r="S70" s="265"/>
      <c r="T70" s="266"/>
      <c r="U70" s="266"/>
      <c r="V70" s="266"/>
      <c r="W70" s="267"/>
      <c r="X70" s="268"/>
      <c r="Y70" s="288"/>
      <c r="Z70" s="288"/>
      <c r="AA70" s="288"/>
      <c r="AB70" s="288"/>
      <c r="AC70" s="288"/>
      <c r="AD70" s="288"/>
      <c r="AE70" s="289"/>
      <c r="AF70" s="289"/>
      <c r="AG70" s="289"/>
      <c r="AH70" s="290"/>
      <c r="AI70" s="271"/>
      <c r="AJ70" s="272"/>
    </row>
    <row r="71" spans="1:36" ht="39.950000000000003" customHeight="1">
      <c r="A71" s="274">
        <f t="shared" si="2"/>
        <v>53</v>
      </c>
      <c r="B71" s="275" t="str">
        <f>IF('入力順①　基本情報入力シート'!C85="","",'入力順①　基本情報入力シート'!C85)</f>
        <v/>
      </c>
      <c r="C71" s="276" t="str">
        <f>IF('入力順①　基本情報入力シート'!D85="","",'入力順①　基本情報入力シート'!D85)</f>
        <v/>
      </c>
      <c r="D71" s="276" t="str">
        <f>IF('入力順①　基本情報入力シート'!E85="","",'入力順①　基本情報入力シート'!E85)</f>
        <v/>
      </c>
      <c r="E71" s="276" t="str">
        <f>IF('入力順①　基本情報入力シート'!F85="","",'入力順①　基本情報入力シート'!F85)</f>
        <v/>
      </c>
      <c r="F71" s="276" t="str">
        <f>IF('入力順①　基本情報入力シート'!G85="","",'入力順①　基本情報入力シート'!G85)</f>
        <v/>
      </c>
      <c r="G71" s="276" t="str">
        <f>IF('入力順①　基本情報入力シート'!H85="","",'入力順①　基本情報入力シート'!H85)</f>
        <v/>
      </c>
      <c r="H71" s="276" t="str">
        <f>IF('入力順①　基本情報入力シート'!I85="","",'入力順①　基本情報入力シート'!I85)</f>
        <v/>
      </c>
      <c r="I71" s="276" t="str">
        <f>IF('入力順①　基本情報入力シート'!J85="","",'入力順①　基本情報入力シート'!J85)</f>
        <v/>
      </c>
      <c r="J71" s="276" t="str">
        <f>IF('入力順①　基本情報入力シート'!K85="","",'入力順①　基本情報入力シート'!K85)</f>
        <v/>
      </c>
      <c r="K71" s="277" t="str">
        <f>IF('入力順①　基本情報入力シート'!L85="","",'入力順①　基本情報入力シート'!L85)</f>
        <v/>
      </c>
      <c r="L71" s="259" t="str">
        <f t="shared" si="4"/>
        <v/>
      </c>
      <c r="M71" s="278" t="str">
        <f>IF('入力順①　基本情報入力シート'!M85="","",'入力順①　基本情報入力シート'!M85)</f>
        <v/>
      </c>
      <c r="N71" s="278" t="str">
        <f>IF('入力順①　基本情報入力シート'!R85="","",'入力順①　基本情報入力シート'!R85)</f>
        <v/>
      </c>
      <c r="O71" s="279" t="str">
        <f>IF('入力順①　基本情報入力シート'!W85="","",'入力順①　基本情報入力シート'!W85)</f>
        <v/>
      </c>
      <c r="P71" s="280" t="str">
        <f>IF('入力順①　基本情報入力シート'!X85="","",'入力順①　基本情報入力シート'!X85)</f>
        <v/>
      </c>
      <c r="Q71" s="287" t="str">
        <f>IF('入力順①　基本情報入力シート'!Y85="","",'入力順①　基本情報入力シート'!Y85)</f>
        <v/>
      </c>
      <c r="R71" s="264"/>
      <c r="S71" s="265"/>
      <c r="T71" s="266"/>
      <c r="U71" s="266"/>
      <c r="V71" s="266"/>
      <c r="W71" s="267"/>
      <c r="X71" s="268"/>
      <c r="Y71" s="288"/>
      <c r="Z71" s="288"/>
      <c r="AA71" s="288"/>
      <c r="AB71" s="288"/>
      <c r="AC71" s="288"/>
      <c r="AD71" s="288"/>
      <c r="AE71" s="289"/>
      <c r="AF71" s="289"/>
      <c r="AG71" s="289"/>
      <c r="AH71" s="290"/>
      <c r="AI71" s="271"/>
      <c r="AJ71" s="272"/>
    </row>
    <row r="72" spans="1:36" ht="39.950000000000003" customHeight="1">
      <c r="A72" s="274">
        <f t="shared" si="2"/>
        <v>54</v>
      </c>
      <c r="B72" s="275" t="str">
        <f>IF('入力順①　基本情報入力シート'!C86="","",'入力順①　基本情報入力シート'!C86)</f>
        <v/>
      </c>
      <c r="C72" s="276" t="str">
        <f>IF('入力順①　基本情報入力シート'!D86="","",'入力順①　基本情報入力シート'!D86)</f>
        <v/>
      </c>
      <c r="D72" s="276" t="str">
        <f>IF('入力順①　基本情報入力シート'!E86="","",'入力順①　基本情報入力シート'!E86)</f>
        <v/>
      </c>
      <c r="E72" s="276" t="str">
        <f>IF('入力順①　基本情報入力シート'!F86="","",'入力順①　基本情報入力シート'!F86)</f>
        <v/>
      </c>
      <c r="F72" s="276" t="str">
        <f>IF('入力順①　基本情報入力シート'!G86="","",'入力順①　基本情報入力シート'!G86)</f>
        <v/>
      </c>
      <c r="G72" s="276" t="str">
        <f>IF('入力順①　基本情報入力シート'!H86="","",'入力順①　基本情報入力シート'!H86)</f>
        <v/>
      </c>
      <c r="H72" s="276" t="str">
        <f>IF('入力順①　基本情報入力シート'!I86="","",'入力順①　基本情報入力シート'!I86)</f>
        <v/>
      </c>
      <c r="I72" s="276" t="str">
        <f>IF('入力順①　基本情報入力シート'!J86="","",'入力順①　基本情報入力シート'!J86)</f>
        <v/>
      </c>
      <c r="J72" s="276" t="str">
        <f>IF('入力順①　基本情報入力シート'!K86="","",'入力順①　基本情報入力シート'!K86)</f>
        <v/>
      </c>
      <c r="K72" s="277" t="str">
        <f>IF('入力順①　基本情報入力シート'!L86="","",'入力順①　基本情報入力シート'!L86)</f>
        <v/>
      </c>
      <c r="L72" s="259" t="str">
        <f t="shared" si="4"/>
        <v/>
      </c>
      <c r="M72" s="278" t="str">
        <f>IF('入力順①　基本情報入力シート'!M86="","",'入力順①　基本情報入力シート'!M86)</f>
        <v/>
      </c>
      <c r="N72" s="278" t="str">
        <f>IF('入力順①　基本情報入力シート'!R86="","",'入力順①　基本情報入力シート'!R86)</f>
        <v/>
      </c>
      <c r="O72" s="279" t="str">
        <f>IF('入力順①　基本情報入力シート'!W86="","",'入力順①　基本情報入力シート'!W86)</f>
        <v/>
      </c>
      <c r="P72" s="280" t="str">
        <f>IF('入力順①　基本情報入力シート'!X86="","",'入力順①　基本情報入力シート'!X86)</f>
        <v/>
      </c>
      <c r="Q72" s="287" t="str">
        <f>IF('入力順①　基本情報入力シート'!Y86="","",'入力順①　基本情報入力シート'!Y86)</f>
        <v/>
      </c>
      <c r="R72" s="264"/>
      <c r="S72" s="265"/>
      <c r="T72" s="266"/>
      <c r="U72" s="266"/>
      <c r="V72" s="266"/>
      <c r="W72" s="267"/>
      <c r="X72" s="268"/>
      <c r="Y72" s="288"/>
      <c r="Z72" s="288"/>
      <c r="AA72" s="288"/>
      <c r="AB72" s="288"/>
      <c r="AC72" s="288"/>
      <c r="AD72" s="288"/>
      <c r="AE72" s="289"/>
      <c r="AF72" s="289"/>
      <c r="AG72" s="289"/>
      <c r="AH72" s="290"/>
      <c r="AI72" s="271"/>
      <c r="AJ72" s="272"/>
    </row>
    <row r="73" spans="1:36" ht="39.950000000000003" customHeight="1">
      <c r="A73" s="274">
        <f t="shared" si="2"/>
        <v>55</v>
      </c>
      <c r="B73" s="275" t="str">
        <f>IF('入力順①　基本情報入力シート'!C87="","",'入力順①　基本情報入力シート'!C87)</f>
        <v/>
      </c>
      <c r="C73" s="276" t="str">
        <f>IF('入力順①　基本情報入力シート'!D87="","",'入力順①　基本情報入力シート'!D87)</f>
        <v/>
      </c>
      <c r="D73" s="276" t="str">
        <f>IF('入力順①　基本情報入力シート'!E87="","",'入力順①　基本情報入力シート'!E87)</f>
        <v/>
      </c>
      <c r="E73" s="276" t="str">
        <f>IF('入力順①　基本情報入力シート'!F87="","",'入力順①　基本情報入力シート'!F87)</f>
        <v/>
      </c>
      <c r="F73" s="276" t="str">
        <f>IF('入力順①　基本情報入力シート'!G87="","",'入力順①　基本情報入力シート'!G87)</f>
        <v/>
      </c>
      <c r="G73" s="276" t="str">
        <f>IF('入力順①　基本情報入力シート'!H87="","",'入力順①　基本情報入力シート'!H87)</f>
        <v/>
      </c>
      <c r="H73" s="276" t="str">
        <f>IF('入力順①　基本情報入力シート'!I87="","",'入力順①　基本情報入力シート'!I87)</f>
        <v/>
      </c>
      <c r="I73" s="276" t="str">
        <f>IF('入力順①　基本情報入力シート'!J87="","",'入力順①　基本情報入力シート'!J87)</f>
        <v/>
      </c>
      <c r="J73" s="276" t="str">
        <f>IF('入力順①　基本情報入力シート'!K87="","",'入力順①　基本情報入力シート'!K87)</f>
        <v/>
      </c>
      <c r="K73" s="277" t="str">
        <f>IF('入力順①　基本情報入力シート'!L87="","",'入力順①　基本情報入力シート'!L87)</f>
        <v/>
      </c>
      <c r="L73" s="259" t="str">
        <f t="shared" si="4"/>
        <v/>
      </c>
      <c r="M73" s="278" t="str">
        <f>IF('入力順①　基本情報入力シート'!M87="","",'入力順①　基本情報入力シート'!M87)</f>
        <v/>
      </c>
      <c r="N73" s="278" t="str">
        <f>IF('入力順①　基本情報入力シート'!R87="","",'入力順①　基本情報入力シート'!R87)</f>
        <v/>
      </c>
      <c r="O73" s="279" t="str">
        <f>IF('入力順①　基本情報入力シート'!W87="","",'入力順①　基本情報入力シート'!W87)</f>
        <v/>
      </c>
      <c r="P73" s="280" t="str">
        <f>IF('入力順①　基本情報入力シート'!X87="","",'入力順①　基本情報入力シート'!X87)</f>
        <v/>
      </c>
      <c r="Q73" s="287" t="str">
        <f>IF('入力順①　基本情報入力シート'!Y87="","",'入力順①　基本情報入力シート'!Y87)</f>
        <v/>
      </c>
      <c r="R73" s="264"/>
      <c r="S73" s="265"/>
      <c r="T73" s="266"/>
      <c r="U73" s="266"/>
      <c r="V73" s="266"/>
      <c r="W73" s="267"/>
      <c r="X73" s="268"/>
      <c r="Y73" s="288"/>
      <c r="Z73" s="288"/>
      <c r="AA73" s="288"/>
      <c r="AB73" s="288"/>
      <c r="AC73" s="288"/>
      <c r="AD73" s="288"/>
      <c r="AE73" s="289"/>
      <c r="AF73" s="289"/>
      <c r="AG73" s="289"/>
      <c r="AH73" s="290"/>
      <c r="AI73" s="271"/>
      <c r="AJ73" s="272"/>
    </row>
    <row r="74" spans="1:36" ht="39.950000000000003" customHeight="1">
      <c r="A74" s="274">
        <f t="shared" si="2"/>
        <v>56</v>
      </c>
      <c r="B74" s="275" t="str">
        <f>IF('入力順①　基本情報入力シート'!C88="","",'入力順①　基本情報入力シート'!C88)</f>
        <v/>
      </c>
      <c r="C74" s="276" t="str">
        <f>IF('入力順①　基本情報入力シート'!D88="","",'入力順①　基本情報入力シート'!D88)</f>
        <v/>
      </c>
      <c r="D74" s="276" t="str">
        <f>IF('入力順①　基本情報入力シート'!E88="","",'入力順①　基本情報入力シート'!E88)</f>
        <v/>
      </c>
      <c r="E74" s="276" t="str">
        <f>IF('入力順①　基本情報入力シート'!F88="","",'入力順①　基本情報入力シート'!F88)</f>
        <v/>
      </c>
      <c r="F74" s="276" t="str">
        <f>IF('入力順①　基本情報入力シート'!G88="","",'入力順①　基本情報入力シート'!G88)</f>
        <v/>
      </c>
      <c r="G74" s="276" t="str">
        <f>IF('入力順①　基本情報入力シート'!H88="","",'入力順①　基本情報入力シート'!H88)</f>
        <v/>
      </c>
      <c r="H74" s="276" t="str">
        <f>IF('入力順①　基本情報入力シート'!I88="","",'入力順①　基本情報入力シート'!I88)</f>
        <v/>
      </c>
      <c r="I74" s="276" t="str">
        <f>IF('入力順①　基本情報入力シート'!J88="","",'入力順①　基本情報入力シート'!J88)</f>
        <v/>
      </c>
      <c r="J74" s="276" t="str">
        <f>IF('入力順①　基本情報入力シート'!K88="","",'入力順①　基本情報入力シート'!K88)</f>
        <v/>
      </c>
      <c r="K74" s="277" t="str">
        <f>IF('入力順①　基本情報入力シート'!L88="","",'入力順①　基本情報入力シート'!L88)</f>
        <v/>
      </c>
      <c r="L74" s="259" t="str">
        <f t="shared" si="4"/>
        <v/>
      </c>
      <c r="M74" s="278" t="str">
        <f>IF('入力順①　基本情報入力シート'!M88="","",'入力順①　基本情報入力シート'!M88)</f>
        <v/>
      </c>
      <c r="N74" s="278" t="str">
        <f>IF('入力順①　基本情報入力シート'!R88="","",'入力順①　基本情報入力シート'!R88)</f>
        <v/>
      </c>
      <c r="O74" s="279" t="str">
        <f>IF('入力順①　基本情報入力シート'!W88="","",'入力順①　基本情報入力シート'!W88)</f>
        <v/>
      </c>
      <c r="P74" s="280" t="str">
        <f>IF('入力順①　基本情報入力シート'!X88="","",'入力順①　基本情報入力シート'!X88)</f>
        <v/>
      </c>
      <c r="Q74" s="287" t="str">
        <f>IF('入力順①　基本情報入力シート'!Y88="","",'入力順①　基本情報入力シート'!Y88)</f>
        <v/>
      </c>
      <c r="R74" s="264"/>
      <c r="S74" s="265"/>
      <c r="T74" s="266"/>
      <c r="U74" s="266"/>
      <c r="V74" s="266"/>
      <c r="W74" s="267"/>
      <c r="X74" s="268"/>
      <c r="Y74" s="288"/>
      <c r="Z74" s="288"/>
      <c r="AA74" s="288"/>
      <c r="AB74" s="288"/>
      <c r="AC74" s="288"/>
      <c r="AD74" s="288"/>
      <c r="AE74" s="289"/>
      <c r="AF74" s="289"/>
      <c r="AG74" s="289"/>
      <c r="AH74" s="290"/>
      <c r="AI74" s="271"/>
      <c r="AJ74" s="272"/>
    </row>
    <row r="75" spans="1:36" ht="39.950000000000003" customHeight="1">
      <c r="A75" s="274">
        <f t="shared" si="2"/>
        <v>57</v>
      </c>
      <c r="B75" s="275" t="str">
        <f>IF('入力順①　基本情報入力シート'!C89="","",'入力順①　基本情報入力シート'!C89)</f>
        <v/>
      </c>
      <c r="C75" s="276" t="str">
        <f>IF('入力順①　基本情報入力シート'!D89="","",'入力順①　基本情報入力シート'!D89)</f>
        <v/>
      </c>
      <c r="D75" s="276" t="str">
        <f>IF('入力順①　基本情報入力シート'!E89="","",'入力順①　基本情報入力シート'!E89)</f>
        <v/>
      </c>
      <c r="E75" s="276" t="str">
        <f>IF('入力順①　基本情報入力シート'!F89="","",'入力順①　基本情報入力シート'!F89)</f>
        <v/>
      </c>
      <c r="F75" s="276" t="str">
        <f>IF('入力順①　基本情報入力シート'!G89="","",'入力順①　基本情報入力シート'!G89)</f>
        <v/>
      </c>
      <c r="G75" s="276" t="str">
        <f>IF('入力順①　基本情報入力シート'!H89="","",'入力順①　基本情報入力シート'!H89)</f>
        <v/>
      </c>
      <c r="H75" s="276" t="str">
        <f>IF('入力順①　基本情報入力シート'!I89="","",'入力順①　基本情報入力シート'!I89)</f>
        <v/>
      </c>
      <c r="I75" s="276" t="str">
        <f>IF('入力順①　基本情報入力シート'!J89="","",'入力順①　基本情報入力シート'!J89)</f>
        <v/>
      </c>
      <c r="J75" s="276" t="str">
        <f>IF('入力順①　基本情報入力シート'!K89="","",'入力順①　基本情報入力シート'!K89)</f>
        <v/>
      </c>
      <c r="K75" s="277" t="str">
        <f>IF('入力順①　基本情報入力シート'!L89="","",'入力順①　基本情報入力シート'!L89)</f>
        <v/>
      </c>
      <c r="L75" s="259" t="str">
        <f t="shared" si="4"/>
        <v/>
      </c>
      <c r="M75" s="278" t="str">
        <f>IF('入力順①　基本情報入力シート'!M89="","",'入力順①　基本情報入力シート'!M89)</f>
        <v/>
      </c>
      <c r="N75" s="278" t="str">
        <f>IF('入力順①　基本情報入力シート'!R89="","",'入力順①　基本情報入力シート'!R89)</f>
        <v/>
      </c>
      <c r="O75" s="279" t="str">
        <f>IF('入力順①　基本情報入力シート'!W89="","",'入力順①　基本情報入力シート'!W89)</f>
        <v/>
      </c>
      <c r="P75" s="280" t="str">
        <f>IF('入力順①　基本情報入力シート'!X89="","",'入力順①　基本情報入力シート'!X89)</f>
        <v/>
      </c>
      <c r="Q75" s="287" t="str">
        <f>IF('入力順①　基本情報入力シート'!Y89="","",'入力順①　基本情報入力シート'!Y89)</f>
        <v/>
      </c>
      <c r="R75" s="264"/>
      <c r="S75" s="265"/>
      <c r="T75" s="266"/>
      <c r="U75" s="266"/>
      <c r="V75" s="266"/>
      <c r="W75" s="267"/>
      <c r="X75" s="268"/>
      <c r="Y75" s="288"/>
      <c r="Z75" s="288"/>
      <c r="AA75" s="288"/>
      <c r="AB75" s="288"/>
      <c r="AC75" s="288"/>
      <c r="AD75" s="288"/>
      <c r="AE75" s="289"/>
      <c r="AF75" s="289"/>
      <c r="AG75" s="289"/>
      <c r="AH75" s="290"/>
      <c r="AI75" s="271"/>
      <c r="AJ75" s="272"/>
    </row>
    <row r="76" spans="1:36" ht="39.950000000000003" customHeight="1">
      <c r="A76" s="274">
        <f t="shared" si="2"/>
        <v>58</v>
      </c>
      <c r="B76" s="275" t="str">
        <f>IF('入力順①　基本情報入力シート'!C90="","",'入力順①　基本情報入力シート'!C90)</f>
        <v/>
      </c>
      <c r="C76" s="276" t="str">
        <f>IF('入力順①　基本情報入力シート'!D90="","",'入力順①　基本情報入力シート'!D90)</f>
        <v/>
      </c>
      <c r="D76" s="276" t="str">
        <f>IF('入力順①　基本情報入力シート'!E90="","",'入力順①　基本情報入力シート'!E90)</f>
        <v/>
      </c>
      <c r="E76" s="276" t="str">
        <f>IF('入力順①　基本情報入力シート'!F90="","",'入力順①　基本情報入力シート'!F90)</f>
        <v/>
      </c>
      <c r="F76" s="276" t="str">
        <f>IF('入力順①　基本情報入力シート'!G90="","",'入力順①　基本情報入力シート'!G90)</f>
        <v/>
      </c>
      <c r="G76" s="276" t="str">
        <f>IF('入力順①　基本情報入力シート'!H90="","",'入力順①　基本情報入力シート'!H90)</f>
        <v/>
      </c>
      <c r="H76" s="276" t="str">
        <f>IF('入力順①　基本情報入力シート'!I90="","",'入力順①　基本情報入力シート'!I90)</f>
        <v/>
      </c>
      <c r="I76" s="276" t="str">
        <f>IF('入力順①　基本情報入力シート'!J90="","",'入力順①　基本情報入力シート'!J90)</f>
        <v/>
      </c>
      <c r="J76" s="276" t="str">
        <f>IF('入力順①　基本情報入力シート'!K90="","",'入力順①　基本情報入力シート'!K90)</f>
        <v/>
      </c>
      <c r="K76" s="277" t="str">
        <f>IF('入力順①　基本情報入力シート'!L90="","",'入力順①　基本情報入力シート'!L90)</f>
        <v/>
      </c>
      <c r="L76" s="259" t="str">
        <f t="shared" si="4"/>
        <v/>
      </c>
      <c r="M76" s="278" t="str">
        <f>IF('入力順①　基本情報入力シート'!M90="","",'入力順①　基本情報入力シート'!M90)</f>
        <v/>
      </c>
      <c r="N76" s="278" t="str">
        <f>IF('入力順①　基本情報入力シート'!R90="","",'入力順①　基本情報入力シート'!R90)</f>
        <v/>
      </c>
      <c r="O76" s="279" t="str">
        <f>IF('入力順①　基本情報入力シート'!W90="","",'入力順①　基本情報入力シート'!W90)</f>
        <v/>
      </c>
      <c r="P76" s="280" t="str">
        <f>IF('入力順①　基本情報入力シート'!X90="","",'入力順①　基本情報入力シート'!X90)</f>
        <v/>
      </c>
      <c r="Q76" s="287" t="str">
        <f>IF('入力順①　基本情報入力シート'!Y90="","",'入力順①　基本情報入力シート'!Y90)</f>
        <v/>
      </c>
      <c r="R76" s="264"/>
      <c r="S76" s="265"/>
      <c r="T76" s="266"/>
      <c r="U76" s="266"/>
      <c r="V76" s="266"/>
      <c r="W76" s="267"/>
      <c r="X76" s="268"/>
      <c r="Y76" s="288"/>
      <c r="Z76" s="288"/>
      <c r="AA76" s="288"/>
      <c r="AB76" s="288"/>
      <c r="AC76" s="288"/>
      <c r="AD76" s="288"/>
      <c r="AE76" s="289"/>
      <c r="AF76" s="289"/>
      <c r="AG76" s="289"/>
      <c r="AH76" s="290"/>
      <c r="AI76" s="271"/>
      <c r="AJ76" s="272"/>
    </row>
    <row r="77" spans="1:36" ht="39.950000000000003" customHeight="1">
      <c r="A77" s="274">
        <f t="shared" si="2"/>
        <v>59</v>
      </c>
      <c r="B77" s="275" t="str">
        <f>IF('入力順①　基本情報入力シート'!C91="","",'入力順①　基本情報入力シート'!C91)</f>
        <v/>
      </c>
      <c r="C77" s="276" t="str">
        <f>IF('入力順①　基本情報入力シート'!D91="","",'入力順①　基本情報入力シート'!D91)</f>
        <v/>
      </c>
      <c r="D77" s="276" t="str">
        <f>IF('入力順①　基本情報入力シート'!E91="","",'入力順①　基本情報入力シート'!E91)</f>
        <v/>
      </c>
      <c r="E77" s="276" t="str">
        <f>IF('入力順①　基本情報入力シート'!F91="","",'入力順①　基本情報入力シート'!F91)</f>
        <v/>
      </c>
      <c r="F77" s="276" t="str">
        <f>IF('入力順①　基本情報入力シート'!G91="","",'入力順①　基本情報入力シート'!G91)</f>
        <v/>
      </c>
      <c r="G77" s="276" t="str">
        <f>IF('入力順①　基本情報入力シート'!H91="","",'入力順①　基本情報入力シート'!H91)</f>
        <v/>
      </c>
      <c r="H77" s="276" t="str">
        <f>IF('入力順①　基本情報入力シート'!I91="","",'入力順①　基本情報入力シート'!I91)</f>
        <v/>
      </c>
      <c r="I77" s="276" t="str">
        <f>IF('入力順①　基本情報入力シート'!J91="","",'入力順①　基本情報入力シート'!J91)</f>
        <v/>
      </c>
      <c r="J77" s="276" t="str">
        <f>IF('入力順①　基本情報入力シート'!K91="","",'入力順①　基本情報入力シート'!K91)</f>
        <v/>
      </c>
      <c r="K77" s="277" t="str">
        <f>IF('入力順①　基本情報入力シート'!L91="","",'入力順①　基本情報入力シート'!L91)</f>
        <v/>
      </c>
      <c r="L77" s="259" t="str">
        <f t="shared" si="4"/>
        <v/>
      </c>
      <c r="M77" s="278" t="str">
        <f>IF('入力順①　基本情報入力シート'!M91="","",'入力順①　基本情報入力シート'!M91)</f>
        <v/>
      </c>
      <c r="N77" s="278" t="str">
        <f>IF('入力順①　基本情報入力シート'!R91="","",'入力順①　基本情報入力シート'!R91)</f>
        <v/>
      </c>
      <c r="O77" s="279" t="str">
        <f>IF('入力順①　基本情報入力シート'!W91="","",'入力順①　基本情報入力シート'!W91)</f>
        <v/>
      </c>
      <c r="P77" s="280" t="str">
        <f>IF('入力順①　基本情報入力シート'!X91="","",'入力順①　基本情報入力シート'!X91)</f>
        <v/>
      </c>
      <c r="Q77" s="287" t="str">
        <f>IF('入力順①　基本情報入力シート'!Y91="","",'入力順①　基本情報入力シート'!Y91)</f>
        <v/>
      </c>
      <c r="R77" s="264"/>
      <c r="S77" s="265"/>
      <c r="T77" s="266"/>
      <c r="U77" s="266"/>
      <c r="V77" s="266"/>
      <c r="W77" s="267"/>
      <c r="X77" s="268"/>
      <c r="Y77" s="288"/>
      <c r="Z77" s="288"/>
      <c r="AA77" s="288"/>
      <c r="AB77" s="288"/>
      <c r="AC77" s="288"/>
      <c r="AD77" s="288"/>
      <c r="AE77" s="289"/>
      <c r="AF77" s="289"/>
      <c r="AG77" s="289"/>
      <c r="AH77" s="290"/>
      <c r="AI77" s="271"/>
      <c r="AJ77" s="272"/>
    </row>
    <row r="78" spans="1:36" ht="39.950000000000003" customHeight="1">
      <c r="A78" s="274">
        <f t="shared" si="2"/>
        <v>60</v>
      </c>
      <c r="B78" s="275" t="str">
        <f>IF('入力順①　基本情報入力シート'!C92="","",'入力順①　基本情報入力シート'!C92)</f>
        <v/>
      </c>
      <c r="C78" s="276" t="str">
        <f>IF('入力順①　基本情報入力シート'!D92="","",'入力順①　基本情報入力シート'!D92)</f>
        <v/>
      </c>
      <c r="D78" s="276" t="str">
        <f>IF('入力順①　基本情報入力シート'!E92="","",'入力順①　基本情報入力シート'!E92)</f>
        <v/>
      </c>
      <c r="E78" s="276" t="str">
        <f>IF('入力順①　基本情報入力シート'!F92="","",'入力順①　基本情報入力シート'!F92)</f>
        <v/>
      </c>
      <c r="F78" s="276" t="str">
        <f>IF('入力順①　基本情報入力シート'!G92="","",'入力順①　基本情報入力シート'!G92)</f>
        <v/>
      </c>
      <c r="G78" s="276" t="str">
        <f>IF('入力順①　基本情報入力シート'!H92="","",'入力順①　基本情報入力シート'!H92)</f>
        <v/>
      </c>
      <c r="H78" s="276" t="str">
        <f>IF('入力順①　基本情報入力シート'!I92="","",'入力順①　基本情報入力シート'!I92)</f>
        <v/>
      </c>
      <c r="I78" s="276" t="str">
        <f>IF('入力順①　基本情報入力シート'!J92="","",'入力順①　基本情報入力シート'!J92)</f>
        <v/>
      </c>
      <c r="J78" s="276" t="str">
        <f>IF('入力順①　基本情報入力シート'!K92="","",'入力順①　基本情報入力シート'!K92)</f>
        <v/>
      </c>
      <c r="K78" s="277" t="str">
        <f>IF('入力順①　基本情報入力シート'!L92="","",'入力順①　基本情報入力シート'!L92)</f>
        <v/>
      </c>
      <c r="L78" s="259" t="str">
        <f t="shared" si="4"/>
        <v/>
      </c>
      <c r="M78" s="278" t="str">
        <f>IF('入力順①　基本情報入力シート'!M92="","",'入力順①　基本情報入力シート'!M92)</f>
        <v/>
      </c>
      <c r="N78" s="278" t="str">
        <f>IF('入力順①　基本情報入力シート'!R92="","",'入力順①　基本情報入力シート'!R92)</f>
        <v/>
      </c>
      <c r="O78" s="279" t="str">
        <f>IF('入力順①　基本情報入力シート'!W92="","",'入力順①　基本情報入力シート'!W92)</f>
        <v/>
      </c>
      <c r="P78" s="280" t="str">
        <f>IF('入力順①　基本情報入力シート'!X92="","",'入力順①　基本情報入力シート'!X92)</f>
        <v/>
      </c>
      <c r="Q78" s="287" t="str">
        <f>IF('入力順①　基本情報入力シート'!Y92="","",'入力順①　基本情報入力シート'!Y92)</f>
        <v/>
      </c>
      <c r="R78" s="264"/>
      <c r="S78" s="265"/>
      <c r="T78" s="266"/>
      <c r="U78" s="266"/>
      <c r="V78" s="266"/>
      <c r="W78" s="267"/>
      <c r="X78" s="268"/>
      <c r="Y78" s="288"/>
      <c r="Z78" s="288"/>
      <c r="AA78" s="288"/>
      <c r="AB78" s="288"/>
      <c r="AC78" s="288"/>
      <c r="AD78" s="288"/>
      <c r="AE78" s="289"/>
      <c r="AF78" s="289"/>
      <c r="AG78" s="289"/>
      <c r="AH78" s="290"/>
      <c r="AI78" s="271"/>
      <c r="AJ78" s="272"/>
    </row>
    <row r="79" spans="1:36" ht="39.950000000000003" customHeight="1">
      <c r="A79" s="274">
        <f t="shared" si="2"/>
        <v>61</v>
      </c>
      <c r="B79" s="275" t="str">
        <f>IF('入力順①　基本情報入力シート'!C93="","",'入力順①　基本情報入力シート'!C93)</f>
        <v/>
      </c>
      <c r="C79" s="276" t="str">
        <f>IF('入力順①　基本情報入力シート'!D93="","",'入力順①　基本情報入力シート'!D93)</f>
        <v/>
      </c>
      <c r="D79" s="276" t="str">
        <f>IF('入力順①　基本情報入力シート'!E93="","",'入力順①　基本情報入力シート'!E93)</f>
        <v/>
      </c>
      <c r="E79" s="276" t="str">
        <f>IF('入力順①　基本情報入力シート'!F93="","",'入力順①　基本情報入力シート'!F93)</f>
        <v/>
      </c>
      <c r="F79" s="276" t="str">
        <f>IF('入力順①　基本情報入力シート'!G93="","",'入力順①　基本情報入力シート'!G93)</f>
        <v/>
      </c>
      <c r="G79" s="276" t="str">
        <f>IF('入力順①　基本情報入力シート'!H93="","",'入力順①　基本情報入力シート'!H93)</f>
        <v/>
      </c>
      <c r="H79" s="276" t="str">
        <f>IF('入力順①　基本情報入力シート'!I93="","",'入力順①　基本情報入力シート'!I93)</f>
        <v/>
      </c>
      <c r="I79" s="276" t="str">
        <f>IF('入力順①　基本情報入力シート'!J93="","",'入力順①　基本情報入力シート'!J93)</f>
        <v/>
      </c>
      <c r="J79" s="276" t="str">
        <f>IF('入力順①　基本情報入力シート'!K93="","",'入力順①　基本情報入力シート'!K93)</f>
        <v/>
      </c>
      <c r="K79" s="277" t="str">
        <f>IF('入力順①　基本情報入力シート'!L93="","",'入力順①　基本情報入力シート'!L93)</f>
        <v/>
      </c>
      <c r="L79" s="259" t="str">
        <f t="shared" si="4"/>
        <v/>
      </c>
      <c r="M79" s="278" t="str">
        <f>IF('入力順①　基本情報入力シート'!M93="","",'入力順①　基本情報入力シート'!M93)</f>
        <v/>
      </c>
      <c r="N79" s="278" t="str">
        <f>IF('入力順①　基本情報入力シート'!R93="","",'入力順①　基本情報入力シート'!R93)</f>
        <v/>
      </c>
      <c r="O79" s="279" t="str">
        <f>IF('入力順①　基本情報入力シート'!W93="","",'入力順①　基本情報入力シート'!W93)</f>
        <v/>
      </c>
      <c r="P79" s="280" t="str">
        <f>IF('入力順①　基本情報入力シート'!X93="","",'入力順①　基本情報入力シート'!X93)</f>
        <v/>
      </c>
      <c r="Q79" s="287" t="str">
        <f>IF('入力順①　基本情報入力シート'!Y93="","",'入力順①　基本情報入力シート'!Y93)</f>
        <v/>
      </c>
      <c r="R79" s="264"/>
      <c r="S79" s="265"/>
      <c r="T79" s="266"/>
      <c r="U79" s="266"/>
      <c r="V79" s="266"/>
      <c r="W79" s="267"/>
      <c r="X79" s="268"/>
      <c r="Y79" s="288"/>
      <c r="Z79" s="288"/>
      <c r="AA79" s="288"/>
      <c r="AB79" s="288"/>
      <c r="AC79" s="288"/>
      <c r="AD79" s="288"/>
      <c r="AE79" s="289"/>
      <c r="AF79" s="289"/>
      <c r="AG79" s="289"/>
      <c r="AH79" s="290"/>
      <c r="AI79" s="271"/>
      <c r="AJ79" s="272"/>
    </row>
    <row r="80" spans="1:36" ht="39.950000000000003" customHeight="1">
      <c r="A80" s="274">
        <f t="shared" si="2"/>
        <v>62</v>
      </c>
      <c r="B80" s="275" t="str">
        <f>IF('入力順①　基本情報入力シート'!C94="","",'入力順①　基本情報入力シート'!C94)</f>
        <v/>
      </c>
      <c r="C80" s="276" t="str">
        <f>IF('入力順①　基本情報入力シート'!D94="","",'入力順①　基本情報入力シート'!D94)</f>
        <v/>
      </c>
      <c r="D80" s="276" t="str">
        <f>IF('入力順①　基本情報入力シート'!E94="","",'入力順①　基本情報入力シート'!E94)</f>
        <v/>
      </c>
      <c r="E80" s="276" t="str">
        <f>IF('入力順①　基本情報入力シート'!F94="","",'入力順①　基本情報入力シート'!F94)</f>
        <v/>
      </c>
      <c r="F80" s="276" t="str">
        <f>IF('入力順①　基本情報入力シート'!G94="","",'入力順①　基本情報入力シート'!G94)</f>
        <v/>
      </c>
      <c r="G80" s="276" t="str">
        <f>IF('入力順①　基本情報入力シート'!H94="","",'入力順①　基本情報入力シート'!H94)</f>
        <v/>
      </c>
      <c r="H80" s="276" t="str">
        <f>IF('入力順①　基本情報入力シート'!I94="","",'入力順①　基本情報入力シート'!I94)</f>
        <v/>
      </c>
      <c r="I80" s="276" t="str">
        <f>IF('入力順①　基本情報入力シート'!J94="","",'入力順①　基本情報入力シート'!J94)</f>
        <v/>
      </c>
      <c r="J80" s="276" t="str">
        <f>IF('入力順①　基本情報入力シート'!K94="","",'入力順①　基本情報入力シート'!K94)</f>
        <v/>
      </c>
      <c r="K80" s="277" t="str">
        <f>IF('入力順①　基本情報入力シート'!L94="","",'入力順①　基本情報入力シート'!L94)</f>
        <v/>
      </c>
      <c r="L80" s="259" t="str">
        <f t="shared" si="4"/>
        <v/>
      </c>
      <c r="M80" s="278" t="str">
        <f>IF('入力順①　基本情報入力シート'!M94="","",'入力順①　基本情報入力シート'!M94)</f>
        <v/>
      </c>
      <c r="N80" s="278" t="str">
        <f>IF('入力順①　基本情報入力シート'!R94="","",'入力順①　基本情報入力シート'!R94)</f>
        <v/>
      </c>
      <c r="O80" s="279" t="str">
        <f>IF('入力順①　基本情報入力シート'!W94="","",'入力順①　基本情報入力シート'!W94)</f>
        <v/>
      </c>
      <c r="P80" s="280" t="str">
        <f>IF('入力順①　基本情報入力シート'!X94="","",'入力順①　基本情報入力シート'!X94)</f>
        <v/>
      </c>
      <c r="Q80" s="287" t="str">
        <f>IF('入力順①　基本情報入力シート'!Y94="","",'入力順①　基本情報入力シート'!Y94)</f>
        <v/>
      </c>
      <c r="R80" s="264"/>
      <c r="S80" s="265"/>
      <c r="T80" s="266"/>
      <c r="U80" s="266"/>
      <c r="V80" s="266"/>
      <c r="W80" s="267"/>
      <c r="X80" s="268"/>
      <c r="Y80" s="288"/>
      <c r="Z80" s="288"/>
      <c r="AA80" s="288"/>
      <c r="AB80" s="288"/>
      <c r="AC80" s="288"/>
      <c r="AD80" s="288"/>
      <c r="AE80" s="289"/>
      <c r="AF80" s="289"/>
      <c r="AG80" s="289"/>
      <c r="AH80" s="290"/>
      <c r="AI80" s="271"/>
      <c r="AJ80" s="272"/>
    </row>
    <row r="81" spans="1:36" ht="39.950000000000003" customHeight="1">
      <c r="A81" s="274">
        <f t="shared" si="2"/>
        <v>63</v>
      </c>
      <c r="B81" s="275" t="str">
        <f>IF('入力順①　基本情報入力シート'!C95="","",'入力順①　基本情報入力シート'!C95)</f>
        <v/>
      </c>
      <c r="C81" s="276" t="str">
        <f>IF('入力順①　基本情報入力シート'!D95="","",'入力順①　基本情報入力シート'!D95)</f>
        <v/>
      </c>
      <c r="D81" s="276" t="str">
        <f>IF('入力順①　基本情報入力シート'!E95="","",'入力順①　基本情報入力シート'!E95)</f>
        <v/>
      </c>
      <c r="E81" s="276" t="str">
        <f>IF('入力順①　基本情報入力シート'!F95="","",'入力順①　基本情報入力シート'!F95)</f>
        <v/>
      </c>
      <c r="F81" s="276" t="str">
        <f>IF('入力順①　基本情報入力シート'!G95="","",'入力順①　基本情報入力シート'!G95)</f>
        <v/>
      </c>
      <c r="G81" s="276" t="str">
        <f>IF('入力順①　基本情報入力シート'!H95="","",'入力順①　基本情報入力シート'!H95)</f>
        <v/>
      </c>
      <c r="H81" s="276" t="str">
        <f>IF('入力順①　基本情報入力シート'!I95="","",'入力順①　基本情報入力シート'!I95)</f>
        <v/>
      </c>
      <c r="I81" s="276" t="str">
        <f>IF('入力順①　基本情報入力シート'!J95="","",'入力順①　基本情報入力シート'!J95)</f>
        <v/>
      </c>
      <c r="J81" s="276" t="str">
        <f>IF('入力順①　基本情報入力シート'!K95="","",'入力順①　基本情報入力シート'!K95)</f>
        <v/>
      </c>
      <c r="K81" s="277" t="str">
        <f>IF('入力順①　基本情報入力シート'!L95="","",'入力順①　基本情報入力シート'!L95)</f>
        <v/>
      </c>
      <c r="L81" s="259" t="str">
        <f t="shared" si="4"/>
        <v/>
      </c>
      <c r="M81" s="278" t="str">
        <f>IF('入力順①　基本情報入力シート'!M95="","",'入力順①　基本情報入力シート'!M95)</f>
        <v/>
      </c>
      <c r="N81" s="278" t="str">
        <f>IF('入力順①　基本情報入力シート'!R95="","",'入力順①　基本情報入力シート'!R95)</f>
        <v/>
      </c>
      <c r="O81" s="279" t="str">
        <f>IF('入力順①　基本情報入力シート'!W95="","",'入力順①　基本情報入力シート'!W95)</f>
        <v/>
      </c>
      <c r="P81" s="280" t="str">
        <f>IF('入力順①　基本情報入力シート'!X95="","",'入力順①　基本情報入力シート'!X95)</f>
        <v/>
      </c>
      <c r="Q81" s="287" t="str">
        <f>IF('入力順①　基本情報入力シート'!Y95="","",'入力順①　基本情報入力シート'!Y95)</f>
        <v/>
      </c>
      <c r="R81" s="264"/>
      <c r="S81" s="265"/>
      <c r="T81" s="266"/>
      <c r="U81" s="266"/>
      <c r="V81" s="266"/>
      <c r="W81" s="267"/>
      <c r="X81" s="268"/>
      <c r="Y81" s="288"/>
      <c r="Z81" s="288"/>
      <c r="AA81" s="288"/>
      <c r="AB81" s="288"/>
      <c r="AC81" s="288"/>
      <c r="AD81" s="288"/>
      <c r="AE81" s="289"/>
      <c r="AF81" s="289"/>
      <c r="AG81" s="289"/>
      <c r="AH81" s="290"/>
      <c r="AI81" s="271"/>
      <c r="AJ81" s="272"/>
    </row>
    <row r="82" spans="1:36" ht="39.950000000000003" customHeight="1">
      <c r="A82" s="274">
        <f t="shared" si="2"/>
        <v>64</v>
      </c>
      <c r="B82" s="275" t="str">
        <f>IF('入力順①　基本情報入力シート'!C96="","",'入力順①　基本情報入力シート'!C96)</f>
        <v/>
      </c>
      <c r="C82" s="276" t="str">
        <f>IF('入力順①　基本情報入力シート'!D96="","",'入力順①　基本情報入力シート'!D96)</f>
        <v/>
      </c>
      <c r="D82" s="276" t="str">
        <f>IF('入力順①　基本情報入力シート'!E96="","",'入力順①　基本情報入力シート'!E96)</f>
        <v/>
      </c>
      <c r="E82" s="276" t="str">
        <f>IF('入力順①　基本情報入力シート'!F96="","",'入力順①　基本情報入力シート'!F96)</f>
        <v/>
      </c>
      <c r="F82" s="276" t="str">
        <f>IF('入力順①　基本情報入力シート'!G96="","",'入力順①　基本情報入力シート'!G96)</f>
        <v/>
      </c>
      <c r="G82" s="276" t="str">
        <f>IF('入力順①　基本情報入力シート'!H96="","",'入力順①　基本情報入力シート'!H96)</f>
        <v/>
      </c>
      <c r="H82" s="276" t="str">
        <f>IF('入力順①　基本情報入力シート'!I96="","",'入力順①　基本情報入力シート'!I96)</f>
        <v/>
      </c>
      <c r="I82" s="276" t="str">
        <f>IF('入力順①　基本情報入力シート'!J96="","",'入力順①　基本情報入力シート'!J96)</f>
        <v/>
      </c>
      <c r="J82" s="276" t="str">
        <f>IF('入力順①　基本情報入力シート'!K96="","",'入力順①　基本情報入力シート'!K96)</f>
        <v/>
      </c>
      <c r="K82" s="277" t="str">
        <f>IF('入力順①　基本情報入力シート'!L96="","",'入力順①　基本情報入力シート'!L96)</f>
        <v/>
      </c>
      <c r="L82" s="259" t="str">
        <f t="shared" si="4"/>
        <v/>
      </c>
      <c r="M82" s="278" t="str">
        <f>IF('入力順①　基本情報入力シート'!M96="","",'入力順①　基本情報入力シート'!M96)</f>
        <v/>
      </c>
      <c r="N82" s="278" t="str">
        <f>IF('入力順①　基本情報入力シート'!R96="","",'入力順①　基本情報入力シート'!R96)</f>
        <v/>
      </c>
      <c r="O82" s="279" t="str">
        <f>IF('入力順①　基本情報入力シート'!W96="","",'入力順①　基本情報入力シート'!W96)</f>
        <v/>
      </c>
      <c r="P82" s="280" t="str">
        <f>IF('入力順①　基本情報入力シート'!X96="","",'入力順①　基本情報入力シート'!X96)</f>
        <v/>
      </c>
      <c r="Q82" s="287" t="str">
        <f>IF('入力順①　基本情報入力シート'!Y96="","",'入力順①　基本情報入力シート'!Y96)</f>
        <v/>
      </c>
      <c r="R82" s="264"/>
      <c r="S82" s="265"/>
      <c r="T82" s="266"/>
      <c r="U82" s="266"/>
      <c r="V82" s="266"/>
      <c r="W82" s="267"/>
      <c r="X82" s="268"/>
      <c r="Y82" s="288"/>
      <c r="Z82" s="288"/>
      <c r="AA82" s="288"/>
      <c r="AB82" s="288"/>
      <c r="AC82" s="288"/>
      <c r="AD82" s="288"/>
      <c r="AE82" s="289"/>
      <c r="AF82" s="289"/>
      <c r="AG82" s="289"/>
      <c r="AH82" s="290"/>
      <c r="AI82" s="271"/>
      <c r="AJ82" s="272"/>
    </row>
    <row r="83" spans="1:36" ht="39.950000000000003" customHeight="1">
      <c r="A83" s="274">
        <f t="shared" si="2"/>
        <v>65</v>
      </c>
      <c r="B83" s="275" t="str">
        <f>IF('入力順①　基本情報入力シート'!C97="","",'入力順①　基本情報入力シート'!C97)</f>
        <v/>
      </c>
      <c r="C83" s="276" t="str">
        <f>IF('入力順①　基本情報入力シート'!D97="","",'入力順①　基本情報入力シート'!D97)</f>
        <v/>
      </c>
      <c r="D83" s="276" t="str">
        <f>IF('入力順①　基本情報入力シート'!E97="","",'入力順①　基本情報入力シート'!E97)</f>
        <v/>
      </c>
      <c r="E83" s="276" t="str">
        <f>IF('入力順①　基本情報入力シート'!F97="","",'入力順①　基本情報入力シート'!F97)</f>
        <v/>
      </c>
      <c r="F83" s="276" t="str">
        <f>IF('入力順①　基本情報入力シート'!G97="","",'入力順①　基本情報入力シート'!G97)</f>
        <v/>
      </c>
      <c r="G83" s="276" t="str">
        <f>IF('入力順①　基本情報入力シート'!H97="","",'入力順①　基本情報入力シート'!H97)</f>
        <v/>
      </c>
      <c r="H83" s="276" t="str">
        <f>IF('入力順①　基本情報入力シート'!I97="","",'入力順①　基本情報入力シート'!I97)</f>
        <v/>
      </c>
      <c r="I83" s="276" t="str">
        <f>IF('入力順①　基本情報入力シート'!J97="","",'入力順①　基本情報入力シート'!J97)</f>
        <v/>
      </c>
      <c r="J83" s="276" t="str">
        <f>IF('入力順①　基本情報入力シート'!K97="","",'入力順①　基本情報入力シート'!K97)</f>
        <v/>
      </c>
      <c r="K83" s="277" t="str">
        <f>IF('入力順①　基本情報入力シート'!L97="","",'入力順①　基本情報入力シート'!L97)</f>
        <v/>
      </c>
      <c r="L83" s="259" t="str">
        <f t="shared" si="4"/>
        <v/>
      </c>
      <c r="M83" s="278" t="str">
        <f>IF('入力順①　基本情報入力シート'!M97="","",'入力順①　基本情報入力シート'!M97)</f>
        <v/>
      </c>
      <c r="N83" s="278" t="str">
        <f>IF('入力順①　基本情報入力シート'!R97="","",'入力順①　基本情報入力シート'!R97)</f>
        <v/>
      </c>
      <c r="O83" s="279" t="str">
        <f>IF('入力順①　基本情報入力シート'!W97="","",'入力順①　基本情報入力シート'!W97)</f>
        <v/>
      </c>
      <c r="P83" s="280" t="str">
        <f>IF('入力順①　基本情報入力シート'!X97="","",'入力順①　基本情報入力シート'!X97)</f>
        <v/>
      </c>
      <c r="Q83" s="287" t="str">
        <f>IF('入力順①　基本情報入力シート'!Y97="","",'入力順①　基本情報入力シート'!Y97)</f>
        <v/>
      </c>
      <c r="R83" s="264"/>
      <c r="S83" s="265"/>
      <c r="T83" s="266"/>
      <c r="U83" s="266"/>
      <c r="V83" s="266"/>
      <c r="W83" s="267"/>
      <c r="X83" s="268"/>
      <c r="Y83" s="288"/>
      <c r="Z83" s="288"/>
      <c r="AA83" s="288"/>
      <c r="AB83" s="288"/>
      <c r="AC83" s="288"/>
      <c r="AD83" s="288"/>
      <c r="AE83" s="289"/>
      <c r="AF83" s="289"/>
      <c r="AG83" s="289"/>
      <c r="AH83" s="290"/>
      <c r="AI83" s="271"/>
      <c r="AJ83" s="272"/>
    </row>
    <row r="84" spans="1:36" ht="39.950000000000003" customHeight="1">
      <c r="A84" s="274">
        <f t="shared" si="2"/>
        <v>66</v>
      </c>
      <c r="B84" s="275" t="str">
        <f>IF('入力順①　基本情報入力シート'!C98="","",'入力順①　基本情報入力シート'!C98)</f>
        <v/>
      </c>
      <c r="C84" s="276" t="str">
        <f>IF('入力順①　基本情報入力シート'!D98="","",'入力順①　基本情報入力シート'!D98)</f>
        <v/>
      </c>
      <c r="D84" s="276" t="str">
        <f>IF('入力順①　基本情報入力シート'!E98="","",'入力順①　基本情報入力シート'!E98)</f>
        <v/>
      </c>
      <c r="E84" s="276" t="str">
        <f>IF('入力順①　基本情報入力シート'!F98="","",'入力順①　基本情報入力シート'!F98)</f>
        <v/>
      </c>
      <c r="F84" s="276" t="str">
        <f>IF('入力順①　基本情報入力シート'!G98="","",'入力順①　基本情報入力シート'!G98)</f>
        <v/>
      </c>
      <c r="G84" s="276" t="str">
        <f>IF('入力順①　基本情報入力シート'!H98="","",'入力順①　基本情報入力シート'!H98)</f>
        <v/>
      </c>
      <c r="H84" s="276" t="str">
        <f>IF('入力順①　基本情報入力シート'!I98="","",'入力順①　基本情報入力シート'!I98)</f>
        <v/>
      </c>
      <c r="I84" s="276" t="str">
        <f>IF('入力順①　基本情報入力シート'!J98="","",'入力順①　基本情報入力シート'!J98)</f>
        <v/>
      </c>
      <c r="J84" s="276" t="str">
        <f>IF('入力順①　基本情報入力シート'!K98="","",'入力順①　基本情報入力シート'!K98)</f>
        <v/>
      </c>
      <c r="K84" s="277" t="str">
        <f>IF('入力順①　基本情報入力シート'!L98="","",'入力順①　基本情報入力シート'!L98)</f>
        <v/>
      </c>
      <c r="L84" s="259" t="str">
        <f t="shared" si="4"/>
        <v/>
      </c>
      <c r="M84" s="278" t="str">
        <f>IF('入力順①　基本情報入力シート'!M98="","",'入力順①　基本情報入力シート'!M98)</f>
        <v/>
      </c>
      <c r="N84" s="278" t="str">
        <f>IF('入力順①　基本情報入力シート'!R98="","",'入力順①　基本情報入力シート'!R98)</f>
        <v/>
      </c>
      <c r="O84" s="279" t="str">
        <f>IF('入力順①　基本情報入力シート'!W98="","",'入力順①　基本情報入力シート'!W98)</f>
        <v/>
      </c>
      <c r="P84" s="280" t="str">
        <f>IF('入力順①　基本情報入力シート'!X98="","",'入力順①　基本情報入力シート'!X98)</f>
        <v/>
      </c>
      <c r="Q84" s="287" t="str">
        <f>IF('入力順①　基本情報入力シート'!Y98="","",'入力順①　基本情報入力シート'!Y98)</f>
        <v/>
      </c>
      <c r="R84" s="264"/>
      <c r="S84" s="265"/>
      <c r="T84" s="266"/>
      <c r="U84" s="266"/>
      <c r="V84" s="266"/>
      <c r="W84" s="267"/>
      <c r="X84" s="268"/>
      <c r="Y84" s="288"/>
      <c r="Z84" s="288"/>
      <c r="AA84" s="288"/>
      <c r="AB84" s="288"/>
      <c r="AC84" s="288"/>
      <c r="AD84" s="288"/>
      <c r="AE84" s="289"/>
      <c r="AF84" s="289"/>
      <c r="AG84" s="289"/>
      <c r="AH84" s="290"/>
      <c r="AI84" s="271"/>
      <c r="AJ84" s="272"/>
    </row>
    <row r="85" spans="1:36" ht="39.950000000000003" customHeight="1">
      <c r="A85" s="274">
        <f t="shared" si="2"/>
        <v>67</v>
      </c>
      <c r="B85" s="275" t="str">
        <f>IF('入力順①　基本情報入力シート'!C99="","",'入力順①　基本情報入力シート'!C99)</f>
        <v/>
      </c>
      <c r="C85" s="276" t="str">
        <f>IF('入力順①　基本情報入力シート'!D99="","",'入力順①　基本情報入力シート'!D99)</f>
        <v/>
      </c>
      <c r="D85" s="276" t="str">
        <f>IF('入力順①　基本情報入力シート'!E99="","",'入力順①　基本情報入力シート'!E99)</f>
        <v/>
      </c>
      <c r="E85" s="276" t="str">
        <f>IF('入力順①　基本情報入力シート'!F99="","",'入力順①　基本情報入力シート'!F99)</f>
        <v/>
      </c>
      <c r="F85" s="276" t="str">
        <f>IF('入力順①　基本情報入力シート'!G99="","",'入力順①　基本情報入力シート'!G99)</f>
        <v/>
      </c>
      <c r="G85" s="276" t="str">
        <f>IF('入力順①　基本情報入力シート'!H99="","",'入力順①　基本情報入力シート'!H99)</f>
        <v/>
      </c>
      <c r="H85" s="276" t="str">
        <f>IF('入力順①　基本情報入力シート'!I99="","",'入力順①　基本情報入力シート'!I99)</f>
        <v/>
      </c>
      <c r="I85" s="276" t="str">
        <f>IF('入力順①　基本情報入力シート'!J99="","",'入力順①　基本情報入力シート'!J99)</f>
        <v/>
      </c>
      <c r="J85" s="276" t="str">
        <f>IF('入力順①　基本情報入力シート'!K99="","",'入力順①　基本情報入力シート'!K99)</f>
        <v/>
      </c>
      <c r="K85" s="277" t="str">
        <f>IF('入力順①　基本情報入力シート'!L99="","",'入力順①　基本情報入力シート'!L99)</f>
        <v/>
      </c>
      <c r="L85" s="259" t="str">
        <f t="shared" si="4"/>
        <v/>
      </c>
      <c r="M85" s="278" t="str">
        <f>IF('入力順①　基本情報入力シート'!M99="","",'入力順①　基本情報入力シート'!M99)</f>
        <v/>
      </c>
      <c r="N85" s="278" t="str">
        <f>IF('入力順①　基本情報入力シート'!R99="","",'入力順①　基本情報入力シート'!R99)</f>
        <v/>
      </c>
      <c r="O85" s="279" t="str">
        <f>IF('入力順①　基本情報入力シート'!W99="","",'入力順①　基本情報入力シート'!W99)</f>
        <v/>
      </c>
      <c r="P85" s="280" t="str">
        <f>IF('入力順①　基本情報入力シート'!X99="","",'入力順①　基本情報入力シート'!X99)</f>
        <v/>
      </c>
      <c r="Q85" s="287" t="str">
        <f>IF('入力順①　基本情報入力シート'!Y99="","",'入力順①　基本情報入力シート'!Y99)</f>
        <v/>
      </c>
      <c r="R85" s="264"/>
      <c r="S85" s="265"/>
      <c r="T85" s="266"/>
      <c r="U85" s="266"/>
      <c r="V85" s="266"/>
      <c r="W85" s="267"/>
      <c r="X85" s="268"/>
      <c r="Y85" s="288"/>
      <c r="Z85" s="288"/>
      <c r="AA85" s="288"/>
      <c r="AB85" s="288"/>
      <c r="AC85" s="288"/>
      <c r="AD85" s="288"/>
      <c r="AE85" s="289"/>
      <c r="AF85" s="289"/>
      <c r="AG85" s="289"/>
      <c r="AH85" s="290"/>
      <c r="AI85" s="271"/>
      <c r="AJ85" s="272"/>
    </row>
    <row r="86" spans="1:36" ht="39.950000000000003" customHeight="1">
      <c r="A86" s="274">
        <f t="shared" si="2"/>
        <v>68</v>
      </c>
      <c r="B86" s="275" t="str">
        <f>IF('入力順①　基本情報入力シート'!C100="","",'入力順①　基本情報入力シート'!C100)</f>
        <v/>
      </c>
      <c r="C86" s="276" t="str">
        <f>IF('入力順①　基本情報入力シート'!D100="","",'入力順①　基本情報入力シート'!D100)</f>
        <v/>
      </c>
      <c r="D86" s="276" t="str">
        <f>IF('入力順①　基本情報入力シート'!E100="","",'入力順①　基本情報入力シート'!E100)</f>
        <v/>
      </c>
      <c r="E86" s="276" t="str">
        <f>IF('入力順①　基本情報入力シート'!F100="","",'入力順①　基本情報入力シート'!F100)</f>
        <v/>
      </c>
      <c r="F86" s="276" t="str">
        <f>IF('入力順①　基本情報入力シート'!G100="","",'入力順①　基本情報入力シート'!G100)</f>
        <v/>
      </c>
      <c r="G86" s="276" t="str">
        <f>IF('入力順①　基本情報入力シート'!H100="","",'入力順①　基本情報入力シート'!H100)</f>
        <v/>
      </c>
      <c r="H86" s="276" t="str">
        <f>IF('入力順①　基本情報入力シート'!I100="","",'入力順①　基本情報入力シート'!I100)</f>
        <v/>
      </c>
      <c r="I86" s="276" t="str">
        <f>IF('入力順①　基本情報入力シート'!J100="","",'入力順①　基本情報入力シート'!J100)</f>
        <v/>
      </c>
      <c r="J86" s="276" t="str">
        <f>IF('入力順①　基本情報入力シート'!K100="","",'入力順①　基本情報入力シート'!K100)</f>
        <v/>
      </c>
      <c r="K86" s="277" t="str">
        <f>IF('入力順①　基本情報入力シート'!L100="","",'入力順①　基本情報入力シート'!L100)</f>
        <v/>
      </c>
      <c r="L86" s="259" t="str">
        <f t="shared" si="4"/>
        <v/>
      </c>
      <c r="M86" s="278" t="str">
        <f>IF('入力順①　基本情報入力シート'!M100="","",'入力順①　基本情報入力シート'!M100)</f>
        <v/>
      </c>
      <c r="N86" s="278" t="str">
        <f>IF('入力順①　基本情報入力シート'!R100="","",'入力順①　基本情報入力シート'!R100)</f>
        <v/>
      </c>
      <c r="O86" s="279" t="str">
        <f>IF('入力順①　基本情報入力シート'!W100="","",'入力順①　基本情報入力シート'!W100)</f>
        <v/>
      </c>
      <c r="P86" s="280" t="str">
        <f>IF('入力順①　基本情報入力シート'!X100="","",'入力順①　基本情報入力シート'!X100)</f>
        <v/>
      </c>
      <c r="Q86" s="287" t="str">
        <f>IF('入力順①　基本情報入力シート'!Y100="","",'入力順①　基本情報入力シート'!Y100)</f>
        <v/>
      </c>
      <c r="R86" s="264"/>
      <c r="S86" s="265"/>
      <c r="T86" s="266"/>
      <c r="U86" s="266"/>
      <c r="V86" s="266"/>
      <c r="W86" s="267"/>
      <c r="X86" s="268"/>
      <c r="Y86" s="288"/>
      <c r="Z86" s="288"/>
      <c r="AA86" s="288"/>
      <c r="AB86" s="288"/>
      <c r="AC86" s="288"/>
      <c r="AD86" s="288"/>
      <c r="AE86" s="289"/>
      <c r="AF86" s="289"/>
      <c r="AG86" s="289"/>
      <c r="AH86" s="290"/>
      <c r="AI86" s="271"/>
      <c r="AJ86" s="272"/>
    </row>
    <row r="87" spans="1:36" ht="39.950000000000003" customHeight="1">
      <c r="A87" s="274">
        <f t="shared" si="2"/>
        <v>69</v>
      </c>
      <c r="B87" s="275" t="str">
        <f>IF('入力順①　基本情報入力シート'!C101="","",'入力順①　基本情報入力シート'!C101)</f>
        <v/>
      </c>
      <c r="C87" s="276" t="str">
        <f>IF('入力順①　基本情報入力シート'!D101="","",'入力順①　基本情報入力シート'!D101)</f>
        <v/>
      </c>
      <c r="D87" s="276" t="str">
        <f>IF('入力順①　基本情報入力シート'!E101="","",'入力順①　基本情報入力シート'!E101)</f>
        <v/>
      </c>
      <c r="E87" s="276" t="str">
        <f>IF('入力順①　基本情報入力シート'!F101="","",'入力順①　基本情報入力シート'!F101)</f>
        <v/>
      </c>
      <c r="F87" s="276" t="str">
        <f>IF('入力順①　基本情報入力シート'!G101="","",'入力順①　基本情報入力シート'!G101)</f>
        <v/>
      </c>
      <c r="G87" s="276" t="str">
        <f>IF('入力順①　基本情報入力シート'!H101="","",'入力順①　基本情報入力シート'!H101)</f>
        <v/>
      </c>
      <c r="H87" s="276" t="str">
        <f>IF('入力順①　基本情報入力シート'!I101="","",'入力順①　基本情報入力シート'!I101)</f>
        <v/>
      </c>
      <c r="I87" s="276" t="str">
        <f>IF('入力順①　基本情報入力シート'!J101="","",'入力順①　基本情報入力シート'!J101)</f>
        <v/>
      </c>
      <c r="J87" s="276" t="str">
        <f>IF('入力順①　基本情報入力シート'!K101="","",'入力順①　基本情報入力シート'!K101)</f>
        <v/>
      </c>
      <c r="K87" s="277" t="str">
        <f>IF('入力順①　基本情報入力シート'!L101="","",'入力順①　基本情報入力シート'!L101)</f>
        <v/>
      </c>
      <c r="L87" s="259" t="str">
        <f t="shared" si="4"/>
        <v/>
      </c>
      <c r="M87" s="278" t="str">
        <f>IF('入力順①　基本情報入力シート'!M101="","",'入力順①　基本情報入力シート'!M101)</f>
        <v/>
      </c>
      <c r="N87" s="278" t="str">
        <f>IF('入力順①　基本情報入力シート'!R101="","",'入力順①　基本情報入力シート'!R101)</f>
        <v/>
      </c>
      <c r="O87" s="279" t="str">
        <f>IF('入力順①　基本情報入力シート'!W101="","",'入力順①　基本情報入力シート'!W101)</f>
        <v/>
      </c>
      <c r="P87" s="280" t="str">
        <f>IF('入力順①　基本情報入力シート'!X101="","",'入力順①　基本情報入力シート'!X101)</f>
        <v/>
      </c>
      <c r="Q87" s="287" t="str">
        <f>IF('入力順①　基本情報入力シート'!Y101="","",'入力順①　基本情報入力シート'!Y101)</f>
        <v/>
      </c>
      <c r="R87" s="264"/>
      <c r="S87" s="265"/>
      <c r="T87" s="266"/>
      <c r="U87" s="266"/>
      <c r="V87" s="266"/>
      <c r="W87" s="267"/>
      <c r="X87" s="268"/>
      <c r="Y87" s="288"/>
      <c r="Z87" s="288"/>
      <c r="AA87" s="288"/>
      <c r="AB87" s="288"/>
      <c r="AC87" s="288"/>
      <c r="AD87" s="288"/>
      <c r="AE87" s="289"/>
      <c r="AF87" s="289"/>
      <c r="AG87" s="289"/>
      <c r="AH87" s="290"/>
      <c r="AI87" s="271"/>
      <c r="AJ87" s="272"/>
    </row>
    <row r="88" spans="1:36" ht="39.950000000000003" customHeight="1">
      <c r="A88" s="274">
        <f t="shared" si="2"/>
        <v>70</v>
      </c>
      <c r="B88" s="275" t="str">
        <f>IF('入力順①　基本情報入力シート'!C102="","",'入力順①　基本情報入力シート'!C102)</f>
        <v/>
      </c>
      <c r="C88" s="276" t="str">
        <f>IF('入力順①　基本情報入力シート'!D102="","",'入力順①　基本情報入力シート'!D102)</f>
        <v/>
      </c>
      <c r="D88" s="276" t="str">
        <f>IF('入力順①　基本情報入力シート'!E102="","",'入力順①　基本情報入力シート'!E102)</f>
        <v/>
      </c>
      <c r="E88" s="276" t="str">
        <f>IF('入力順①　基本情報入力シート'!F102="","",'入力順①　基本情報入力シート'!F102)</f>
        <v/>
      </c>
      <c r="F88" s="276" t="str">
        <f>IF('入力順①　基本情報入力シート'!G102="","",'入力順①　基本情報入力シート'!G102)</f>
        <v/>
      </c>
      <c r="G88" s="276" t="str">
        <f>IF('入力順①　基本情報入力シート'!H102="","",'入力順①　基本情報入力シート'!H102)</f>
        <v/>
      </c>
      <c r="H88" s="276" t="str">
        <f>IF('入力順①　基本情報入力シート'!I102="","",'入力順①　基本情報入力シート'!I102)</f>
        <v/>
      </c>
      <c r="I88" s="276" t="str">
        <f>IF('入力順①　基本情報入力シート'!J102="","",'入力順①　基本情報入力シート'!J102)</f>
        <v/>
      </c>
      <c r="J88" s="276" t="str">
        <f>IF('入力順①　基本情報入力シート'!K102="","",'入力順①　基本情報入力シート'!K102)</f>
        <v/>
      </c>
      <c r="K88" s="277" t="str">
        <f>IF('入力順①　基本情報入力シート'!L102="","",'入力順①　基本情報入力シート'!L102)</f>
        <v/>
      </c>
      <c r="L88" s="259" t="str">
        <f t="shared" si="4"/>
        <v/>
      </c>
      <c r="M88" s="278" t="str">
        <f>IF('入力順①　基本情報入力シート'!M102="","",'入力順①　基本情報入力シート'!M102)</f>
        <v/>
      </c>
      <c r="N88" s="278" t="str">
        <f>IF('入力順①　基本情報入力シート'!R102="","",'入力順①　基本情報入力シート'!R102)</f>
        <v/>
      </c>
      <c r="O88" s="279" t="str">
        <f>IF('入力順①　基本情報入力シート'!W102="","",'入力順①　基本情報入力シート'!W102)</f>
        <v/>
      </c>
      <c r="P88" s="280" t="str">
        <f>IF('入力順①　基本情報入力シート'!X102="","",'入力順①　基本情報入力シート'!X102)</f>
        <v/>
      </c>
      <c r="Q88" s="287" t="str">
        <f>IF('入力順①　基本情報入力シート'!Y102="","",'入力順①　基本情報入力シート'!Y102)</f>
        <v/>
      </c>
      <c r="R88" s="264"/>
      <c r="S88" s="265"/>
      <c r="T88" s="266"/>
      <c r="U88" s="266"/>
      <c r="V88" s="266"/>
      <c r="W88" s="267"/>
      <c r="X88" s="268"/>
      <c r="Y88" s="288"/>
      <c r="Z88" s="288"/>
      <c r="AA88" s="288"/>
      <c r="AB88" s="288"/>
      <c r="AC88" s="288"/>
      <c r="AD88" s="288"/>
      <c r="AE88" s="289"/>
      <c r="AF88" s="289"/>
      <c r="AG88" s="289"/>
      <c r="AH88" s="290"/>
      <c r="AI88" s="271"/>
      <c r="AJ88" s="272"/>
    </row>
    <row r="89" spans="1:36" ht="39.950000000000003" customHeight="1">
      <c r="A89" s="274">
        <f t="shared" si="2"/>
        <v>71</v>
      </c>
      <c r="B89" s="275" t="str">
        <f>IF('入力順①　基本情報入力シート'!C103="","",'入力順①　基本情報入力シート'!C103)</f>
        <v/>
      </c>
      <c r="C89" s="276" t="str">
        <f>IF('入力順①　基本情報入力シート'!D103="","",'入力順①　基本情報入力シート'!D103)</f>
        <v/>
      </c>
      <c r="D89" s="276" t="str">
        <f>IF('入力順①　基本情報入力シート'!E103="","",'入力順①　基本情報入力シート'!E103)</f>
        <v/>
      </c>
      <c r="E89" s="276" t="str">
        <f>IF('入力順①　基本情報入力シート'!F103="","",'入力順①　基本情報入力シート'!F103)</f>
        <v/>
      </c>
      <c r="F89" s="276" t="str">
        <f>IF('入力順①　基本情報入力シート'!G103="","",'入力順①　基本情報入力シート'!G103)</f>
        <v/>
      </c>
      <c r="G89" s="276" t="str">
        <f>IF('入力順①　基本情報入力シート'!H103="","",'入力順①　基本情報入力シート'!H103)</f>
        <v/>
      </c>
      <c r="H89" s="276" t="str">
        <f>IF('入力順①　基本情報入力シート'!I103="","",'入力順①　基本情報入力シート'!I103)</f>
        <v/>
      </c>
      <c r="I89" s="276" t="str">
        <f>IF('入力順①　基本情報入力シート'!J103="","",'入力順①　基本情報入力シート'!J103)</f>
        <v/>
      </c>
      <c r="J89" s="276" t="str">
        <f>IF('入力順①　基本情報入力シート'!K103="","",'入力順①　基本情報入力シート'!K103)</f>
        <v/>
      </c>
      <c r="K89" s="277" t="str">
        <f>IF('入力順①　基本情報入力シート'!L103="","",'入力順①　基本情報入力シート'!L103)</f>
        <v/>
      </c>
      <c r="L89" s="259" t="str">
        <f t="shared" ref="L89:L118" si="5">B89&amp;C89</f>
        <v/>
      </c>
      <c r="M89" s="278" t="str">
        <f>IF('入力順①　基本情報入力シート'!M103="","",'入力順①　基本情報入力シート'!M103)</f>
        <v/>
      </c>
      <c r="N89" s="278" t="str">
        <f>IF('入力順①　基本情報入力シート'!R103="","",'入力順①　基本情報入力シート'!R103)</f>
        <v/>
      </c>
      <c r="O89" s="279" t="str">
        <f>IF('入力順①　基本情報入力シート'!W103="","",'入力順①　基本情報入力シート'!W103)</f>
        <v/>
      </c>
      <c r="P89" s="280" t="str">
        <f>IF('入力順①　基本情報入力シート'!X103="","",'入力順①　基本情報入力シート'!X103)</f>
        <v/>
      </c>
      <c r="Q89" s="287" t="str">
        <f>IF('入力順①　基本情報入力シート'!Y103="","",'入力順①　基本情報入力シート'!Y103)</f>
        <v/>
      </c>
      <c r="R89" s="264"/>
      <c r="S89" s="265"/>
      <c r="T89" s="266"/>
      <c r="U89" s="266"/>
      <c r="V89" s="266"/>
      <c r="W89" s="267"/>
      <c r="X89" s="268"/>
      <c r="Y89" s="288"/>
      <c r="Z89" s="288"/>
      <c r="AA89" s="288"/>
      <c r="AB89" s="288"/>
      <c r="AC89" s="288"/>
      <c r="AD89" s="288"/>
      <c r="AE89" s="289"/>
      <c r="AF89" s="289"/>
      <c r="AG89" s="289"/>
      <c r="AH89" s="290"/>
      <c r="AI89" s="271"/>
      <c r="AJ89" s="272"/>
    </row>
    <row r="90" spans="1:36" ht="39.950000000000003" customHeight="1">
      <c r="A90" s="274">
        <f t="shared" si="2"/>
        <v>72</v>
      </c>
      <c r="B90" s="275" t="str">
        <f>IF('入力順①　基本情報入力シート'!C104="","",'入力順①　基本情報入力シート'!C104)</f>
        <v/>
      </c>
      <c r="C90" s="276" t="str">
        <f>IF('入力順①　基本情報入力シート'!D104="","",'入力順①　基本情報入力シート'!D104)</f>
        <v/>
      </c>
      <c r="D90" s="276" t="str">
        <f>IF('入力順①　基本情報入力シート'!E104="","",'入力順①　基本情報入力シート'!E104)</f>
        <v/>
      </c>
      <c r="E90" s="276" t="str">
        <f>IF('入力順①　基本情報入力シート'!F104="","",'入力順①　基本情報入力シート'!F104)</f>
        <v/>
      </c>
      <c r="F90" s="276" t="str">
        <f>IF('入力順①　基本情報入力シート'!G104="","",'入力順①　基本情報入力シート'!G104)</f>
        <v/>
      </c>
      <c r="G90" s="276" t="str">
        <f>IF('入力順①　基本情報入力シート'!H104="","",'入力順①　基本情報入力シート'!H104)</f>
        <v/>
      </c>
      <c r="H90" s="276" t="str">
        <f>IF('入力順①　基本情報入力シート'!I104="","",'入力順①　基本情報入力シート'!I104)</f>
        <v/>
      </c>
      <c r="I90" s="276" t="str">
        <f>IF('入力順①　基本情報入力シート'!J104="","",'入力順①　基本情報入力シート'!J104)</f>
        <v/>
      </c>
      <c r="J90" s="276" t="str">
        <f>IF('入力順①　基本情報入力シート'!K104="","",'入力順①　基本情報入力シート'!K104)</f>
        <v/>
      </c>
      <c r="K90" s="277" t="str">
        <f>IF('入力順①　基本情報入力シート'!L104="","",'入力順①　基本情報入力シート'!L104)</f>
        <v/>
      </c>
      <c r="L90" s="259" t="str">
        <f t="shared" si="5"/>
        <v/>
      </c>
      <c r="M90" s="278" t="str">
        <f>IF('入力順①　基本情報入力シート'!M104="","",'入力順①　基本情報入力シート'!M104)</f>
        <v/>
      </c>
      <c r="N90" s="278" t="str">
        <f>IF('入力順①　基本情報入力シート'!R104="","",'入力順①　基本情報入力シート'!R104)</f>
        <v/>
      </c>
      <c r="O90" s="279" t="str">
        <f>IF('入力順①　基本情報入力シート'!W104="","",'入力順①　基本情報入力シート'!W104)</f>
        <v/>
      </c>
      <c r="P90" s="280" t="str">
        <f>IF('入力順①　基本情報入力シート'!X104="","",'入力順①　基本情報入力シート'!X104)</f>
        <v/>
      </c>
      <c r="Q90" s="287" t="str">
        <f>IF('入力順①　基本情報入力シート'!Y104="","",'入力順①　基本情報入力シート'!Y104)</f>
        <v/>
      </c>
      <c r="R90" s="264"/>
      <c r="S90" s="265"/>
      <c r="T90" s="266"/>
      <c r="U90" s="266"/>
      <c r="V90" s="266"/>
      <c r="W90" s="267"/>
      <c r="X90" s="268"/>
      <c r="Y90" s="288"/>
      <c r="Z90" s="288"/>
      <c r="AA90" s="288"/>
      <c r="AB90" s="288"/>
      <c r="AC90" s="288"/>
      <c r="AD90" s="288"/>
      <c r="AE90" s="289"/>
      <c r="AF90" s="289"/>
      <c r="AG90" s="289"/>
      <c r="AH90" s="290"/>
      <c r="AI90" s="271"/>
      <c r="AJ90" s="272"/>
    </row>
    <row r="91" spans="1:36" ht="39.950000000000003" customHeight="1">
      <c r="A91" s="274">
        <f t="shared" si="2"/>
        <v>73</v>
      </c>
      <c r="B91" s="275" t="str">
        <f>IF('入力順①　基本情報入力シート'!C105="","",'入力順①　基本情報入力シート'!C105)</f>
        <v/>
      </c>
      <c r="C91" s="276" t="str">
        <f>IF('入力順①　基本情報入力シート'!D105="","",'入力順①　基本情報入力シート'!D105)</f>
        <v/>
      </c>
      <c r="D91" s="276" t="str">
        <f>IF('入力順①　基本情報入力シート'!E105="","",'入力順①　基本情報入力シート'!E105)</f>
        <v/>
      </c>
      <c r="E91" s="276" t="str">
        <f>IF('入力順①　基本情報入力シート'!F105="","",'入力順①　基本情報入力シート'!F105)</f>
        <v/>
      </c>
      <c r="F91" s="276" t="str">
        <f>IF('入力順①　基本情報入力シート'!G105="","",'入力順①　基本情報入力シート'!G105)</f>
        <v/>
      </c>
      <c r="G91" s="276" t="str">
        <f>IF('入力順①　基本情報入力シート'!H105="","",'入力順①　基本情報入力シート'!H105)</f>
        <v/>
      </c>
      <c r="H91" s="276" t="str">
        <f>IF('入力順①　基本情報入力シート'!I105="","",'入力順①　基本情報入力シート'!I105)</f>
        <v/>
      </c>
      <c r="I91" s="276" t="str">
        <f>IF('入力順①　基本情報入力シート'!J105="","",'入力順①　基本情報入力シート'!J105)</f>
        <v/>
      </c>
      <c r="J91" s="276" t="str">
        <f>IF('入力順①　基本情報入力シート'!K105="","",'入力順①　基本情報入力シート'!K105)</f>
        <v/>
      </c>
      <c r="K91" s="277" t="str">
        <f>IF('入力順①　基本情報入力シート'!L105="","",'入力順①　基本情報入力シート'!L105)</f>
        <v/>
      </c>
      <c r="L91" s="259" t="str">
        <f t="shared" si="5"/>
        <v/>
      </c>
      <c r="M91" s="278" t="str">
        <f>IF('入力順①　基本情報入力シート'!M105="","",'入力順①　基本情報入力シート'!M105)</f>
        <v/>
      </c>
      <c r="N91" s="278" t="str">
        <f>IF('入力順①　基本情報入力シート'!R105="","",'入力順①　基本情報入力シート'!R105)</f>
        <v/>
      </c>
      <c r="O91" s="279" t="str">
        <f>IF('入力順①　基本情報入力シート'!W105="","",'入力順①　基本情報入力シート'!W105)</f>
        <v/>
      </c>
      <c r="P91" s="280" t="str">
        <f>IF('入力順①　基本情報入力シート'!X105="","",'入力順①　基本情報入力シート'!X105)</f>
        <v/>
      </c>
      <c r="Q91" s="287" t="str">
        <f>IF('入力順①　基本情報入力シート'!Y105="","",'入力順①　基本情報入力シート'!Y105)</f>
        <v/>
      </c>
      <c r="R91" s="264"/>
      <c r="S91" s="265"/>
      <c r="T91" s="266"/>
      <c r="U91" s="266"/>
      <c r="V91" s="266"/>
      <c r="W91" s="267"/>
      <c r="X91" s="268"/>
      <c r="Y91" s="288"/>
      <c r="Z91" s="288"/>
      <c r="AA91" s="288"/>
      <c r="AB91" s="288"/>
      <c r="AC91" s="288"/>
      <c r="AD91" s="288"/>
      <c r="AE91" s="289"/>
      <c r="AF91" s="289"/>
      <c r="AG91" s="289"/>
      <c r="AH91" s="290"/>
      <c r="AI91" s="271"/>
      <c r="AJ91" s="272"/>
    </row>
    <row r="92" spans="1:36" ht="39.950000000000003" customHeight="1">
      <c r="A92" s="274">
        <f t="shared" si="2"/>
        <v>74</v>
      </c>
      <c r="B92" s="275" t="str">
        <f>IF('入力順①　基本情報入力シート'!C106="","",'入力順①　基本情報入力シート'!C106)</f>
        <v/>
      </c>
      <c r="C92" s="276" t="str">
        <f>IF('入力順①　基本情報入力シート'!D106="","",'入力順①　基本情報入力シート'!D106)</f>
        <v/>
      </c>
      <c r="D92" s="276" t="str">
        <f>IF('入力順①　基本情報入力シート'!E106="","",'入力順①　基本情報入力シート'!E106)</f>
        <v/>
      </c>
      <c r="E92" s="276" t="str">
        <f>IF('入力順①　基本情報入力シート'!F106="","",'入力順①　基本情報入力シート'!F106)</f>
        <v/>
      </c>
      <c r="F92" s="276" t="str">
        <f>IF('入力順①　基本情報入力シート'!G106="","",'入力順①　基本情報入力シート'!G106)</f>
        <v/>
      </c>
      <c r="G92" s="276" t="str">
        <f>IF('入力順①　基本情報入力シート'!H106="","",'入力順①　基本情報入力シート'!H106)</f>
        <v/>
      </c>
      <c r="H92" s="276" t="str">
        <f>IF('入力順①　基本情報入力シート'!I106="","",'入力順①　基本情報入力シート'!I106)</f>
        <v/>
      </c>
      <c r="I92" s="276" t="str">
        <f>IF('入力順①　基本情報入力シート'!J106="","",'入力順①　基本情報入力シート'!J106)</f>
        <v/>
      </c>
      <c r="J92" s="276" t="str">
        <f>IF('入力順①　基本情報入力シート'!K106="","",'入力順①　基本情報入力シート'!K106)</f>
        <v/>
      </c>
      <c r="K92" s="277" t="str">
        <f>IF('入力順①　基本情報入力シート'!L106="","",'入力順①　基本情報入力シート'!L106)</f>
        <v/>
      </c>
      <c r="L92" s="259" t="str">
        <f t="shared" si="5"/>
        <v/>
      </c>
      <c r="M92" s="278" t="str">
        <f>IF('入力順①　基本情報入力シート'!M106="","",'入力順①　基本情報入力シート'!M106)</f>
        <v/>
      </c>
      <c r="N92" s="278" t="str">
        <f>IF('入力順①　基本情報入力シート'!R106="","",'入力順①　基本情報入力シート'!R106)</f>
        <v/>
      </c>
      <c r="O92" s="279" t="str">
        <f>IF('入力順①　基本情報入力シート'!W106="","",'入力順①　基本情報入力シート'!W106)</f>
        <v/>
      </c>
      <c r="P92" s="280" t="str">
        <f>IF('入力順①　基本情報入力シート'!X106="","",'入力順①　基本情報入力シート'!X106)</f>
        <v/>
      </c>
      <c r="Q92" s="287" t="str">
        <f>IF('入力順①　基本情報入力シート'!Y106="","",'入力順①　基本情報入力シート'!Y106)</f>
        <v/>
      </c>
      <c r="R92" s="264"/>
      <c r="S92" s="265"/>
      <c r="T92" s="266"/>
      <c r="U92" s="266"/>
      <c r="V92" s="266"/>
      <c r="W92" s="267"/>
      <c r="X92" s="268"/>
      <c r="Y92" s="288"/>
      <c r="Z92" s="288"/>
      <c r="AA92" s="288"/>
      <c r="AB92" s="288"/>
      <c r="AC92" s="288"/>
      <c r="AD92" s="288"/>
      <c r="AE92" s="289"/>
      <c r="AF92" s="289"/>
      <c r="AG92" s="289"/>
      <c r="AH92" s="290"/>
      <c r="AI92" s="271"/>
      <c r="AJ92" s="272"/>
    </row>
    <row r="93" spans="1:36" ht="39.950000000000003" customHeight="1">
      <c r="A93" s="274">
        <f t="shared" si="2"/>
        <v>75</v>
      </c>
      <c r="B93" s="275" t="str">
        <f>IF('入力順①　基本情報入力シート'!C107="","",'入力順①　基本情報入力シート'!C107)</f>
        <v/>
      </c>
      <c r="C93" s="276" t="str">
        <f>IF('入力順①　基本情報入力シート'!D107="","",'入力順①　基本情報入力シート'!D107)</f>
        <v/>
      </c>
      <c r="D93" s="276" t="str">
        <f>IF('入力順①　基本情報入力シート'!E107="","",'入力順①　基本情報入力シート'!E107)</f>
        <v/>
      </c>
      <c r="E93" s="276" t="str">
        <f>IF('入力順①　基本情報入力シート'!F107="","",'入力順①　基本情報入力シート'!F107)</f>
        <v/>
      </c>
      <c r="F93" s="276" t="str">
        <f>IF('入力順①　基本情報入力シート'!G107="","",'入力順①　基本情報入力シート'!G107)</f>
        <v/>
      </c>
      <c r="G93" s="276" t="str">
        <f>IF('入力順①　基本情報入力シート'!H107="","",'入力順①　基本情報入力シート'!H107)</f>
        <v/>
      </c>
      <c r="H93" s="276" t="str">
        <f>IF('入力順①　基本情報入力シート'!I107="","",'入力順①　基本情報入力シート'!I107)</f>
        <v/>
      </c>
      <c r="I93" s="276" t="str">
        <f>IF('入力順①　基本情報入力シート'!J107="","",'入力順①　基本情報入力シート'!J107)</f>
        <v/>
      </c>
      <c r="J93" s="276" t="str">
        <f>IF('入力順①　基本情報入力シート'!K107="","",'入力順①　基本情報入力シート'!K107)</f>
        <v/>
      </c>
      <c r="K93" s="277" t="str">
        <f>IF('入力順①　基本情報入力シート'!L107="","",'入力順①　基本情報入力シート'!L107)</f>
        <v/>
      </c>
      <c r="L93" s="259" t="str">
        <f t="shared" si="5"/>
        <v/>
      </c>
      <c r="M93" s="278" t="str">
        <f>IF('入力順①　基本情報入力シート'!M107="","",'入力順①　基本情報入力シート'!M107)</f>
        <v/>
      </c>
      <c r="N93" s="278" t="str">
        <f>IF('入力順①　基本情報入力シート'!R107="","",'入力順①　基本情報入力シート'!R107)</f>
        <v/>
      </c>
      <c r="O93" s="279" t="str">
        <f>IF('入力順①　基本情報入力シート'!W107="","",'入力順①　基本情報入力シート'!W107)</f>
        <v/>
      </c>
      <c r="P93" s="280" t="str">
        <f>IF('入力順①　基本情報入力シート'!X107="","",'入力順①　基本情報入力シート'!X107)</f>
        <v/>
      </c>
      <c r="Q93" s="287" t="str">
        <f>IF('入力順①　基本情報入力シート'!Y107="","",'入力順①　基本情報入力シート'!Y107)</f>
        <v/>
      </c>
      <c r="R93" s="264"/>
      <c r="S93" s="265"/>
      <c r="T93" s="266"/>
      <c r="U93" s="266"/>
      <c r="V93" s="266"/>
      <c r="W93" s="267"/>
      <c r="X93" s="268"/>
      <c r="Y93" s="288"/>
      <c r="Z93" s="288"/>
      <c r="AA93" s="288"/>
      <c r="AB93" s="288"/>
      <c r="AC93" s="288"/>
      <c r="AD93" s="288"/>
      <c r="AE93" s="289"/>
      <c r="AF93" s="289"/>
      <c r="AG93" s="289"/>
      <c r="AH93" s="290"/>
      <c r="AI93" s="271"/>
      <c r="AJ93" s="272"/>
    </row>
    <row r="94" spans="1:36" ht="39.950000000000003" customHeight="1">
      <c r="A94" s="274">
        <f t="shared" si="2"/>
        <v>76</v>
      </c>
      <c r="B94" s="275" t="str">
        <f>IF('入力順①　基本情報入力シート'!C108="","",'入力順①　基本情報入力シート'!C108)</f>
        <v/>
      </c>
      <c r="C94" s="276" t="str">
        <f>IF('入力順①　基本情報入力シート'!D108="","",'入力順①　基本情報入力シート'!D108)</f>
        <v/>
      </c>
      <c r="D94" s="276" t="str">
        <f>IF('入力順①　基本情報入力シート'!E108="","",'入力順①　基本情報入力シート'!E108)</f>
        <v/>
      </c>
      <c r="E94" s="276" t="str">
        <f>IF('入力順①　基本情報入力シート'!F108="","",'入力順①　基本情報入力シート'!F108)</f>
        <v/>
      </c>
      <c r="F94" s="276" t="str">
        <f>IF('入力順①　基本情報入力シート'!G108="","",'入力順①　基本情報入力シート'!G108)</f>
        <v/>
      </c>
      <c r="G94" s="276" t="str">
        <f>IF('入力順①　基本情報入力シート'!H108="","",'入力順①　基本情報入力シート'!H108)</f>
        <v/>
      </c>
      <c r="H94" s="276" t="str">
        <f>IF('入力順①　基本情報入力シート'!I108="","",'入力順①　基本情報入力シート'!I108)</f>
        <v/>
      </c>
      <c r="I94" s="276" t="str">
        <f>IF('入力順①　基本情報入力シート'!J108="","",'入力順①　基本情報入力シート'!J108)</f>
        <v/>
      </c>
      <c r="J94" s="276" t="str">
        <f>IF('入力順①　基本情報入力シート'!K108="","",'入力順①　基本情報入力シート'!K108)</f>
        <v/>
      </c>
      <c r="K94" s="277" t="str">
        <f>IF('入力順①　基本情報入力シート'!L108="","",'入力順①　基本情報入力シート'!L108)</f>
        <v/>
      </c>
      <c r="L94" s="259" t="str">
        <f t="shared" si="5"/>
        <v/>
      </c>
      <c r="M94" s="278" t="str">
        <f>IF('入力順①　基本情報入力シート'!M108="","",'入力順①　基本情報入力シート'!M108)</f>
        <v/>
      </c>
      <c r="N94" s="278" t="str">
        <f>IF('入力順①　基本情報入力シート'!R108="","",'入力順①　基本情報入力シート'!R108)</f>
        <v/>
      </c>
      <c r="O94" s="279" t="str">
        <f>IF('入力順①　基本情報入力シート'!W108="","",'入力順①　基本情報入力シート'!W108)</f>
        <v/>
      </c>
      <c r="P94" s="280" t="str">
        <f>IF('入力順①　基本情報入力シート'!X108="","",'入力順①　基本情報入力シート'!X108)</f>
        <v/>
      </c>
      <c r="Q94" s="287" t="str">
        <f>IF('入力順①　基本情報入力シート'!Y108="","",'入力順①　基本情報入力シート'!Y108)</f>
        <v/>
      </c>
      <c r="R94" s="264"/>
      <c r="S94" s="265"/>
      <c r="T94" s="266"/>
      <c r="U94" s="266"/>
      <c r="V94" s="266"/>
      <c r="W94" s="267"/>
      <c r="X94" s="268"/>
      <c r="Y94" s="288"/>
      <c r="Z94" s="288"/>
      <c r="AA94" s="288"/>
      <c r="AB94" s="288"/>
      <c r="AC94" s="288"/>
      <c r="AD94" s="288"/>
      <c r="AE94" s="289"/>
      <c r="AF94" s="289"/>
      <c r="AG94" s="289"/>
      <c r="AH94" s="290"/>
      <c r="AI94" s="271"/>
      <c r="AJ94" s="272"/>
    </row>
    <row r="95" spans="1:36" ht="39.950000000000003" customHeight="1">
      <c r="A95" s="274">
        <f t="shared" si="2"/>
        <v>77</v>
      </c>
      <c r="B95" s="275" t="str">
        <f>IF('入力順①　基本情報入力シート'!C109="","",'入力順①　基本情報入力シート'!C109)</f>
        <v/>
      </c>
      <c r="C95" s="276" t="str">
        <f>IF('入力順①　基本情報入力シート'!D109="","",'入力順①　基本情報入力シート'!D109)</f>
        <v/>
      </c>
      <c r="D95" s="276" t="str">
        <f>IF('入力順①　基本情報入力シート'!E109="","",'入力順①　基本情報入力シート'!E109)</f>
        <v/>
      </c>
      <c r="E95" s="276" t="str">
        <f>IF('入力順①　基本情報入力シート'!F109="","",'入力順①　基本情報入力シート'!F109)</f>
        <v/>
      </c>
      <c r="F95" s="276" t="str">
        <f>IF('入力順①　基本情報入力シート'!G109="","",'入力順①　基本情報入力シート'!G109)</f>
        <v/>
      </c>
      <c r="G95" s="276" t="str">
        <f>IF('入力順①　基本情報入力シート'!H109="","",'入力順①　基本情報入力シート'!H109)</f>
        <v/>
      </c>
      <c r="H95" s="276" t="str">
        <f>IF('入力順①　基本情報入力シート'!I109="","",'入力順①　基本情報入力シート'!I109)</f>
        <v/>
      </c>
      <c r="I95" s="276" t="str">
        <f>IF('入力順①　基本情報入力シート'!J109="","",'入力順①　基本情報入力シート'!J109)</f>
        <v/>
      </c>
      <c r="J95" s="276" t="str">
        <f>IF('入力順①　基本情報入力シート'!K109="","",'入力順①　基本情報入力シート'!K109)</f>
        <v/>
      </c>
      <c r="K95" s="277" t="str">
        <f>IF('入力順①　基本情報入力シート'!L109="","",'入力順①　基本情報入力シート'!L109)</f>
        <v/>
      </c>
      <c r="L95" s="259" t="str">
        <f t="shared" si="5"/>
        <v/>
      </c>
      <c r="M95" s="278" t="str">
        <f>IF('入力順①　基本情報入力シート'!M109="","",'入力順①　基本情報入力シート'!M109)</f>
        <v/>
      </c>
      <c r="N95" s="278" t="str">
        <f>IF('入力順①　基本情報入力シート'!R109="","",'入力順①　基本情報入力シート'!R109)</f>
        <v/>
      </c>
      <c r="O95" s="279" t="str">
        <f>IF('入力順①　基本情報入力シート'!W109="","",'入力順①　基本情報入力シート'!W109)</f>
        <v/>
      </c>
      <c r="P95" s="280" t="str">
        <f>IF('入力順①　基本情報入力シート'!X109="","",'入力順①　基本情報入力シート'!X109)</f>
        <v/>
      </c>
      <c r="Q95" s="287" t="str">
        <f>IF('入力順①　基本情報入力シート'!Y109="","",'入力順①　基本情報入力シート'!Y109)</f>
        <v/>
      </c>
      <c r="R95" s="264"/>
      <c r="S95" s="265"/>
      <c r="T95" s="266"/>
      <c r="U95" s="266"/>
      <c r="V95" s="266"/>
      <c r="W95" s="267"/>
      <c r="X95" s="268"/>
      <c r="Y95" s="288"/>
      <c r="Z95" s="288"/>
      <c r="AA95" s="288"/>
      <c r="AB95" s="288"/>
      <c r="AC95" s="288"/>
      <c r="AD95" s="288"/>
      <c r="AE95" s="289"/>
      <c r="AF95" s="289"/>
      <c r="AG95" s="289"/>
      <c r="AH95" s="290"/>
      <c r="AI95" s="271"/>
      <c r="AJ95" s="272"/>
    </row>
    <row r="96" spans="1:36" ht="39.950000000000003" customHeight="1">
      <c r="A96" s="274">
        <f t="shared" si="2"/>
        <v>78</v>
      </c>
      <c r="B96" s="275" t="str">
        <f>IF('入力順①　基本情報入力シート'!C110="","",'入力順①　基本情報入力シート'!C110)</f>
        <v/>
      </c>
      <c r="C96" s="276" t="str">
        <f>IF('入力順①　基本情報入力シート'!D110="","",'入力順①　基本情報入力シート'!D110)</f>
        <v/>
      </c>
      <c r="D96" s="276" t="str">
        <f>IF('入力順①　基本情報入力シート'!E110="","",'入力順①　基本情報入力シート'!E110)</f>
        <v/>
      </c>
      <c r="E96" s="276" t="str">
        <f>IF('入力順①　基本情報入力シート'!F110="","",'入力順①　基本情報入力シート'!F110)</f>
        <v/>
      </c>
      <c r="F96" s="276" t="str">
        <f>IF('入力順①　基本情報入力シート'!G110="","",'入力順①　基本情報入力シート'!G110)</f>
        <v/>
      </c>
      <c r="G96" s="276" t="str">
        <f>IF('入力順①　基本情報入力シート'!H110="","",'入力順①　基本情報入力シート'!H110)</f>
        <v/>
      </c>
      <c r="H96" s="276" t="str">
        <f>IF('入力順①　基本情報入力シート'!I110="","",'入力順①　基本情報入力シート'!I110)</f>
        <v/>
      </c>
      <c r="I96" s="276" t="str">
        <f>IF('入力順①　基本情報入力シート'!J110="","",'入力順①　基本情報入力シート'!J110)</f>
        <v/>
      </c>
      <c r="J96" s="276" t="str">
        <f>IF('入力順①　基本情報入力シート'!K110="","",'入力順①　基本情報入力シート'!K110)</f>
        <v/>
      </c>
      <c r="K96" s="277" t="str">
        <f>IF('入力順①　基本情報入力シート'!L110="","",'入力順①　基本情報入力シート'!L110)</f>
        <v/>
      </c>
      <c r="L96" s="259" t="str">
        <f t="shared" si="5"/>
        <v/>
      </c>
      <c r="M96" s="278" t="str">
        <f>IF('入力順①　基本情報入力シート'!M110="","",'入力順①　基本情報入力シート'!M110)</f>
        <v/>
      </c>
      <c r="N96" s="278" t="str">
        <f>IF('入力順①　基本情報入力シート'!R110="","",'入力順①　基本情報入力シート'!R110)</f>
        <v/>
      </c>
      <c r="O96" s="279" t="str">
        <f>IF('入力順①　基本情報入力シート'!W110="","",'入力順①　基本情報入力シート'!W110)</f>
        <v/>
      </c>
      <c r="P96" s="280" t="str">
        <f>IF('入力順①　基本情報入力シート'!X110="","",'入力順①　基本情報入力シート'!X110)</f>
        <v/>
      </c>
      <c r="Q96" s="287" t="str">
        <f>IF('入力順①　基本情報入力シート'!Y110="","",'入力順①　基本情報入力シート'!Y110)</f>
        <v/>
      </c>
      <c r="R96" s="264"/>
      <c r="S96" s="265"/>
      <c r="T96" s="266"/>
      <c r="U96" s="266"/>
      <c r="V96" s="266"/>
      <c r="W96" s="267"/>
      <c r="X96" s="268"/>
      <c r="Y96" s="288"/>
      <c r="Z96" s="288"/>
      <c r="AA96" s="288"/>
      <c r="AB96" s="288"/>
      <c r="AC96" s="288"/>
      <c r="AD96" s="288"/>
      <c r="AE96" s="289"/>
      <c r="AF96" s="289"/>
      <c r="AG96" s="289"/>
      <c r="AH96" s="290"/>
      <c r="AI96" s="271"/>
      <c r="AJ96" s="272"/>
    </row>
    <row r="97" spans="1:36" ht="39.950000000000003" customHeight="1">
      <c r="A97" s="274">
        <f t="shared" si="2"/>
        <v>79</v>
      </c>
      <c r="B97" s="275" t="str">
        <f>IF('入力順①　基本情報入力シート'!C111="","",'入力順①　基本情報入力シート'!C111)</f>
        <v/>
      </c>
      <c r="C97" s="276" t="str">
        <f>IF('入力順①　基本情報入力シート'!D111="","",'入力順①　基本情報入力シート'!D111)</f>
        <v/>
      </c>
      <c r="D97" s="276" t="str">
        <f>IF('入力順①　基本情報入力シート'!E111="","",'入力順①　基本情報入力シート'!E111)</f>
        <v/>
      </c>
      <c r="E97" s="276" t="str">
        <f>IF('入力順①　基本情報入力シート'!F111="","",'入力順①　基本情報入力シート'!F111)</f>
        <v/>
      </c>
      <c r="F97" s="276" t="str">
        <f>IF('入力順①　基本情報入力シート'!G111="","",'入力順①　基本情報入力シート'!G111)</f>
        <v/>
      </c>
      <c r="G97" s="276" t="str">
        <f>IF('入力順①　基本情報入力シート'!H111="","",'入力順①　基本情報入力シート'!H111)</f>
        <v/>
      </c>
      <c r="H97" s="276" t="str">
        <f>IF('入力順①　基本情報入力シート'!I111="","",'入力順①　基本情報入力シート'!I111)</f>
        <v/>
      </c>
      <c r="I97" s="276" t="str">
        <f>IF('入力順①　基本情報入力シート'!J111="","",'入力順①　基本情報入力シート'!J111)</f>
        <v/>
      </c>
      <c r="J97" s="276" t="str">
        <f>IF('入力順①　基本情報入力シート'!K111="","",'入力順①　基本情報入力シート'!K111)</f>
        <v/>
      </c>
      <c r="K97" s="277" t="str">
        <f>IF('入力順①　基本情報入力シート'!L111="","",'入力順①　基本情報入力シート'!L111)</f>
        <v/>
      </c>
      <c r="L97" s="259" t="str">
        <f t="shared" si="5"/>
        <v/>
      </c>
      <c r="M97" s="278" t="str">
        <f>IF('入力順①　基本情報入力シート'!M111="","",'入力順①　基本情報入力シート'!M111)</f>
        <v/>
      </c>
      <c r="N97" s="278" t="str">
        <f>IF('入力順①　基本情報入力シート'!R111="","",'入力順①　基本情報入力シート'!R111)</f>
        <v/>
      </c>
      <c r="O97" s="279" t="str">
        <f>IF('入力順①　基本情報入力シート'!W111="","",'入力順①　基本情報入力シート'!W111)</f>
        <v/>
      </c>
      <c r="P97" s="280" t="str">
        <f>IF('入力順①　基本情報入力シート'!X111="","",'入力順①　基本情報入力シート'!X111)</f>
        <v/>
      </c>
      <c r="Q97" s="287" t="str">
        <f>IF('入力順①　基本情報入力シート'!Y111="","",'入力順①　基本情報入力シート'!Y111)</f>
        <v/>
      </c>
      <c r="R97" s="264"/>
      <c r="S97" s="265"/>
      <c r="T97" s="266"/>
      <c r="U97" s="266"/>
      <c r="V97" s="266"/>
      <c r="W97" s="267"/>
      <c r="X97" s="268"/>
      <c r="Y97" s="288"/>
      <c r="Z97" s="288"/>
      <c r="AA97" s="288"/>
      <c r="AB97" s="288"/>
      <c r="AC97" s="288"/>
      <c r="AD97" s="288"/>
      <c r="AE97" s="289"/>
      <c r="AF97" s="289"/>
      <c r="AG97" s="289"/>
      <c r="AH97" s="290"/>
      <c r="AI97" s="271"/>
      <c r="AJ97" s="272"/>
    </row>
    <row r="98" spans="1:36" ht="39.950000000000003" customHeight="1">
      <c r="A98" s="274">
        <f t="shared" si="2"/>
        <v>80</v>
      </c>
      <c r="B98" s="275" t="str">
        <f>IF('入力順①　基本情報入力シート'!C112="","",'入力順①　基本情報入力シート'!C112)</f>
        <v/>
      </c>
      <c r="C98" s="276" t="str">
        <f>IF('入力順①　基本情報入力シート'!D112="","",'入力順①　基本情報入力シート'!D112)</f>
        <v/>
      </c>
      <c r="D98" s="276" t="str">
        <f>IF('入力順①　基本情報入力シート'!E112="","",'入力順①　基本情報入力シート'!E112)</f>
        <v/>
      </c>
      <c r="E98" s="276" t="str">
        <f>IF('入力順①　基本情報入力シート'!F112="","",'入力順①　基本情報入力シート'!F112)</f>
        <v/>
      </c>
      <c r="F98" s="276" t="str">
        <f>IF('入力順①　基本情報入力シート'!G112="","",'入力順①　基本情報入力シート'!G112)</f>
        <v/>
      </c>
      <c r="G98" s="276" t="str">
        <f>IF('入力順①　基本情報入力シート'!H112="","",'入力順①　基本情報入力シート'!H112)</f>
        <v/>
      </c>
      <c r="H98" s="276" t="str">
        <f>IF('入力順①　基本情報入力シート'!I112="","",'入力順①　基本情報入力シート'!I112)</f>
        <v/>
      </c>
      <c r="I98" s="276" t="str">
        <f>IF('入力順①　基本情報入力シート'!J112="","",'入力順①　基本情報入力シート'!J112)</f>
        <v/>
      </c>
      <c r="J98" s="276" t="str">
        <f>IF('入力順①　基本情報入力シート'!K112="","",'入力順①　基本情報入力シート'!K112)</f>
        <v/>
      </c>
      <c r="K98" s="277" t="str">
        <f>IF('入力順①　基本情報入力シート'!L112="","",'入力順①　基本情報入力シート'!L112)</f>
        <v/>
      </c>
      <c r="L98" s="259" t="str">
        <f t="shared" si="5"/>
        <v/>
      </c>
      <c r="M98" s="278" t="str">
        <f>IF('入力順①　基本情報入力シート'!M112="","",'入力順①　基本情報入力シート'!M112)</f>
        <v/>
      </c>
      <c r="N98" s="278" t="str">
        <f>IF('入力順①　基本情報入力シート'!R112="","",'入力順①　基本情報入力シート'!R112)</f>
        <v/>
      </c>
      <c r="O98" s="279" t="str">
        <f>IF('入力順①　基本情報入力シート'!W112="","",'入力順①　基本情報入力シート'!W112)</f>
        <v/>
      </c>
      <c r="P98" s="280" t="str">
        <f>IF('入力順①　基本情報入力シート'!X112="","",'入力順①　基本情報入力シート'!X112)</f>
        <v/>
      </c>
      <c r="Q98" s="287" t="str">
        <f>IF('入力順①　基本情報入力シート'!Y112="","",'入力順①　基本情報入力シート'!Y112)</f>
        <v/>
      </c>
      <c r="R98" s="264"/>
      <c r="S98" s="265"/>
      <c r="T98" s="266"/>
      <c r="U98" s="266"/>
      <c r="V98" s="266"/>
      <c r="W98" s="267"/>
      <c r="X98" s="268"/>
      <c r="Y98" s="288"/>
      <c r="Z98" s="288"/>
      <c r="AA98" s="288"/>
      <c r="AB98" s="288"/>
      <c r="AC98" s="288"/>
      <c r="AD98" s="288"/>
      <c r="AE98" s="289"/>
      <c r="AF98" s="289"/>
      <c r="AG98" s="289"/>
      <c r="AH98" s="290"/>
      <c r="AI98" s="271"/>
      <c r="AJ98" s="272"/>
    </row>
    <row r="99" spans="1:36" ht="39.950000000000003" customHeight="1">
      <c r="A99" s="274">
        <f t="shared" si="2"/>
        <v>81</v>
      </c>
      <c r="B99" s="275" t="str">
        <f>IF('入力順①　基本情報入力シート'!C113="","",'入力順①　基本情報入力シート'!C113)</f>
        <v/>
      </c>
      <c r="C99" s="276" t="str">
        <f>IF('入力順①　基本情報入力シート'!D113="","",'入力順①　基本情報入力シート'!D113)</f>
        <v/>
      </c>
      <c r="D99" s="276" t="str">
        <f>IF('入力順①　基本情報入力シート'!E113="","",'入力順①　基本情報入力シート'!E113)</f>
        <v/>
      </c>
      <c r="E99" s="276" t="str">
        <f>IF('入力順①　基本情報入力シート'!F113="","",'入力順①　基本情報入力シート'!F113)</f>
        <v/>
      </c>
      <c r="F99" s="276" t="str">
        <f>IF('入力順①　基本情報入力シート'!G113="","",'入力順①　基本情報入力シート'!G113)</f>
        <v/>
      </c>
      <c r="G99" s="276" t="str">
        <f>IF('入力順①　基本情報入力シート'!H113="","",'入力順①　基本情報入力シート'!H113)</f>
        <v/>
      </c>
      <c r="H99" s="276" t="str">
        <f>IF('入力順①　基本情報入力シート'!I113="","",'入力順①　基本情報入力シート'!I113)</f>
        <v/>
      </c>
      <c r="I99" s="276" t="str">
        <f>IF('入力順①　基本情報入力シート'!J113="","",'入力順①　基本情報入力シート'!J113)</f>
        <v/>
      </c>
      <c r="J99" s="276" t="str">
        <f>IF('入力順①　基本情報入力シート'!K113="","",'入力順①　基本情報入力シート'!K113)</f>
        <v/>
      </c>
      <c r="K99" s="277" t="str">
        <f>IF('入力順①　基本情報入力シート'!L113="","",'入力順①　基本情報入力シート'!L113)</f>
        <v/>
      </c>
      <c r="L99" s="259" t="str">
        <f t="shared" si="5"/>
        <v/>
      </c>
      <c r="M99" s="278" t="str">
        <f>IF('入力順①　基本情報入力シート'!M113="","",'入力順①　基本情報入力シート'!M113)</f>
        <v/>
      </c>
      <c r="N99" s="278" t="str">
        <f>IF('入力順①　基本情報入力シート'!R113="","",'入力順①　基本情報入力シート'!R113)</f>
        <v/>
      </c>
      <c r="O99" s="279" t="str">
        <f>IF('入力順①　基本情報入力シート'!W113="","",'入力順①　基本情報入力シート'!W113)</f>
        <v/>
      </c>
      <c r="P99" s="280" t="str">
        <f>IF('入力順①　基本情報入力シート'!X113="","",'入力順①　基本情報入力シート'!X113)</f>
        <v/>
      </c>
      <c r="Q99" s="287" t="str">
        <f>IF('入力順①　基本情報入力シート'!Y113="","",'入力順①　基本情報入力シート'!Y113)</f>
        <v/>
      </c>
      <c r="R99" s="264"/>
      <c r="S99" s="265"/>
      <c r="T99" s="266"/>
      <c r="U99" s="266"/>
      <c r="V99" s="266"/>
      <c r="W99" s="267"/>
      <c r="X99" s="268"/>
      <c r="Y99" s="288"/>
      <c r="Z99" s="288"/>
      <c r="AA99" s="288"/>
      <c r="AB99" s="288"/>
      <c r="AC99" s="288"/>
      <c r="AD99" s="288"/>
      <c r="AE99" s="289"/>
      <c r="AF99" s="289"/>
      <c r="AG99" s="289"/>
      <c r="AH99" s="290"/>
      <c r="AI99" s="271"/>
      <c r="AJ99" s="272"/>
    </row>
    <row r="100" spans="1:36" ht="39.950000000000003" customHeight="1">
      <c r="A100" s="274">
        <f t="shared" si="2"/>
        <v>82</v>
      </c>
      <c r="B100" s="275" t="str">
        <f>IF('入力順①　基本情報入力シート'!C114="","",'入力順①　基本情報入力シート'!C114)</f>
        <v/>
      </c>
      <c r="C100" s="276" t="str">
        <f>IF('入力順①　基本情報入力シート'!D114="","",'入力順①　基本情報入力シート'!D114)</f>
        <v/>
      </c>
      <c r="D100" s="276" t="str">
        <f>IF('入力順①　基本情報入力シート'!E114="","",'入力順①　基本情報入力シート'!E114)</f>
        <v/>
      </c>
      <c r="E100" s="276" t="str">
        <f>IF('入力順①　基本情報入力シート'!F114="","",'入力順①　基本情報入力シート'!F114)</f>
        <v/>
      </c>
      <c r="F100" s="276" t="str">
        <f>IF('入力順①　基本情報入力シート'!G114="","",'入力順①　基本情報入力シート'!G114)</f>
        <v/>
      </c>
      <c r="G100" s="276" t="str">
        <f>IF('入力順①　基本情報入力シート'!H114="","",'入力順①　基本情報入力シート'!H114)</f>
        <v/>
      </c>
      <c r="H100" s="276" t="str">
        <f>IF('入力順①　基本情報入力シート'!I114="","",'入力順①　基本情報入力シート'!I114)</f>
        <v/>
      </c>
      <c r="I100" s="276" t="str">
        <f>IF('入力順①　基本情報入力シート'!J114="","",'入力順①　基本情報入力シート'!J114)</f>
        <v/>
      </c>
      <c r="J100" s="276" t="str">
        <f>IF('入力順①　基本情報入力シート'!K114="","",'入力順①　基本情報入力シート'!K114)</f>
        <v/>
      </c>
      <c r="K100" s="277" t="str">
        <f>IF('入力順①　基本情報入力シート'!L114="","",'入力順①　基本情報入力シート'!L114)</f>
        <v/>
      </c>
      <c r="L100" s="259" t="str">
        <f t="shared" si="5"/>
        <v/>
      </c>
      <c r="M100" s="278" t="str">
        <f>IF('入力順①　基本情報入力シート'!M114="","",'入力順①　基本情報入力シート'!M114)</f>
        <v/>
      </c>
      <c r="N100" s="278" t="str">
        <f>IF('入力順①　基本情報入力シート'!R114="","",'入力順①　基本情報入力シート'!R114)</f>
        <v/>
      </c>
      <c r="O100" s="279" t="str">
        <f>IF('入力順①　基本情報入力シート'!W114="","",'入力順①　基本情報入力シート'!W114)</f>
        <v/>
      </c>
      <c r="P100" s="280" t="str">
        <f>IF('入力順①　基本情報入力シート'!X114="","",'入力順①　基本情報入力シート'!X114)</f>
        <v/>
      </c>
      <c r="Q100" s="287" t="str">
        <f>IF('入力順①　基本情報入力シート'!Y114="","",'入力順①　基本情報入力シート'!Y114)</f>
        <v/>
      </c>
      <c r="R100" s="264"/>
      <c r="S100" s="265"/>
      <c r="T100" s="266"/>
      <c r="U100" s="266"/>
      <c r="V100" s="266"/>
      <c r="W100" s="267"/>
      <c r="X100" s="268"/>
      <c r="Y100" s="288"/>
      <c r="Z100" s="288"/>
      <c r="AA100" s="288"/>
      <c r="AB100" s="288"/>
      <c r="AC100" s="288"/>
      <c r="AD100" s="288"/>
      <c r="AE100" s="289"/>
      <c r="AF100" s="289"/>
      <c r="AG100" s="289"/>
      <c r="AH100" s="290"/>
      <c r="AI100" s="271"/>
      <c r="AJ100" s="272"/>
    </row>
    <row r="101" spans="1:36" ht="39.950000000000003" customHeight="1">
      <c r="A101" s="274">
        <f t="shared" si="2"/>
        <v>83</v>
      </c>
      <c r="B101" s="275" t="str">
        <f>IF('入力順①　基本情報入力シート'!C115="","",'入力順①　基本情報入力シート'!C115)</f>
        <v/>
      </c>
      <c r="C101" s="276" t="str">
        <f>IF('入力順①　基本情報入力シート'!D115="","",'入力順①　基本情報入力シート'!D115)</f>
        <v/>
      </c>
      <c r="D101" s="276" t="str">
        <f>IF('入力順①　基本情報入力シート'!E115="","",'入力順①　基本情報入力シート'!E115)</f>
        <v/>
      </c>
      <c r="E101" s="276" t="str">
        <f>IF('入力順①　基本情報入力シート'!F115="","",'入力順①　基本情報入力シート'!F115)</f>
        <v/>
      </c>
      <c r="F101" s="276" t="str">
        <f>IF('入力順①　基本情報入力シート'!G115="","",'入力順①　基本情報入力シート'!G115)</f>
        <v/>
      </c>
      <c r="G101" s="276" t="str">
        <f>IF('入力順①　基本情報入力シート'!H115="","",'入力順①　基本情報入力シート'!H115)</f>
        <v/>
      </c>
      <c r="H101" s="276" t="str">
        <f>IF('入力順①　基本情報入力シート'!I115="","",'入力順①　基本情報入力シート'!I115)</f>
        <v/>
      </c>
      <c r="I101" s="276" t="str">
        <f>IF('入力順①　基本情報入力シート'!J115="","",'入力順①　基本情報入力シート'!J115)</f>
        <v/>
      </c>
      <c r="J101" s="276" t="str">
        <f>IF('入力順①　基本情報入力シート'!K115="","",'入力順①　基本情報入力シート'!K115)</f>
        <v/>
      </c>
      <c r="K101" s="277" t="str">
        <f>IF('入力順①　基本情報入力シート'!L115="","",'入力順①　基本情報入力シート'!L115)</f>
        <v/>
      </c>
      <c r="L101" s="259" t="str">
        <f t="shared" si="5"/>
        <v/>
      </c>
      <c r="M101" s="278" t="str">
        <f>IF('入力順①　基本情報入力シート'!M115="","",'入力順①　基本情報入力シート'!M115)</f>
        <v/>
      </c>
      <c r="N101" s="278" t="str">
        <f>IF('入力順①　基本情報入力シート'!R115="","",'入力順①　基本情報入力シート'!R115)</f>
        <v/>
      </c>
      <c r="O101" s="279" t="str">
        <f>IF('入力順①　基本情報入力シート'!W115="","",'入力順①　基本情報入力シート'!W115)</f>
        <v/>
      </c>
      <c r="P101" s="280" t="str">
        <f>IF('入力順①　基本情報入力シート'!X115="","",'入力順①　基本情報入力シート'!X115)</f>
        <v/>
      </c>
      <c r="Q101" s="287" t="str">
        <f>IF('入力順①　基本情報入力シート'!Y115="","",'入力順①　基本情報入力シート'!Y115)</f>
        <v/>
      </c>
      <c r="R101" s="264"/>
      <c r="S101" s="265"/>
      <c r="T101" s="266"/>
      <c r="U101" s="266"/>
      <c r="V101" s="266"/>
      <c r="W101" s="267"/>
      <c r="X101" s="268"/>
      <c r="Y101" s="288"/>
      <c r="Z101" s="288"/>
      <c r="AA101" s="288"/>
      <c r="AB101" s="288"/>
      <c r="AC101" s="288"/>
      <c r="AD101" s="288"/>
      <c r="AE101" s="289"/>
      <c r="AF101" s="289"/>
      <c r="AG101" s="289"/>
      <c r="AH101" s="290"/>
      <c r="AI101" s="271"/>
      <c r="AJ101" s="272"/>
    </row>
    <row r="102" spans="1:36" ht="39.950000000000003" customHeight="1">
      <c r="A102" s="274">
        <f t="shared" si="2"/>
        <v>84</v>
      </c>
      <c r="B102" s="275" t="str">
        <f>IF('入力順①　基本情報入力シート'!C116="","",'入力順①　基本情報入力シート'!C116)</f>
        <v/>
      </c>
      <c r="C102" s="276" t="str">
        <f>IF('入力順①　基本情報入力シート'!D116="","",'入力順①　基本情報入力シート'!D116)</f>
        <v/>
      </c>
      <c r="D102" s="276" t="str">
        <f>IF('入力順①　基本情報入力シート'!E116="","",'入力順①　基本情報入力シート'!E116)</f>
        <v/>
      </c>
      <c r="E102" s="276" t="str">
        <f>IF('入力順①　基本情報入力シート'!F116="","",'入力順①　基本情報入力シート'!F116)</f>
        <v/>
      </c>
      <c r="F102" s="276" t="str">
        <f>IF('入力順①　基本情報入力シート'!G116="","",'入力順①　基本情報入力シート'!G116)</f>
        <v/>
      </c>
      <c r="G102" s="276" t="str">
        <f>IF('入力順①　基本情報入力シート'!H116="","",'入力順①　基本情報入力シート'!H116)</f>
        <v/>
      </c>
      <c r="H102" s="276" t="str">
        <f>IF('入力順①　基本情報入力シート'!I116="","",'入力順①　基本情報入力シート'!I116)</f>
        <v/>
      </c>
      <c r="I102" s="276" t="str">
        <f>IF('入力順①　基本情報入力シート'!J116="","",'入力順①　基本情報入力シート'!J116)</f>
        <v/>
      </c>
      <c r="J102" s="276" t="str">
        <f>IF('入力順①　基本情報入力シート'!K116="","",'入力順①　基本情報入力シート'!K116)</f>
        <v/>
      </c>
      <c r="K102" s="277" t="str">
        <f>IF('入力順①　基本情報入力シート'!L116="","",'入力順①　基本情報入力シート'!L116)</f>
        <v/>
      </c>
      <c r="L102" s="259" t="str">
        <f t="shared" si="5"/>
        <v/>
      </c>
      <c r="M102" s="278" t="str">
        <f>IF('入力順①　基本情報入力シート'!M116="","",'入力順①　基本情報入力シート'!M116)</f>
        <v/>
      </c>
      <c r="N102" s="278" t="str">
        <f>IF('入力順①　基本情報入力シート'!R116="","",'入力順①　基本情報入力シート'!R116)</f>
        <v/>
      </c>
      <c r="O102" s="279" t="str">
        <f>IF('入力順①　基本情報入力シート'!W116="","",'入力順①　基本情報入力シート'!W116)</f>
        <v/>
      </c>
      <c r="P102" s="280" t="str">
        <f>IF('入力順①　基本情報入力シート'!X116="","",'入力順①　基本情報入力シート'!X116)</f>
        <v/>
      </c>
      <c r="Q102" s="287" t="str">
        <f>IF('入力順①　基本情報入力シート'!Y116="","",'入力順①　基本情報入力シート'!Y116)</f>
        <v/>
      </c>
      <c r="R102" s="264"/>
      <c r="S102" s="265"/>
      <c r="T102" s="266"/>
      <c r="U102" s="266"/>
      <c r="V102" s="266"/>
      <c r="W102" s="267"/>
      <c r="X102" s="268"/>
      <c r="Y102" s="288"/>
      <c r="Z102" s="288"/>
      <c r="AA102" s="288"/>
      <c r="AB102" s="288"/>
      <c r="AC102" s="288"/>
      <c r="AD102" s="288"/>
      <c r="AE102" s="289"/>
      <c r="AF102" s="289"/>
      <c r="AG102" s="289"/>
      <c r="AH102" s="290"/>
      <c r="AI102" s="271"/>
      <c r="AJ102" s="272"/>
    </row>
    <row r="103" spans="1:36" ht="39.950000000000003" customHeight="1">
      <c r="A103" s="274">
        <f t="shared" si="2"/>
        <v>85</v>
      </c>
      <c r="B103" s="275" t="str">
        <f>IF('入力順①　基本情報入力シート'!C117="","",'入力順①　基本情報入力シート'!C117)</f>
        <v/>
      </c>
      <c r="C103" s="276" t="str">
        <f>IF('入力順①　基本情報入力シート'!D117="","",'入力順①　基本情報入力シート'!D117)</f>
        <v/>
      </c>
      <c r="D103" s="276" t="str">
        <f>IF('入力順①　基本情報入力シート'!E117="","",'入力順①　基本情報入力シート'!E117)</f>
        <v/>
      </c>
      <c r="E103" s="276" t="str">
        <f>IF('入力順①　基本情報入力シート'!F117="","",'入力順①　基本情報入力シート'!F117)</f>
        <v/>
      </c>
      <c r="F103" s="276" t="str">
        <f>IF('入力順①　基本情報入力シート'!G117="","",'入力順①　基本情報入力シート'!G117)</f>
        <v/>
      </c>
      <c r="G103" s="276" t="str">
        <f>IF('入力順①　基本情報入力シート'!H117="","",'入力順①　基本情報入力シート'!H117)</f>
        <v/>
      </c>
      <c r="H103" s="276" t="str">
        <f>IF('入力順①　基本情報入力シート'!I117="","",'入力順①　基本情報入力シート'!I117)</f>
        <v/>
      </c>
      <c r="I103" s="276" t="str">
        <f>IF('入力順①　基本情報入力シート'!J117="","",'入力順①　基本情報入力シート'!J117)</f>
        <v/>
      </c>
      <c r="J103" s="276" t="str">
        <f>IF('入力順①　基本情報入力シート'!K117="","",'入力順①　基本情報入力シート'!K117)</f>
        <v/>
      </c>
      <c r="K103" s="277" t="str">
        <f>IF('入力順①　基本情報入力シート'!L117="","",'入力順①　基本情報入力シート'!L117)</f>
        <v/>
      </c>
      <c r="L103" s="259" t="str">
        <f t="shared" si="5"/>
        <v/>
      </c>
      <c r="M103" s="278" t="str">
        <f>IF('入力順①　基本情報入力シート'!M117="","",'入力順①　基本情報入力シート'!M117)</f>
        <v/>
      </c>
      <c r="N103" s="278" t="str">
        <f>IF('入力順①　基本情報入力シート'!R117="","",'入力順①　基本情報入力シート'!R117)</f>
        <v/>
      </c>
      <c r="O103" s="279" t="str">
        <f>IF('入力順①　基本情報入力シート'!W117="","",'入力順①　基本情報入力シート'!W117)</f>
        <v/>
      </c>
      <c r="P103" s="280" t="str">
        <f>IF('入力順①　基本情報入力シート'!X117="","",'入力順①　基本情報入力シート'!X117)</f>
        <v/>
      </c>
      <c r="Q103" s="287" t="str">
        <f>IF('入力順①　基本情報入力シート'!Y117="","",'入力順①　基本情報入力シート'!Y117)</f>
        <v/>
      </c>
      <c r="R103" s="264"/>
      <c r="S103" s="265"/>
      <c r="T103" s="266"/>
      <c r="U103" s="266"/>
      <c r="V103" s="266"/>
      <c r="W103" s="267"/>
      <c r="X103" s="268"/>
      <c r="Y103" s="288"/>
      <c r="Z103" s="288"/>
      <c r="AA103" s="288"/>
      <c r="AB103" s="288"/>
      <c r="AC103" s="288"/>
      <c r="AD103" s="288"/>
      <c r="AE103" s="289"/>
      <c r="AF103" s="289"/>
      <c r="AG103" s="289"/>
      <c r="AH103" s="290"/>
      <c r="AI103" s="271"/>
      <c r="AJ103" s="272"/>
    </row>
    <row r="104" spans="1:36" ht="39.950000000000003" customHeight="1">
      <c r="A104" s="274">
        <f t="shared" si="2"/>
        <v>86</v>
      </c>
      <c r="B104" s="275" t="str">
        <f>IF('入力順①　基本情報入力シート'!C118="","",'入力順①　基本情報入力シート'!C118)</f>
        <v/>
      </c>
      <c r="C104" s="276" t="str">
        <f>IF('入力順①　基本情報入力シート'!D118="","",'入力順①　基本情報入力シート'!D118)</f>
        <v/>
      </c>
      <c r="D104" s="276" t="str">
        <f>IF('入力順①　基本情報入力シート'!E118="","",'入力順①　基本情報入力シート'!E118)</f>
        <v/>
      </c>
      <c r="E104" s="276" t="str">
        <f>IF('入力順①　基本情報入力シート'!F118="","",'入力順①　基本情報入力シート'!F118)</f>
        <v/>
      </c>
      <c r="F104" s="276" t="str">
        <f>IF('入力順①　基本情報入力シート'!G118="","",'入力順①　基本情報入力シート'!G118)</f>
        <v/>
      </c>
      <c r="G104" s="276" t="str">
        <f>IF('入力順①　基本情報入力シート'!H118="","",'入力順①　基本情報入力シート'!H118)</f>
        <v/>
      </c>
      <c r="H104" s="276" t="str">
        <f>IF('入力順①　基本情報入力シート'!I118="","",'入力順①　基本情報入力シート'!I118)</f>
        <v/>
      </c>
      <c r="I104" s="276" t="str">
        <f>IF('入力順①　基本情報入力シート'!J118="","",'入力順①　基本情報入力シート'!J118)</f>
        <v/>
      </c>
      <c r="J104" s="276" t="str">
        <f>IF('入力順①　基本情報入力シート'!K118="","",'入力順①　基本情報入力シート'!K118)</f>
        <v/>
      </c>
      <c r="K104" s="277" t="str">
        <f>IF('入力順①　基本情報入力シート'!L118="","",'入力順①　基本情報入力シート'!L118)</f>
        <v/>
      </c>
      <c r="L104" s="259" t="str">
        <f t="shared" si="5"/>
        <v/>
      </c>
      <c r="M104" s="278" t="str">
        <f>IF('入力順①　基本情報入力シート'!M118="","",'入力順①　基本情報入力シート'!M118)</f>
        <v/>
      </c>
      <c r="N104" s="278" t="str">
        <f>IF('入力順①　基本情報入力シート'!R118="","",'入力順①　基本情報入力シート'!R118)</f>
        <v/>
      </c>
      <c r="O104" s="279" t="str">
        <f>IF('入力順①　基本情報入力シート'!W118="","",'入力順①　基本情報入力シート'!W118)</f>
        <v/>
      </c>
      <c r="P104" s="280" t="str">
        <f>IF('入力順①　基本情報入力シート'!X118="","",'入力順①　基本情報入力シート'!X118)</f>
        <v/>
      </c>
      <c r="Q104" s="287" t="str">
        <f>IF('入力順①　基本情報入力シート'!Y118="","",'入力順①　基本情報入力シート'!Y118)</f>
        <v/>
      </c>
      <c r="R104" s="264"/>
      <c r="S104" s="265"/>
      <c r="T104" s="266"/>
      <c r="U104" s="266"/>
      <c r="V104" s="266"/>
      <c r="W104" s="267"/>
      <c r="X104" s="268"/>
      <c r="Y104" s="288"/>
      <c r="Z104" s="288"/>
      <c r="AA104" s="288"/>
      <c r="AB104" s="288"/>
      <c r="AC104" s="288"/>
      <c r="AD104" s="288"/>
      <c r="AE104" s="289"/>
      <c r="AF104" s="289"/>
      <c r="AG104" s="289"/>
      <c r="AH104" s="290"/>
      <c r="AI104" s="271"/>
      <c r="AJ104" s="272"/>
    </row>
    <row r="105" spans="1:36" ht="39.950000000000003" customHeight="1">
      <c r="A105" s="274">
        <f t="shared" si="2"/>
        <v>87</v>
      </c>
      <c r="B105" s="275" t="str">
        <f>IF('入力順①　基本情報入力シート'!C119="","",'入力順①　基本情報入力シート'!C119)</f>
        <v/>
      </c>
      <c r="C105" s="276" t="str">
        <f>IF('入力順①　基本情報入力シート'!D119="","",'入力順①　基本情報入力シート'!D119)</f>
        <v/>
      </c>
      <c r="D105" s="276" t="str">
        <f>IF('入力順①　基本情報入力シート'!E119="","",'入力順①　基本情報入力シート'!E119)</f>
        <v/>
      </c>
      <c r="E105" s="276" t="str">
        <f>IF('入力順①　基本情報入力シート'!F119="","",'入力順①　基本情報入力シート'!F119)</f>
        <v/>
      </c>
      <c r="F105" s="276" t="str">
        <f>IF('入力順①　基本情報入力シート'!G119="","",'入力順①　基本情報入力シート'!G119)</f>
        <v/>
      </c>
      <c r="G105" s="276" t="str">
        <f>IF('入力順①　基本情報入力シート'!H119="","",'入力順①　基本情報入力シート'!H119)</f>
        <v/>
      </c>
      <c r="H105" s="276" t="str">
        <f>IF('入力順①　基本情報入力シート'!I119="","",'入力順①　基本情報入力シート'!I119)</f>
        <v/>
      </c>
      <c r="I105" s="276" t="str">
        <f>IF('入力順①　基本情報入力シート'!J119="","",'入力順①　基本情報入力シート'!J119)</f>
        <v/>
      </c>
      <c r="J105" s="276" t="str">
        <f>IF('入力順①　基本情報入力シート'!K119="","",'入力順①　基本情報入力シート'!K119)</f>
        <v/>
      </c>
      <c r="K105" s="277" t="str">
        <f>IF('入力順①　基本情報入力シート'!L119="","",'入力順①　基本情報入力シート'!L119)</f>
        <v/>
      </c>
      <c r="L105" s="259" t="str">
        <f t="shared" si="5"/>
        <v/>
      </c>
      <c r="M105" s="278" t="str">
        <f>IF('入力順①　基本情報入力シート'!M119="","",'入力順①　基本情報入力シート'!M119)</f>
        <v/>
      </c>
      <c r="N105" s="278" t="str">
        <f>IF('入力順①　基本情報入力シート'!R119="","",'入力順①　基本情報入力シート'!R119)</f>
        <v/>
      </c>
      <c r="O105" s="279" t="str">
        <f>IF('入力順①　基本情報入力シート'!W119="","",'入力順①　基本情報入力シート'!W119)</f>
        <v/>
      </c>
      <c r="P105" s="280" t="str">
        <f>IF('入力順①　基本情報入力シート'!X119="","",'入力順①　基本情報入力シート'!X119)</f>
        <v/>
      </c>
      <c r="Q105" s="287" t="str">
        <f>IF('入力順①　基本情報入力シート'!Y119="","",'入力順①　基本情報入力シート'!Y119)</f>
        <v/>
      </c>
      <c r="R105" s="264"/>
      <c r="S105" s="265"/>
      <c r="T105" s="266"/>
      <c r="U105" s="266"/>
      <c r="V105" s="266"/>
      <c r="W105" s="267"/>
      <c r="X105" s="268"/>
      <c r="Y105" s="288"/>
      <c r="Z105" s="288"/>
      <c r="AA105" s="288"/>
      <c r="AB105" s="288"/>
      <c r="AC105" s="288"/>
      <c r="AD105" s="288"/>
      <c r="AE105" s="289"/>
      <c r="AF105" s="289"/>
      <c r="AG105" s="289"/>
      <c r="AH105" s="290"/>
      <c r="AI105" s="271"/>
      <c r="AJ105" s="272"/>
    </row>
    <row r="106" spans="1:36" ht="39.950000000000003" customHeight="1">
      <c r="A106" s="274">
        <f t="shared" si="2"/>
        <v>88</v>
      </c>
      <c r="B106" s="275" t="str">
        <f>IF('入力順①　基本情報入力シート'!C120="","",'入力順①　基本情報入力シート'!C120)</f>
        <v/>
      </c>
      <c r="C106" s="276" t="str">
        <f>IF('入力順①　基本情報入力シート'!D120="","",'入力順①　基本情報入力シート'!D120)</f>
        <v/>
      </c>
      <c r="D106" s="276" t="str">
        <f>IF('入力順①　基本情報入力シート'!E120="","",'入力順①　基本情報入力シート'!E120)</f>
        <v/>
      </c>
      <c r="E106" s="276" t="str">
        <f>IF('入力順①　基本情報入力シート'!F120="","",'入力順①　基本情報入力シート'!F120)</f>
        <v/>
      </c>
      <c r="F106" s="276" t="str">
        <f>IF('入力順①　基本情報入力シート'!G120="","",'入力順①　基本情報入力シート'!G120)</f>
        <v/>
      </c>
      <c r="G106" s="276" t="str">
        <f>IF('入力順①　基本情報入力シート'!H120="","",'入力順①　基本情報入力シート'!H120)</f>
        <v/>
      </c>
      <c r="H106" s="276" t="str">
        <f>IF('入力順①　基本情報入力シート'!I120="","",'入力順①　基本情報入力シート'!I120)</f>
        <v/>
      </c>
      <c r="I106" s="276" t="str">
        <f>IF('入力順①　基本情報入力シート'!J120="","",'入力順①　基本情報入力シート'!J120)</f>
        <v/>
      </c>
      <c r="J106" s="276" t="str">
        <f>IF('入力順①　基本情報入力シート'!K120="","",'入力順①　基本情報入力シート'!K120)</f>
        <v/>
      </c>
      <c r="K106" s="277" t="str">
        <f>IF('入力順①　基本情報入力シート'!L120="","",'入力順①　基本情報入力シート'!L120)</f>
        <v/>
      </c>
      <c r="L106" s="259" t="str">
        <f t="shared" si="5"/>
        <v/>
      </c>
      <c r="M106" s="278" t="str">
        <f>IF('入力順①　基本情報入力シート'!M120="","",'入力順①　基本情報入力シート'!M120)</f>
        <v/>
      </c>
      <c r="N106" s="278" t="str">
        <f>IF('入力順①　基本情報入力シート'!R120="","",'入力順①　基本情報入力シート'!R120)</f>
        <v/>
      </c>
      <c r="O106" s="279" t="str">
        <f>IF('入力順①　基本情報入力シート'!W120="","",'入力順①　基本情報入力シート'!W120)</f>
        <v/>
      </c>
      <c r="P106" s="280" t="str">
        <f>IF('入力順①　基本情報入力シート'!X120="","",'入力順①　基本情報入力シート'!X120)</f>
        <v/>
      </c>
      <c r="Q106" s="287" t="str">
        <f>IF('入力順①　基本情報入力シート'!Y120="","",'入力順①　基本情報入力シート'!Y120)</f>
        <v/>
      </c>
      <c r="R106" s="264"/>
      <c r="S106" s="265"/>
      <c r="T106" s="266"/>
      <c r="U106" s="266"/>
      <c r="V106" s="266"/>
      <c r="W106" s="267"/>
      <c r="X106" s="268"/>
      <c r="Y106" s="288"/>
      <c r="Z106" s="288"/>
      <c r="AA106" s="288"/>
      <c r="AB106" s="288"/>
      <c r="AC106" s="288"/>
      <c r="AD106" s="288"/>
      <c r="AE106" s="289"/>
      <c r="AF106" s="289"/>
      <c r="AG106" s="289"/>
      <c r="AH106" s="290"/>
      <c r="AI106" s="271"/>
      <c r="AJ106" s="272"/>
    </row>
    <row r="107" spans="1:36" ht="39.950000000000003" customHeight="1">
      <c r="A107" s="274">
        <f t="shared" si="2"/>
        <v>89</v>
      </c>
      <c r="B107" s="275" t="str">
        <f>IF('入力順①　基本情報入力シート'!C121="","",'入力順①　基本情報入力シート'!C121)</f>
        <v/>
      </c>
      <c r="C107" s="276" t="str">
        <f>IF('入力順①　基本情報入力シート'!D121="","",'入力順①　基本情報入力シート'!D121)</f>
        <v/>
      </c>
      <c r="D107" s="276" t="str">
        <f>IF('入力順①　基本情報入力シート'!E121="","",'入力順①　基本情報入力シート'!E121)</f>
        <v/>
      </c>
      <c r="E107" s="276" t="str">
        <f>IF('入力順①　基本情報入力シート'!F121="","",'入力順①　基本情報入力シート'!F121)</f>
        <v/>
      </c>
      <c r="F107" s="276" t="str">
        <f>IF('入力順①　基本情報入力シート'!G121="","",'入力順①　基本情報入力シート'!G121)</f>
        <v/>
      </c>
      <c r="G107" s="276" t="str">
        <f>IF('入力順①　基本情報入力シート'!H121="","",'入力順①　基本情報入力シート'!H121)</f>
        <v/>
      </c>
      <c r="H107" s="276" t="str">
        <f>IF('入力順①　基本情報入力シート'!I121="","",'入力順①　基本情報入力シート'!I121)</f>
        <v/>
      </c>
      <c r="I107" s="276" t="str">
        <f>IF('入力順①　基本情報入力シート'!J121="","",'入力順①　基本情報入力シート'!J121)</f>
        <v/>
      </c>
      <c r="J107" s="276" t="str">
        <f>IF('入力順①　基本情報入力シート'!K121="","",'入力順①　基本情報入力シート'!K121)</f>
        <v/>
      </c>
      <c r="K107" s="277" t="str">
        <f>IF('入力順①　基本情報入力シート'!L121="","",'入力順①　基本情報入力シート'!L121)</f>
        <v/>
      </c>
      <c r="L107" s="259" t="str">
        <f t="shared" si="5"/>
        <v/>
      </c>
      <c r="M107" s="278" t="str">
        <f>IF('入力順①　基本情報入力シート'!M121="","",'入力順①　基本情報入力シート'!M121)</f>
        <v/>
      </c>
      <c r="N107" s="278" t="str">
        <f>IF('入力順①　基本情報入力シート'!R121="","",'入力順①　基本情報入力シート'!R121)</f>
        <v/>
      </c>
      <c r="O107" s="279" t="str">
        <f>IF('入力順①　基本情報入力シート'!W121="","",'入力順①　基本情報入力シート'!W121)</f>
        <v/>
      </c>
      <c r="P107" s="280" t="str">
        <f>IF('入力順①　基本情報入力シート'!X121="","",'入力順①　基本情報入力シート'!X121)</f>
        <v/>
      </c>
      <c r="Q107" s="287" t="str">
        <f>IF('入力順①　基本情報入力シート'!Y121="","",'入力順①　基本情報入力シート'!Y121)</f>
        <v/>
      </c>
      <c r="R107" s="264"/>
      <c r="S107" s="265"/>
      <c r="T107" s="266"/>
      <c r="U107" s="266"/>
      <c r="V107" s="266"/>
      <c r="W107" s="267"/>
      <c r="X107" s="268"/>
      <c r="Y107" s="288"/>
      <c r="Z107" s="288"/>
      <c r="AA107" s="288"/>
      <c r="AB107" s="288"/>
      <c r="AC107" s="288"/>
      <c r="AD107" s="288"/>
      <c r="AE107" s="289"/>
      <c r="AF107" s="289"/>
      <c r="AG107" s="289"/>
      <c r="AH107" s="290"/>
      <c r="AI107" s="271"/>
      <c r="AJ107" s="272"/>
    </row>
    <row r="108" spans="1:36" ht="39.950000000000003" customHeight="1">
      <c r="A108" s="274">
        <f t="shared" si="2"/>
        <v>90</v>
      </c>
      <c r="B108" s="275" t="str">
        <f>IF('入力順①　基本情報入力シート'!C122="","",'入力順①　基本情報入力シート'!C122)</f>
        <v/>
      </c>
      <c r="C108" s="276" t="str">
        <f>IF('入力順①　基本情報入力シート'!D122="","",'入力順①　基本情報入力シート'!D122)</f>
        <v/>
      </c>
      <c r="D108" s="276" t="str">
        <f>IF('入力順①　基本情報入力シート'!E122="","",'入力順①　基本情報入力シート'!E122)</f>
        <v/>
      </c>
      <c r="E108" s="276" t="str">
        <f>IF('入力順①　基本情報入力シート'!F122="","",'入力順①　基本情報入力シート'!F122)</f>
        <v/>
      </c>
      <c r="F108" s="276" t="str">
        <f>IF('入力順①　基本情報入力シート'!G122="","",'入力順①　基本情報入力シート'!G122)</f>
        <v/>
      </c>
      <c r="G108" s="276" t="str">
        <f>IF('入力順①　基本情報入力シート'!H122="","",'入力順①　基本情報入力シート'!H122)</f>
        <v/>
      </c>
      <c r="H108" s="276" t="str">
        <f>IF('入力順①　基本情報入力シート'!I122="","",'入力順①　基本情報入力シート'!I122)</f>
        <v/>
      </c>
      <c r="I108" s="276" t="str">
        <f>IF('入力順①　基本情報入力シート'!J122="","",'入力順①　基本情報入力シート'!J122)</f>
        <v/>
      </c>
      <c r="J108" s="276" t="str">
        <f>IF('入力順①　基本情報入力シート'!K122="","",'入力順①　基本情報入力シート'!K122)</f>
        <v/>
      </c>
      <c r="K108" s="277" t="str">
        <f>IF('入力順①　基本情報入力シート'!L122="","",'入力順①　基本情報入力シート'!L122)</f>
        <v/>
      </c>
      <c r="L108" s="259" t="str">
        <f t="shared" si="5"/>
        <v/>
      </c>
      <c r="M108" s="278" t="str">
        <f>IF('入力順①　基本情報入力シート'!M122="","",'入力順①　基本情報入力シート'!M122)</f>
        <v/>
      </c>
      <c r="N108" s="278" t="str">
        <f>IF('入力順①　基本情報入力シート'!R122="","",'入力順①　基本情報入力シート'!R122)</f>
        <v/>
      </c>
      <c r="O108" s="279" t="str">
        <f>IF('入力順①　基本情報入力シート'!W122="","",'入力順①　基本情報入力シート'!W122)</f>
        <v/>
      </c>
      <c r="P108" s="280" t="str">
        <f>IF('入力順①　基本情報入力シート'!X122="","",'入力順①　基本情報入力シート'!X122)</f>
        <v/>
      </c>
      <c r="Q108" s="287" t="str">
        <f>IF('入力順①　基本情報入力シート'!Y122="","",'入力順①　基本情報入力シート'!Y122)</f>
        <v/>
      </c>
      <c r="R108" s="264"/>
      <c r="S108" s="265"/>
      <c r="T108" s="266"/>
      <c r="U108" s="266"/>
      <c r="V108" s="266"/>
      <c r="W108" s="267"/>
      <c r="X108" s="268"/>
      <c r="Y108" s="288"/>
      <c r="Z108" s="288"/>
      <c r="AA108" s="288"/>
      <c r="AB108" s="288"/>
      <c r="AC108" s="288"/>
      <c r="AD108" s="288"/>
      <c r="AE108" s="289"/>
      <c r="AF108" s="289"/>
      <c r="AG108" s="289"/>
      <c r="AH108" s="290"/>
      <c r="AI108" s="271"/>
      <c r="AJ108" s="272"/>
    </row>
    <row r="109" spans="1:36" ht="39.950000000000003" customHeight="1">
      <c r="A109" s="274">
        <f t="shared" si="2"/>
        <v>91</v>
      </c>
      <c r="B109" s="275" t="str">
        <f>IF('入力順①　基本情報入力シート'!C123="","",'入力順①　基本情報入力シート'!C123)</f>
        <v/>
      </c>
      <c r="C109" s="276" t="str">
        <f>IF('入力順①　基本情報入力シート'!D123="","",'入力順①　基本情報入力シート'!D123)</f>
        <v/>
      </c>
      <c r="D109" s="276" t="str">
        <f>IF('入力順①　基本情報入力シート'!E123="","",'入力順①　基本情報入力シート'!E123)</f>
        <v/>
      </c>
      <c r="E109" s="276" t="str">
        <f>IF('入力順①　基本情報入力シート'!F123="","",'入力順①　基本情報入力シート'!F123)</f>
        <v/>
      </c>
      <c r="F109" s="276" t="str">
        <f>IF('入力順①　基本情報入力シート'!G123="","",'入力順①　基本情報入力シート'!G123)</f>
        <v/>
      </c>
      <c r="G109" s="276" t="str">
        <f>IF('入力順①　基本情報入力シート'!H123="","",'入力順①　基本情報入力シート'!H123)</f>
        <v/>
      </c>
      <c r="H109" s="276" t="str">
        <f>IF('入力順①　基本情報入力シート'!I123="","",'入力順①　基本情報入力シート'!I123)</f>
        <v/>
      </c>
      <c r="I109" s="276" t="str">
        <f>IF('入力順①　基本情報入力シート'!J123="","",'入力順①　基本情報入力シート'!J123)</f>
        <v/>
      </c>
      <c r="J109" s="276" t="str">
        <f>IF('入力順①　基本情報入力シート'!K123="","",'入力順①　基本情報入力シート'!K123)</f>
        <v/>
      </c>
      <c r="K109" s="277" t="str">
        <f>IF('入力順①　基本情報入力シート'!L123="","",'入力順①　基本情報入力シート'!L123)</f>
        <v/>
      </c>
      <c r="L109" s="259" t="str">
        <f t="shared" si="5"/>
        <v/>
      </c>
      <c r="M109" s="278" t="str">
        <f>IF('入力順①　基本情報入力シート'!M123="","",'入力順①　基本情報入力シート'!M123)</f>
        <v/>
      </c>
      <c r="N109" s="278" t="str">
        <f>IF('入力順①　基本情報入力シート'!R123="","",'入力順①　基本情報入力シート'!R123)</f>
        <v/>
      </c>
      <c r="O109" s="279" t="str">
        <f>IF('入力順①　基本情報入力シート'!W123="","",'入力順①　基本情報入力シート'!W123)</f>
        <v/>
      </c>
      <c r="P109" s="280" t="str">
        <f>IF('入力順①　基本情報入力シート'!X123="","",'入力順①　基本情報入力シート'!X123)</f>
        <v/>
      </c>
      <c r="Q109" s="287" t="str">
        <f>IF('入力順①　基本情報入力シート'!Y123="","",'入力順①　基本情報入力シート'!Y123)</f>
        <v/>
      </c>
      <c r="R109" s="264"/>
      <c r="S109" s="265"/>
      <c r="T109" s="266"/>
      <c r="U109" s="266"/>
      <c r="V109" s="266"/>
      <c r="W109" s="267"/>
      <c r="X109" s="268"/>
      <c r="Y109" s="288"/>
      <c r="Z109" s="288"/>
      <c r="AA109" s="288"/>
      <c r="AB109" s="288"/>
      <c r="AC109" s="288"/>
      <c r="AD109" s="288"/>
      <c r="AE109" s="289"/>
      <c r="AF109" s="289"/>
      <c r="AG109" s="289"/>
      <c r="AH109" s="290"/>
      <c r="AI109" s="271"/>
      <c r="AJ109" s="272"/>
    </row>
    <row r="110" spans="1:36" ht="39.950000000000003" customHeight="1">
      <c r="A110" s="274">
        <f t="shared" si="2"/>
        <v>92</v>
      </c>
      <c r="B110" s="275" t="str">
        <f>IF('入力順①　基本情報入力シート'!C124="","",'入力順①　基本情報入力シート'!C124)</f>
        <v/>
      </c>
      <c r="C110" s="276" t="str">
        <f>IF('入力順①　基本情報入力シート'!D124="","",'入力順①　基本情報入力シート'!D124)</f>
        <v/>
      </c>
      <c r="D110" s="276" t="str">
        <f>IF('入力順①　基本情報入力シート'!E124="","",'入力順①　基本情報入力シート'!E124)</f>
        <v/>
      </c>
      <c r="E110" s="276" t="str">
        <f>IF('入力順①　基本情報入力シート'!F124="","",'入力順①　基本情報入力シート'!F124)</f>
        <v/>
      </c>
      <c r="F110" s="276" t="str">
        <f>IF('入力順①　基本情報入力シート'!G124="","",'入力順①　基本情報入力シート'!G124)</f>
        <v/>
      </c>
      <c r="G110" s="276" t="str">
        <f>IF('入力順①　基本情報入力シート'!H124="","",'入力順①　基本情報入力シート'!H124)</f>
        <v/>
      </c>
      <c r="H110" s="276" t="str">
        <f>IF('入力順①　基本情報入力シート'!I124="","",'入力順①　基本情報入力シート'!I124)</f>
        <v/>
      </c>
      <c r="I110" s="276" t="str">
        <f>IF('入力順①　基本情報入力シート'!J124="","",'入力順①　基本情報入力シート'!J124)</f>
        <v/>
      </c>
      <c r="J110" s="276" t="str">
        <f>IF('入力順①　基本情報入力シート'!K124="","",'入力順①　基本情報入力シート'!K124)</f>
        <v/>
      </c>
      <c r="K110" s="277" t="str">
        <f>IF('入力順①　基本情報入力シート'!L124="","",'入力順①　基本情報入力シート'!L124)</f>
        <v/>
      </c>
      <c r="L110" s="259" t="str">
        <f t="shared" si="5"/>
        <v/>
      </c>
      <c r="M110" s="278" t="str">
        <f>IF('入力順①　基本情報入力シート'!M124="","",'入力順①　基本情報入力シート'!M124)</f>
        <v/>
      </c>
      <c r="N110" s="278" t="str">
        <f>IF('入力順①　基本情報入力シート'!R124="","",'入力順①　基本情報入力シート'!R124)</f>
        <v/>
      </c>
      <c r="O110" s="279" t="str">
        <f>IF('入力順①　基本情報入力シート'!W124="","",'入力順①　基本情報入力シート'!W124)</f>
        <v/>
      </c>
      <c r="P110" s="280" t="str">
        <f>IF('入力順①　基本情報入力シート'!X124="","",'入力順①　基本情報入力シート'!X124)</f>
        <v/>
      </c>
      <c r="Q110" s="287" t="str">
        <f>IF('入力順①　基本情報入力シート'!Y124="","",'入力順①　基本情報入力シート'!Y124)</f>
        <v/>
      </c>
      <c r="R110" s="264"/>
      <c r="S110" s="265"/>
      <c r="T110" s="266"/>
      <c r="U110" s="266"/>
      <c r="V110" s="266"/>
      <c r="W110" s="267"/>
      <c r="X110" s="268"/>
      <c r="Y110" s="288"/>
      <c r="Z110" s="288"/>
      <c r="AA110" s="288"/>
      <c r="AB110" s="288"/>
      <c r="AC110" s="288"/>
      <c r="AD110" s="288"/>
      <c r="AE110" s="289"/>
      <c r="AF110" s="289"/>
      <c r="AG110" s="289"/>
      <c r="AH110" s="290"/>
      <c r="AI110" s="271"/>
      <c r="AJ110" s="272"/>
    </row>
    <row r="111" spans="1:36" ht="39.950000000000003" customHeight="1">
      <c r="A111" s="274">
        <f t="shared" si="2"/>
        <v>93</v>
      </c>
      <c r="B111" s="275" t="str">
        <f>IF('入力順①　基本情報入力シート'!C125="","",'入力順①　基本情報入力シート'!C125)</f>
        <v/>
      </c>
      <c r="C111" s="276" t="str">
        <f>IF('入力順①　基本情報入力シート'!D125="","",'入力順①　基本情報入力シート'!D125)</f>
        <v/>
      </c>
      <c r="D111" s="276" t="str">
        <f>IF('入力順①　基本情報入力シート'!E125="","",'入力順①　基本情報入力シート'!E125)</f>
        <v/>
      </c>
      <c r="E111" s="276" t="str">
        <f>IF('入力順①　基本情報入力シート'!F125="","",'入力順①　基本情報入力シート'!F125)</f>
        <v/>
      </c>
      <c r="F111" s="276" t="str">
        <f>IF('入力順①　基本情報入力シート'!G125="","",'入力順①　基本情報入力シート'!G125)</f>
        <v/>
      </c>
      <c r="G111" s="276" t="str">
        <f>IF('入力順①　基本情報入力シート'!H125="","",'入力順①　基本情報入力シート'!H125)</f>
        <v/>
      </c>
      <c r="H111" s="276" t="str">
        <f>IF('入力順①　基本情報入力シート'!I125="","",'入力順①　基本情報入力シート'!I125)</f>
        <v/>
      </c>
      <c r="I111" s="276" t="str">
        <f>IF('入力順①　基本情報入力シート'!J125="","",'入力順①　基本情報入力シート'!J125)</f>
        <v/>
      </c>
      <c r="J111" s="276" t="str">
        <f>IF('入力順①　基本情報入力シート'!K125="","",'入力順①　基本情報入力シート'!K125)</f>
        <v/>
      </c>
      <c r="K111" s="277" t="str">
        <f>IF('入力順①　基本情報入力シート'!L125="","",'入力順①　基本情報入力シート'!L125)</f>
        <v/>
      </c>
      <c r="L111" s="259" t="str">
        <f t="shared" si="5"/>
        <v/>
      </c>
      <c r="M111" s="278" t="str">
        <f>IF('入力順①　基本情報入力シート'!M125="","",'入力順①　基本情報入力シート'!M125)</f>
        <v/>
      </c>
      <c r="N111" s="278" t="str">
        <f>IF('入力順①　基本情報入力シート'!R125="","",'入力順①　基本情報入力シート'!R125)</f>
        <v/>
      </c>
      <c r="O111" s="279" t="str">
        <f>IF('入力順①　基本情報入力シート'!W125="","",'入力順①　基本情報入力シート'!W125)</f>
        <v/>
      </c>
      <c r="P111" s="280" t="str">
        <f>IF('入力順①　基本情報入力シート'!X125="","",'入力順①　基本情報入力シート'!X125)</f>
        <v/>
      </c>
      <c r="Q111" s="287" t="str">
        <f>IF('入力順①　基本情報入力シート'!Y125="","",'入力順①　基本情報入力シート'!Y125)</f>
        <v/>
      </c>
      <c r="R111" s="264"/>
      <c r="S111" s="265"/>
      <c r="T111" s="266"/>
      <c r="U111" s="266"/>
      <c r="V111" s="266"/>
      <c r="W111" s="267"/>
      <c r="X111" s="268"/>
      <c r="Y111" s="288"/>
      <c r="Z111" s="288"/>
      <c r="AA111" s="288"/>
      <c r="AB111" s="288"/>
      <c r="AC111" s="288"/>
      <c r="AD111" s="288"/>
      <c r="AE111" s="289"/>
      <c r="AF111" s="289"/>
      <c r="AG111" s="289"/>
      <c r="AH111" s="290"/>
      <c r="AI111" s="271"/>
      <c r="AJ111" s="272"/>
    </row>
    <row r="112" spans="1:36" ht="39.950000000000003" customHeight="1">
      <c r="A112" s="274">
        <f t="shared" si="2"/>
        <v>94</v>
      </c>
      <c r="B112" s="275" t="str">
        <f>IF('入力順①　基本情報入力シート'!C126="","",'入力順①　基本情報入力シート'!C126)</f>
        <v/>
      </c>
      <c r="C112" s="276" t="str">
        <f>IF('入力順①　基本情報入力シート'!D126="","",'入力順①　基本情報入力シート'!D126)</f>
        <v/>
      </c>
      <c r="D112" s="276" t="str">
        <f>IF('入力順①　基本情報入力シート'!E126="","",'入力順①　基本情報入力シート'!E126)</f>
        <v/>
      </c>
      <c r="E112" s="276" t="str">
        <f>IF('入力順①　基本情報入力シート'!F126="","",'入力順①　基本情報入力シート'!F126)</f>
        <v/>
      </c>
      <c r="F112" s="276" t="str">
        <f>IF('入力順①　基本情報入力シート'!G126="","",'入力順①　基本情報入力シート'!G126)</f>
        <v/>
      </c>
      <c r="G112" s="276" t="str">
        <f>IF('入力順①　基本情報入力シート'!H126="","",'入力順①　基本情報入力シート'!H126)</f>
        <v/>
      </c>
      <c r="H112" s="276" t="str">
        <f>IF('入力順①　基本情報入力シート'!I126="","",'入力順①　基本情報入力シート'!I126)</f>
        <v/>
      </c>
      <c r="I112" s="276" t="str">
        <f>IF('入力順①　基本情報入力シート'!J126="","",'入力順①　基本情報入力シート'!J126)</f>
        <v/>
      </c>
      <c r="J112" s="276" t="str">
        <f>IF('入力順①　基本情報入力シート'!K126="","",'入力順①　基本情報入力シート'!K126)</f>
        <v/>
      </c>
      <c r="K112" s="277" t="str">
        <f>IF('入力順①　基本情報入力シート'!L126="","",'入力順①　基本情報入力シート'!L126)</f>
        <v/>
      </c>
      <c r="L112" s="259" t="str">
        <f t="shared" si="5"/>
        <v/>
      </c>
      <c r="M112" s="278" t="str">
        <f>IF('入力順①　基本情報入力シート'!M126="","",'入力順①　基本情報入力シート'!M126)</f>
        <v/>
      </c>
      <c r="N112" s="278" t="str">
        <f>IF('入力順①　基本情報入力シート'!R126="","",'入力順①　基本情報入力シート'!R126)</f>
        <v/>
      </c>
      <c r="O112" s="279" t="str">
        <f>IF('入力順①　基本情報入力シート'!W126="","",'入力順①　基本情報入力シート'!W126)</f>
        <v/>
      </c>
      <c r="P112" s="280" t="str">
        <f>IF('入力順①　基本情報入力シート'!X126="","",'入力順①　基本情報入力シート'!X126)</f>
        <v/>
      </c>
      <c r="Q112" s="287" t="str">
        <f>IF('入力順①　基本情報入力シート'!Y126="","",'入力順①　基本情報入力シート'!Y126)</f>
        <v/>
      </c>
      <c r="R112" s="264"/>
      <c r="S112" s="265"/>
      <c r="T112" s="266"/>
      <c r="U112" s="266"/>
      <c r="V112" s="266"/>
      <c r="W112" s="267"/>
      <c r="X112" s="268"/>
      <c r="Y112" s="288"/>
      <c r="Z112" s="288"/>
      <c r="AA112" s="288"/>
      <c r="AB112" s="288"/>
      <c r="AC112" s="288"/>
      <c r="AD112" s="288"/>
      <c r="AE112" s="289"/>
      <c r="AF112" s="289"/>
      <c r="AG112" s="289"/>
      <c r="AH112" s="290"/>
      <c r="AI112" s="271"/>
      <c r="AJ112" s="272"/>
    </row>
    <row r="113" spans="1:36" ht="39.950000000000003" customHeight="1">
      <c r="A113" s="274">
        <f t="shared" si="2"/>
        <v>95</v>
      </c>
      <c r="B113" s="275" t="str">
        <f>IF('入力順①　基本情報入力シート'!C127="","",'入力順①　基本情報入力シート'!C127)</f>
        <v/>
      </c>
      <c r="C113" s="276" t="str">
        <f>IF('入力順①　基本情報入力シート'!D127="","",'入力順①　基本情報入力シート'!D127)</f>
        <v/>
      </c>
      <c r="D113" s="276" t="str">
        <f>IF('入力順①　基本情報入力シート'!E127="","",'入力順①　基本情報入力シート'!E127)</f>
        <v/>
      </c>
      <c r="E113" s="276" t="str">
        <f>IF('入力順①　基本情報入力シート'!F127="","",'入力順①　基本情報入力シート'!F127)</f>
        <v/>
      </c>
      <c r="F113" s="276" t="str">
        <f>IF('入力順①　基本情報入力シート'!G127="","",'入力順①　基本情報入力シート'!G127)</f>
        <v/>
      </c>
      <c r="G113" s="276" t="str">
        <f>IF('入力順①　基本情報入力シート'!H127="","",'入力順①　基本情報入力シート'!H127)</f>
        <v/>
      </c>
      <c r="H113" s="276" t="str">
        <f>IF('入力順①　基本情報入力シート'!I127="","",'入力順①　基本情報入力シート'!I127)</f>
        <v/>
      </c>
      <c r="I113" s="276" t="str">
        <f>IF('入力順①　基本情報入力シート'!J127="","",'入力順①　基本情報入力シート'!J127)</f>
        <v/>
      </c>
      <c r="J113" s="276" t="str">
        <f>IF('入力順①　基本情報入力シート'!K127="","",'入力順①　基本情報入力シート'!K127)</f>
        <v/>
      </c>
      <c r="K113" s="277" t="str">
        <f>IF('入力順①　基本情報入力シート'!L127="","",'入力順①　基本情報入力シート'!L127)</f>
        <v/>
      </c>
      <c r="L113" s="259" t="str">
        <f t="shared" si="5"/>
        <v/>
      </c>
      <c r="M113" s="278" t="str">
        <f>IF('入力順①　基本情報入力シート'!M127="","",'入力順①　基本情報入力シート'!M127)</f>
        <v/>
      </c>
      <c r="N113" s="278" t="str">
        <f>IF('入力順①　基本情報入力シート'!R127="","",'入力順①　基本情報入力シート'!R127)</f>
        <v/>
      </c>
      <c r="O113" s="279" t="str">
        <f>IF('入力順①　基本情報入力シート'!W127="","",'入力順①　基本情報入力シート'!W127)</f>
        <v/>
      </c>
      <c r="P113" s="280" t="str">
        <f>IF('入力順①　基本情報入力シート'!X127="","",'入力順①　基本情報入力シート'!X127)</f>
        <v/>
      </c>
      <c r="Q113" s="287" t="str">
        <f>IF('入力順①　基本情報入力シート'!Y127="","",'入力順①　基本情報入力シート'!Y127)</f>
        <v/>
      </c>
      <c r="R113" s="264"/>
      <c r="S113" s="265"/>
      <c r="T113" s="266"/>
      <c r="U113" s="266"/>
      <c r="V113" s="266"/>
      <c r="W113" s="267"/>
      <c r="X113" s="268"/>
      <c r="Y113" s="288"/>
      <c r="Z113" s="288"/>
      <c r="AA113" s="288"/>
      <c r="AB113" s="288"/>
      <c r="AC113" s="288"/>
      <c r="AD113" s="288"/>
      <c r="AE113" s="289"/>
      <c r="AF113" s="289"/>
      <c r="AG113" s="289"/>
      <c r="AH113" s="290"/>
      <c r="AI113" s="271"/>
      <c r="AJ113" s="272"/>
    </row>
    <row r="114" spans="1:36" ht="39.950000000000003" customHeight="1">
      <c r="A114" s="274">
        <f t="shared" si="2"/>
        <v>96</v>
      </c>
      <c r="B114" s="275" t="str">
        <f>IF('入力順①　基本情報入力シート'!C128="","",'入力順①　基本情報入力シート'!C128)</f>
        <v/>
      </c>
      <c r="C114" s="276" t="str">
        <f>IF('入力順①　基本情報入力シート'!D128="","",'入力順①　基本情報入力シート'!D128)</f>
        <v/>
      </c>
      <c r="D114" s="276" t="str">
        <f>IF('入力順①　基本情報入力シート'!E128="","",'入力順①　基本情報入力シート'!E128)</f>
        <v/>
      </c>
      <c r="E114" s="276" t="str">
        <f>IF('入力順①　基本情報入力シート'!F128="","",'入力順①　基本情報入力シート'!F128)</f>
        <v/>
      </c>
      <c r="F114" s="276" t="str">
        <f>IF('入力順①　基本情報入力シート'!G128="","",'入力順①　基本情報入力シート'!G128)</f>
        <v/>
      </c>
      <c r="G114" s="276" t="str">
        <f>IF('入力順①　基本情報入力シート'!H128="","",'入力順①　基本情報入力シート'!H128)</f>
        <v/>
      </c>
      <c r="H114" s="276" t="str">
        <f>IF('入力順①　基本情報入力シート'!I128="","",'入力順①　基本情報入力シート'!I128)</f>
        <v/>
      </c>
      <c r="I114" s="276" t="str">
        <f>IF('入力順①　基本情報入力シート'!J128="","",'入力順①　基本情報入力シート'!J128)</f>
        <v/>
      </c>
      <c r="J114" s="276" t="str">
        <f>IF('入力順①　基本情報入力シート'!K128="","",'入力順①　基本情報入力シート'!K128)</f>
        <v/>
      </c>
      <c r="K114" s="277" t="str">
        <f>IF('入力順①　基本情報入力シート'!L128="","",'入力順①　基本情報入力シート'!L128)</f>
        <v/>
      </c>
      <c r="L114" s="259" t="str">
        <f t="shared" si="5"/>
        <v/>
      </c>
      <c r="M114" s="278" t="str">
        <f>IF('入力順①　基本情報入力シート'!M128="","",'入力順①　基本情報入力シート'!M128)</f>
        <v/>
      </c>
      <c r="N114" s="278" t="str">
        <f>IF('入力順①　基本情報入力シート'!R128="","",'入力順①　基本情報入力シート'!R128)</f>
        <v/>
      </c>
      <c r="O114" s="279" t="str">
        <f>IF('入力順①　基本情報入力シート'!W128="","",'入力順①　基本情報入力シート'!W128)</f>
        <v/>
      </c>
      <c r="P114" s="280" t="str">
        <f>IF('入力順①　基本情報入力シート'!X128="","",'入力順①　基本情報入力シート'!X128)</f>
        <v/>
      </c>
      <c r="Q114" s="287" t="str">
        <f>IF('入力順①　基本情報入力シート'!Y128="","",'入力順①　基本情報入力シート'!Y128)</f>
        <v/>
      </c>
      <c r="R114" s="264"/>
      <c r="S114" s="265"/>
      <c r="T114" s="266"/>
      <c r="U114" s="266"/>
      <c r="V114" s="266"/>
      <c r="W114" s="267"/>
      <c r="X114" s="268"/>
      <c r="Y114" s="288"/>
      <c r="Z114" s="288"/>
      <c r="AA114" s="288"/>
      <c r="AB114" s="288"/>
      <c r="AC114" s="288"/>
      <c r="AD114" s="288"/>
      <c r="AE114" s="289"/>
      <c r="AF114" s="289"/>
      <c r="AG114" s="289"/>
      <c r="AH114" s="290"/>
      <c r="AI114" s="271"/>
      <c r="AJ114" s="272"/>
    </row>
    <row r="115" spans="1:36" ht="39.950000000000003" customHeight="1">
      <c r="A115" s="274">
        <f t="shared" si="2"/>
        <v>97</v>
      </c>
      <c r="B115" s="275" t="str">
        <f>IF('入力順①　基本情報入力シート'!C129="","",'入力順①　基本情報入力シート'!C129)</f>
        <v/>
      </c>
      <c r="C115" s="276" t="str">
        <f>IF('入力順①　基本情報入力シート'!D129="","",'入力順①　基本情報入力シート'!D129)</f>
        <v/>
      </c>
      <c r="D115" s="276" t="str">
        <f>IF('入力順①　基本情報入力シート'!E129="","",'入力順①　基本情報入力シート'!E129)</f>
        <v/>
      </c>
      <c r="E115" s="276" t="str">
        <f>IF('入力順①　基本情報入力シート'!F129="","",'入力順①　基本情報入力シート'!F129)</f>
        <v/>
      </c>
      <c r="F115" s="276" t="str">
        <f>IF('入力順①　基本情報入力シート'!G129="","",'入力順①　基本情報入力シート'!G129)</f>
        <v/>
      </c>
      <c r="G115" s="276" t="str">
        <f>IF('入力順①　基本情報入力シート'!H129="","",'入力順①　基本情報入力シート'!H129)</f>
        <v/>
      </c>
      <c r="H115" s="276" t="str">
        <f>IF('入力順①　基本情報入力シート'!I129="","",'入力順①　基本情報入力シート'!I129)</f>
        <v/>
      </c>
      <c r="I115" s="276" t="str">
        <f>IF('入力順①　基本情報入力シート'!J129="","",'入力順①　基本情報入力シート'!J129)</f>
        <v/>
      </c>
      <c r="J115" s="276" t="str">
        <f>IF('入力順①　基本情報入力シート'!K129="","",'入力順①　基本情報入力シート'!K129)</f>
        <v/>
      </c>
      <c r="K115" s="277" t="str">
        <f>IF('入力順①　基本情報入力シート'!L129="","",'入力順①　基本情報入力シート'!L129)</f>
        <v/>
      </c>
      <c r="L115" s="259" t="str">
        <f t="shared" si="5"/>
        <v/>
      </c>
      <c r="M115" s="278" t="str">
        <f>IF('入力順①　基本情報入力シート'!M129="","",'入力順①　基本情報入力シート'!M129)</f>
        <v/>
      </c>
      <c r="N115" s="278" t="str">
        <f>IF('入力順①　基本情報入力シート'!R129="","",'入力順①　基本情報入力シート'!R129)</f>
        <v/>
      </c>
      <c r="O115" s="279" t="str">
        <f>IF('入力順①　基本情報入力シート'!W129="","",'入力順①　基本情報入力シート'!W129)</f>
        <v/>
      </c>
      <c r="P115" s="280" t="str">
        <f>IF('入力順①　基本情報入力シート'!X129="","",'入力順①　基本情報入力シート'!X129)</f>
        <v/>
      </c>
      <c r="Q115" s="287" t="str">
        <f>IF('入力順①　基本情報入力シート'!Y129="","",'入力順①　基本情報入力シート'!Y129)</f>
        <v/>
      </c>
      <c r="R115" s="264"/>
      <c r="S115" s="265"/>
      <c r="T115" s="266"/>
      <c r="U115" s="266"/>
      <c r="V115" s="266"/>
      <c r="W115" s="267"/>
      <c r="X115" s="268"/>
      <c r="Y115" s="288"/>
      <c r="Z115" s="288"/>
      <c r="AA115" s="288"/>
      <c r="AB115" s="288"/>
      <c r="AC115" s="288"/>
      <c r="AD115" s="288"/>
      <c r="AE115" s="289"/>
      <c r="AF115" s="289"/>
      <c r="AG115" s="289"/>
      <c r="AH115" s="290"/>
      <c r="AI115" s="271"/>
      <c r="AJ115" s="272"/>
    </row>
    <row r="116" spans="1:36" ht="39.950000000000003" customHeight="1">
      <c r="A116" s="274">
        <f t="shared" si="2"/>
        <v>98</v>
      </c>
      <c r="B116" s="275" t="str">
        <f>IF('入力順①　基本情報入力シート'!C130="","",'入力順①　基本情報入力シート'!C130)</f>
        <v/>
      </c>
      <c r="C116" s="276" t="str">
        <f>IF('入力順①　基本情報入力シート'!D130="","",'入力順①　基本情報入力シート'!D130)</f>
        <v/>
      </c>
      <c r="D116" s="276" t="str">
        <f>IF('入力順①　基本情報入力シート'!E130="","",'入力順①　基本情報入力シート'!E130)</f>
        <v/>
      </c>
      <c r="E116" s="276" t="str">
        <f>IF('入力順①　基本情報入力シート'!F130="","",'入力順①　基本情報入力シート'!F130)</f>
        <v/>
      </c>
      <c r="F116" s="276" t="str">
        <f>IF('入力順①　基本情報入力シート'!G130="","",'入力順①　基本情報入力シート'!G130)</f>
        <v/>
      </c>
      <c r="G116" s="276" t="str">
        <f>IF('入力順①　基本情報入力シート'!H130="","",'入力順①　基本情報入力シート'!H130)</f>
        <v/>
      </c>
      <c r="H116" s="276" t="str">
        <f>IF('入力順①　基本情報入力シート'!I130="","",'入力順①　基本情報入力シート'!I130)</f>
        <v/>
      </c>
      <c r="I116" s="276" t="str">
        <f>IF('入力順①　基本情報入力シート'!J130="","",'入力順①　基本情報入力シート'!J130)</f>
        <v/>
      </c>
      <c r="J116" s="276" t="str">
        <f>IF('入力順①　基本情報入力シート'!K130="","",'入力順①　基本情報入力シート'!K130)</f>
        <v/>
      </c>
      <c r="K116" s="277" t="str">
        <f>IF('入力順①　基本情報入力シート'!L130="","",'入力順①　基本情報入力シート'!L130)</f>
        <v/>
      </c>
      <c r="L116" s="259" t="str">
        <f t="shared" si="5"/>
        <v/>
      </c>
      <c r="M116" s="278" t="str">
        <f>IF('入力順①　基本情報入力シート'!M130="","",'入力順①　基本情報入力シート'!M130)</f>
        <v/>
      </c>
      <c r="N116" s="278" t="str">
        <f>IF('入力順①　基本情報入力シート'!R130="","",'入力順①　基本情報入力シート'!R130)</f>
        <v/>
      </c>
      <c r="O116" s="279" t="str">
        <f>IF('入力順①　基本情報入力シート'!W130="","",'入力順①　基本情報入力シート'!W130)</f>
        <v/>
      </c>
      <c r="P116" s="280" t="str">
        <f>IF('入力順①　基本情報入力シート'!X130="","",'入力順①　基本情報入力シート'!X130)</f>
        <v/>
      </c>
      <c r="Q116" s="287" t="str">
        <f>IF('入力順①　基本情報入力シート'!Y130="","",'入力順①　基本情報入力シート'!Y130)</f>
        <v/>
      </c>
      <c r="R116" s="264"/>
      <c r="S116" s="265"/>
      <c r="T116" s="266"/>
      <c r="U116" s="266"/>
      <c r="V116" s="266"/>
      <c r="W116" s="267"/>
      <c r="X116" s="268"/>
      <c r="Y116" s="288"/>
      <c r="Z116" s="288"/>
      <c r="AA116" s="288"/>
      <c r="AB116" s="288"/>
      <c r="AC116" s="288"/>
      <c r="AD116" s="288"/>
      <c r="AE116" s="289"/>
      <c r="AF116" s="289"/>
      <c r="AG116" s="289"/>
      <c r="AH116" s="290"/>
      <c r="AI116" s="271"/>
      <c r="AJ116" s="272"/>
    </row>
    <row r="117" spans="1:36" ht="39.950000000000003" customHeight="1">
      <c r="A117" s="274">
        <f t="shared" si="2"/>
        <v>99</v>
      </c>
      <c r="B117" s="275" t="str">
        <f>IF('入力順①　基本情報入力シート'!C131="","",'入力順①　基本情報入力シート'!C131)</f>
        <v/>
      </c>
      <c r="C117" s="276" t="str">
        <f>IF('入力順①　基本情報入力シート'!D131="","",'入力順①　基本情報入力シート'!D131)</f>
        <v/>
      </c>
      <c r="D117" s="276" t="str">
        <f>IF('入力順①　基本情報入力シート'!E131="","",'入力順①　基本情報入力シート'!E131)</f>
        <v/>
      </c>
      <c r="E117" s="276" t="str">
        <f>IF('入力順①　基本情報入力シート'!F131="","",'入力順①　基本情報入力シート'!F131)</f>
        <v/>
      </c>
      <c r="F117" s="276" t="str">
        <f>IF('入力順①　基本情報入力シート'!G131="","",'入力順①　基本情報入力シート'!G131)</f>
        <v/>
      </c>
      <c r="G117" s="276" t="str">
        <f>IF('入力順①　基本情報入力シート'!H131="","",'入力順①　基本情報入力シート'!H131)</f>
        <v/>
      </c>
      <c r="H117" s="276" t="str">
        <f>IF('入力順①　基本情報入力シート'!I131="","",'入力順①　基本情報入力シート'!I131)</f>
        <v/>
      </c>
      <c r="I117" s="276" t="str">
        <f>IF('入力順①　基本情報入力シート'!J131="","",'入力順①　基本情報入力シート'!J131)</f>
        <v/>
      </c>
      <c r="J117" s="276" t="str">
        <f>IF('入力順①　基本情報入力シート'!K131="","",'入力順①　基本情報入力シート'!K131)</f>
        <v/>
      </c>
      <c r="K117" s="277" t="str">
        <f>IF('入力順①　基本情報入力シート'!L131="","",'入力順①　基本情報入力シート'!L131)</f>
        <v/>
      </c>
      <c r="L117" s="259" t="str">
        <f t="shared" si="5"/>
        <v/>
      </c>
      <c r="M117" s="278" t="str">
        <f>IF('入力順①　基本情報入力シート'!M131="","",'入力順①　基本情報入力シート'!M131)</f>
        <v/>
      </c>
      <c r="N117" s="278" t="str">
        <f>IF('入力順①　基本情報入力シート'!R131="","",'入力順①　基本情報入力シート'!R131)</f>
        <v/>
      </c>
      <c r="O117" s="279" t="str">
        <f>IF('入力順①　基本情報入力シート'!W131="","",'入力順①　基本情報入力シート'!W131)</f>
        <v/>
      </c>
      <c r="P117" s="280" t="str">
        <f>IF('入力順①　基本情報入力シート'!X131="","",'入力順①　基本情報入力シート'!X131)</f>
        <v/>
      </c>
      <c r="Q117" s="287" t="str">
        <f>IF('入力順①　基本情報入力シート'!Y131="","",'入力順①　基本情報入力シート'!Y131)</f>
        <v/>
      </c>
      <c r="R117" s="264"/>
      <c r="S117" s="265"/>
      <c r="T117" s="266"/>
      <c r="U117" s="266"/>
      <c r="V117" s="266"/>
      <c r="W117" s="267"/>
      <c r="X117" s="268"/>
      <c r="Y117" s="288"/>
      <c r="Z117" s="288"/>
      <c r="AA117" s="288"/>
      <c r="AB117" s="288"/>
      <c r="AC117" s="288"/>
      <c r="AD117" s="288"/>
      <c r="AE117" s="289"/>
      <c r="AF117" s="289"/>
      <c r="AG117" s="289"/>
      <c r="AH117" s="290"/>
      <c r="AI117" s="271"/>
      <c r="AJ117" s="272"/>
    </row>
    <row r="118" spans="1:36" ht="39.950000000000003" customHeight="1">
      <c r="A118" s="274">
        <f t="shared" si="2"/>
        <v>100</v>
      </c>
      <c r="B118" s="275" t="str">
        <f>IF('入力順①　基本情報入力シート'!C132="","",'入力順①　基本情報入力シート'!C132)</f>
        <v/>
      </c>
      <c r="C118" s="276" t="str">
        <f>IF('入力順①　基本情報入力シート'!D132="","",'入力順①　基本情報入力シート'!D132)</f>
        <v/>
      </c>
      <c r="D118" s="276" t="str">
        <f>IF('入力順①　基本情報入力シート'!E132="","",'入力順①　基本情報入力シート'!E132)</f>
        <v/>
      </c>
      <c r="E118" s="276" t="str">
        <f>IF('入力順①　基本情報入力シート'!F132="","",'入力順①　基本情報入力シート'!F132)</f>
        <v/>
      </c>
      <c r="F118" s="276" t="str">
        <f>IF('入力順①　基本情報入力シート'!G132="","",'入力順①　基本情報入力シート'!G132)</f>
        <v/>
      </c>
      <c r="G118" s="276" t="str">
        <f>IF('入力順①　基本情報入力シート'!H132="","",'入力順①　基本情報入力シート'!H132)</f>
        <v/>
      </c>
      <c r="H118" s="276" t="str">
        <f>IF('入力順①　基本情報入力シート'!I132="","",'入力順①　基本情報入力シート'!I132)</f>
        <v/>
      </c>
      <c r="I118" s="276" t="str">
        <f>IF('入力順①　基本情報入力シート'!J132="","",'入力順①　基本情報入力シート'!J132)</f>
        <v/>
      </c>
      <c r="J118" s="276" t="str">
        <f>IF('入力順①　基本情報入力シート'!K132="","",'入力順①　基本情報入力シート'!K132)</f>
        <v/>
      </c>
      <c r="K118" s="277" t="str">
        <f>IF('入力順①　基本情報入力シート'!L132="","",'入力順①　基本情報入力シート'!L132)</f>
        <v/>
      </c>
      <c r="L118" s="259" t="str">
        <f t="shared" si="5"/>
        <v/>
      </c>
      <c r="M118" s="278" t="str">
        <f>IF('入力順①　基本情報入力シート'!M132="","",'入力順①　基本情報入力シート'!M132)</f>
        <v/>
      </c>
      <c r="N118" s="278" t="str">
        <f>IF('入力順①　基本情報入力シート'!R132="","",'入力順①　基本情報入力シート'!R132)</f>
        <v/>
      </c>
      <c r="O118" s="279" t="str">
        <f>IF('入力順①　基本情報入力シート'!W132="","",'入力順①　基本情報入力シート'!W132)</f>
        <v/>
      </c>
      <c r="P118" s="280" t="str">
        <f>IF('入力順①　基本情報入力シート'!X132="","",'入力順①　基本情報入力シート'!X132)</f>
        <v/>
      </c>
      <c r="Q118" s="281" t="str">
        <f>IF('入力順①　基本情報入力シート'!Y132="","",'入力順①　基本情報入力シート'!Y132)</f>
        <v/>
      </c>
      <c r="R118" s="291"/>
      <c r="S118" s="282"/>
      <c r="T118" s="292"/>
      <c r="U118" s="292"/>
      <c r="V118" s="292"/>
      <c r="W118" s="293"/>
      <c r="X118" s="283"/>
      <c r="Y118" s="284"/>
      <c r="Z118" s="284"/>
      <c r="AA118" s="284"/>
      <c r="AB118" s="284"/>
      <c r="AC118" s="284"/>
      <c r="AD118" s="284"/>
      <c r="AE118" s="285"/>
      <c r="AF118" s="285"/>
      <c r="AG118" s="285"/>
      <c r="AH118" s="286"/>
      <c r="AI118" s="271"/>
      <c r="AJ118" s="272"/>
    </row>
    <row r="119" spans="1:36">
      <c r="A119" s="294"/>
      <c r="B119" s="295"/>
      <c r="C119" s="296"/>
      <c r="D119" s="296"/>
      <c r="E119" s="296"/>
      <c r="F119" s="296"/>
      <c r="G119" s="296"/>
      <c r="H119" s="296"/>
      <c r="I119" s="296"/>
      <c r="J119" s="296"/>
      <c r="K119" s="296"/>
      <c r="L119" s="296"/>
      <c r="M119" s="296"/>
      <c r="N119" s="296"/>
      <c r="O119" s="296"/>
      <c r="Q119" s="75"/>
      <c r="R119" s="75"/>
      <c r="S119" s="134"/>
      <c r="T119" s="134"/>
      <c r="U119" s="134"/>
      <c r="V119" s="182"/>
      <c r="W119" s="297"/>
      <c r="X119" s="298"/>
      <c r="Y119" s="298"/>
      <c r="Z119" s="298"/>
      <c r="AA119" s="298"/>
      <c r="AB119" s="299"/>
      <c r="AC119" s="299"/>
      <c r="AD119" s="300"/>
      <c r="AE119" s="300"/>
      <c r="AF119" s="300"/>
      <c r="AG119" s="300"/>
      <c r="AH119" s="300"/>
    </row>
    <row r="120" spans="1:36">
      <c r="A120" s="197"/>
      <c r="C120" s="197"/>
      <c r="D120" s="197"/>
      <c r="E120" s="197"/>
      <c r="F120" s="197"/>
      <c r="G120" s="197"/>
      <c r="H120" s="197"/>
      <c r="I120" s="197"/>
      <c r="J120" s="197"/>
      <c r="K120" s="197"/>
      <c r="L120" s="197"/>
      <c r="M120" s="197"/>
      <c r="N120" s="197"/>
      <c r="O120" s="197"/>
      <c r="P120" s="197"/>
      <c r="Q120" s="197"/>
      <c r="R120" s="197"/>
      <c r="S120" s="197"/>
      <c r="T120" s="197"/>
      <c r="U120" s="197"/>
      <c r="V120" s="197"/>
      <c r="W120" s="197"/>
      <c r="X120" s="197"/>
      <c r="Y120" s="197"/>
      <c r="Z120" s="197"/>
      <c r="AA120" s="197"/>
      <c r="AB120" s="197"/>
      <c r="AC120" s="197"/>
      <c r="AD120" s="197"/>
      <c r="AE120" s="197"/>
      <c r="AF120" s="197"/>
      <c r="AG120" s="197"/>
    </row>
    <row r="121" spans="1:36">
      <c r="A121" s="197"/>
      <c r="C121" s="197"/>
      <c r="D121" s="197"/>
      <c r="E121" s="197"/>
      <c r="F121" s="197"/>
      <c r="G121" s="197"/>
      <c r="H121" s="197"/>
      <c r="I121" s="197"/>
      <c r="J121" s="197"/>
      <c r="K121" s="197"/>
      <c r="L121" s="197"/>
      <c r="M121" s="197"/>
      <c r="N121" s="197"/>
      <c r="O121" s="197"/>
      <c r="P121" s="197"/>
      <c r="Q121" s="197"/>
      <c r="R121" s="197"/>
      <c r="S121" s="197"/>
      <c r="T121" s="197"/>
      <c r="U121" s="197"/>
      <c r="V121" s="197"/>
      <c r="W121" s="197"/>
      <c r="X121" s="197"/>
      <c r="Y121" s="197"/>
      <c r="Z121" s="197"/>
      <c r="AA121" s="197"/>
      <c r="AB121" s="197"/>
      <c r="AC121" s="197"/>
      <c r="AD121" s="197"/>
      <c r="AE121" s="197"/>
      <c r="AF121" s="197"/>
      <c r="AG121" s="197"/>
    </row>
    <row r="122" spans="1:36">
      <c r="A122" s="197"/>
      <c r="C122" s="301"/>
      <c r="D122" s="301"/>
      <c r="E122" s="301"/>
      <c r="F122" s="301"/>
      <c r="G122" s="301"/>
      <c r="H122" s="301"/>
      <c r="I122" s="301"/>
      <c r="J122" s="301"/>
      <c r="K122" s="301"/>
      <c r="L122" s="301"/>
      <c r="M122" s="301"/>
      <c r="N122" s="301"/>
      <c r="O122" s="301"/>
      <c r="P122" s="301"/>
      <c r="Q122" s="197"/>
      <c r="R122" s="197"/>
      <c r="S122" s="197"/>
      <c r="T122" s="197"/>
      <c r="U122" s="197"/>
      <c r="V122" s="197"/>
      <c r="W122" s="197"/>
      <c r="X122" s="197"/>
      <c r="Y122" s="197"/>
      <c r="Z122" s="197"/>
      <c r="AA122" s="197"/>
      <c r="AB122" s="197"/>
      <c r="AC122" s="197"/>
      <c r="AD122" s="197"/>
      <c r="AE122" s="197"/>
      <c r="AF122" s="197"/>
      <c r="AG122" s="197"/>
    </row>
    <row r="123" spans="1:36">
      <c r="A123" s="197"/>
      <c r="B123" s="301"/>
      <c r="C123" s="197"/>
      <c r="D123" s="197"/>
      <c r="E123" s="197"/>
      <c r="F123" s="197"/>
      <c r="G123" s="197"/>
      <c r="H123" s="197"/>
      <c r="I123" s="197"/>
      <c r="J123" s="197"/>
      <c r="K123" s="197"/>
      <c r="L123" s="197"/>
      <c r="M123" s="197"/>
      <c r="N123" s="197"/>
      <c r="O123" s="197"/>
      <c r="P123" s="197"/>
      <c r="Q123" s="197"/>
      <c r="R123" s="197"/>
      <c r="S123" s="197"/>
      <c r="T123" s="197"/>
      <c r="U123" s="197"/>
      <c r="V123" s="197"/>
      <c r="W123" s="197"/>
      <c r="X123" s="197"/>
      <c r="Y123" s="197"/>
      <c r="Z123" s="197"/>
      <c r="AA123" s="197"/>
      <c r="AB123" s="197"/>
      <c r="AC123" s="197"/>
      <c r="AD123" s="197"/>
      <c r="AE123" s="197"/>
      <c r="AF123" s="197"/>
      <c r="AG123" s="197"/>
    </row>
  </sheetData>
  <autoFilter ref="M18:AH118"/>
  <mergeCells count="33">
    <mergeCell ref="W5:W6"/>
    <mergeCell ref="T15:U15"/>
    <mergeCell ref="AD5:AD6"/>
    <mergeCell ref="AH14:AH17"/>
    <mergeCell ref="D3:P3"/>
    <mergeCell ref="AA16:AA17"/>
    <mergeCell ref="AB16:AB17"/>
    <mergeCell ref="X14:X17"/>
    <mergeCell ref="AB14:AD15"/>
    <mergeCell ref="AC16:AC17"/>
    <mergeCell ref="AE14:AG15"/>
    <mergeCell ref="AE16:AE17"/>
    <mergeCell ref="AF16:AF17"/>
    <mergeCell ref="AG16:AG17"/>
    <mergeCell ref="AD16:AD17"/>
    <mergeCell ref="Z16:Z17"/>
    <mergeCell ref="S5:S6"/>
    <mergeCell ref="AA5:AC5"/>
    <mergeCell ref="X5:Z5"/>
    <mergeCell ref="A3:C3"/>
    <mergeCell ref="R14:R17"/>
    <mergeCell ref="Q13:Q17"/>
    <mergeCell ref="A13:A16"/>
    <mergeCell ref="Y15:AA15"/>
    <mergeCell ref="M13:M17"/>
    <mergeCell ref="W14:W17"/>
    <mergeCell ref="B13:K17"/>
    <mergeCell ref="P13:P17"/>
    <mergeCell ref="S14:S17"/>
    <mergeCell ref="V14:V17"/>
    <mergeCell ref="Y16:Y17"/>
    <mergeCell ref="T16:T17"/>
    <mergeCell ref="U16:U17"/>
  </mergeCells>
  <phoneticPr fontId="2"/>
  <dataValidations count="2">
    <dataValidation type="list" allowBlank="1" showInputMessage="1" showErrorMessage="1" sqref="R19:R118">
      <formula1>"加算Ⅰ,加算Ⅱ,加算Ⅲ,加算Ⅳ,加算Ⅴ"</formula1>
    </dataValidation>
    <dataValidation type="list" allowBlank="1" showInputMessage="1" showErrorMessage="1" sqref="W19:W118">
      <formula1>"特定Ⅰ,特定Ⅱ"</formula1>
    </dataValidation>
  </dataValidations>
  <printOptions horizontalCentered="1"/>
  <pageMargins left="0.51181102362204722" right="0.51181102362204722" top="0.74803149606299213" bottom="0.74803149606299213" header="0.31496062992125984" footer="0.31496062992125984"/>
  <pageSetup paperSize="9" scale="41" fitToHeight="0" orientation="landscape" cellComments="asDisplayed" r:id="rId1"/>
  <headerFooter>
    <oddHeader>&amp;R千葉県（介護保険）</oddHeader>
    <oddFooter>&amp;C別紙様式３－２（実績）施設・事業所個票&amp;R&amp;P / &amp;N ページ</oddFooter>
  </headerFooter>
  <ignoredErrors>
    <ignoredError sqref="A19" numberStoredAsText="1"/>
    <ignoredError sqref="P19:Q23 A20:A23 B19:N23" numberStoredAsText="1" unlockedFormula="1"/>
  </ignoredError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数式用!$A$4:$A$27</xm:f>
          </x14:formula1>
          <xm:sqref>Q19:Q118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H124"/>
  <sheetViews>
    <sheetView view="pageBreakPreview" topLeftCell="A13" zoomScaleNormal="120" zoomScaleSheetLayoutView="100" workbookViewId="0">
      <selection activeCell="S28" sqref="S28:Y28"/>
    </sheetView>
  </sheetViews>
  <sheetFormatPr defaultColWidth="9" defaultRowHeight="13.5"/>
  <cols>
    <col min="1" max="1" width="2.5" style="73" customWidth="1"/>
    <col min="2" max="6" width="2.75" style="73" customWidth="1"/>
    <col min="7" max="36" width="2.5" style="73" customWidth="1"/>
    <col min="37" max="37" width="4.125" style="73" customWidth="1"/>
    <col min="38" max="16384" width="9" style="73"/>
  </cols>
  <sheetData>
    <row r="1" spans="1:46">
      <c r="A1" s="73" t="s">
        <v>51</v>
      </c>
      <c r="Y1" s="495" t="s">
        <v>54</v>
      </c>
      <c r="Z1" s="495"/>
      <c r="AA1" s="495"/>
      <c r="AB1" s="495"/>
      <c r="AC1" s="495" t="str">
        <f>IF('入力順①　基本情報入力シート'!C11="","",'入力順①　基本情報入力シート'!C11)</f>
        <v/>
      </c>
      <c r="AD1" s="495"/>
      <c r="AE1" s="495"/>
      <c r="AF1" s="495"/>
      <c r="AG1" s="495"/>
      <c r="AH1" s="495"/>
      <c r="AI1" s="495"/>
      <c r="AJ1" s="495"/>
    </row>
    <row r="3" spans="1:46" ht="16.5" customHeight="1">
      <c r="A3" s="475" t="s">
        <v>118</v>
      </c>
      <c r="B3" s="475"/>
      <c r="C3" s="475"/>
      <c r="D3" s="475"/>
      <c r="E3" s="475"/>
      <c r="F3" s="475"/>
      <c r="G3" s="475"/>
      <c r="H3" s="475"/>
      <c r="I3" s="475"/>
      <c r="J3" s="475"/>
      <c r="K3" s="475"/>
      <c r="L3" s="475"/>
      <c r="M3" s="475"/>
      <c r="N3" s="475"/>
      <c r="O3" s="475"/>
      <c r="P3" s="475"/>
      <c r="Q3" s="475"/>
      <c r="R3" s="475"/>
      <c r="S3" s="475"/>
      <c r="T3" s="475"/>
      <c r="U3" s="475"/>
      <c r="V3" s="475"/>
      <c r="W3" s="475"/>
      <c r="X3" s="475"/>
      <c r="Y3" s="475"/>
      <c r="Z3" s="475"/>
      <c r="AA3" s="475"/>
      <c r="AB3" s="475"/>
      <c r="AC3" s="475"/>
      <c r="AD3" s="475"/>
      <c r="AE3" s="475"/>
      <c r="AF3" s="505">
        <v>2</v>
      </c>
      <c r="AG3" s="505"/>
      <c r="AH3" s="74" t="s">
        <v>23</v>
      </c>
      <c r="AI3" s="74"/>
      <c r="AJ3" s="74"/>
    </row>
    <row r="5" spans="1:46" ht="6" customHeight="1"/>
    <row r="6" spans="1:46">
      <c r="A6" s="73" t="s">
        <v>59</v>
      </c>
      <c r="R6" s="75"/>
      <c r="S6" s="75"/>
      <c r="T6" s="75"/>
      <c r="U6" s="75"/>
      <c r="V6" s="75"/>
      <c r="W6" s="75"/>
      <c r="X6" s="75"/>
      <c r="Y6" s="75"/>
      <c r="Z6" s="75"/>
      <c r="AA6" s="76"/>
      <c r="AB6" s="76"/>
      <c r="AC6" s="77"/>
      <c r="AD6" s="77"/>
      <c r="AE6" s="77"/>
      <c r="AF6" s="77"/>
      <c r="AG6" s="77"/>
      <c r="AH6" s="77"/>
      <c r="AI6" s="77"/>
      <c r="AJ6" s="77"/>
    </row>
    <row r="7" spans="1:46" ht="4.5" customHeight="1"/>
    <row r="8" spans="1:46" s="78" customFormat="1" ht="13.5" customHeight="1">
      <c r="A8" s="465" t="s">
        <v>65</v>
      </c>
      <c r="B8" s="463"/>
      <c r="C8" s="463"/>
      <c r="D8" s="463"/>
      <c r="E8" s="463"/>
      <c r="F8" s="463"/>
      <c r="G8" s="466" t="str">
        <f>IF('入力順①　基本情報入力シート'!M15="","",'入力順①　基本情報入力シート'!M15)</f>
        <v>○○ケアサービス</v>
      </c>
      <c r="H8" s="467"/>
      <c r="I8" s="467"/>
      <c r="J8" s="467"/>
      <c r="K8" s="467"/>
      <c r="L8" s="467"/>
      <c r="M8" s="467"/>
      <c r="N8" s="467"/>
      <c r="O8" s="467"/>
      <c r="P8" s="467"/>
      <c r="Q8" s="467"/>
      <c r="R8" s="467"/>
      <c r="S8" s="467"/>
      <c r="T8" s="467"/>
      <c r="U8" s="467"/>
      <c r="V8" s="467"/>
      <c r="W8" s="467"/>
      <c r="X8" s="467"/>
      <c r="Y8" s="467"/>
      <c r="Z8" s="467"/>
      <c r="AA8" s="467"/>
      <c r="AB8" s="467"/>
      <c r="AC8" s="467"/>
      <c r="AD8" s="467"/>
      <c r="AE8" s="467"/>
      <c r="AF8" s="467"/>
      <c r="AG8" s="467"/>
      <c r="AH8" s="467"/>
      <c r="AI8" s="467"/>
      <c r="AJ8" s="468"/>
    </row>
    <row r="9" spans="1:46" s="78" customFormat="1" ht="22.5" customHeight="1">
      <c r="A9" s="445" t="s">
        <v>64</v>
      </c>
      <c r="B9" s="485"/>
      <c r="C9" s="485"/>
      <c r="D9" s="485"/>
      <c r="E9" s="485"/>
      <c r="F9" s="485"/>
      <c r="G9" s="469" t="str">
        <f>IF('入力順①　基本情報入力シート'!M16="","",'入力順①　基本情報入力シート'!M16)</f>
        <v>○○ケアサービス</v>
      </c>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471"/>
    </row>
    <row r="10" spans="1:46" s="78" customFormat="1" ht="12.75" customHeight="1">
      <c r="A10" s="479" t="s">
        <v>60</v>
      </c>
      <c r="B10" s="480"/>
      <c r="C10" s="480"/>
      <c r="D10" s="480"/>
      <c r="E10" s="480"/>
      <c r="F10" s="480"/>
      <c r="G10" s="79" t="s">
        <v>1</v>
      </c>
      <c r="H10" s="486" t="str">
        <f>IF('入力順①　基本情報入力シート'!AC17="","",'入力順①　基本情報入力シート'!AC17)</f>
        <v>100－1234</v>
      </c>
      <c r="I10" s="486"/>
      <c r="J10" s="486"/>
      <c r="K10" s="486"/>
      <c r="L10" s="486"/>
      <c r="M10" s="80"/>
      <c r="N10" s="81"/>
      <c r="O10" s="81"/>
      <c r="P10" s="81"/>
      <c r="Q10" s="81"/>
      <c r="R10" s="81"/>
      <c r="S10" s="81"/>
      <c r="T10" s="81"/>
      <c r="U10" s="81"/>
      <c r="V10" s="81"/>
      <c r="W10" s="81"/>
      <c r="X10" s="81"/>
      <c r="Y10" s="81"/>
      <c r="Z10" s="81"/>
      <c r="AA10" s="81"/>
      <c r="AB10" s="81"/>
      <c r="AC10" s="81"/>
      <c r="AD10" s="81"/>
      <c r="AE10" s="81"/>
      <c r="AF10" s="81"/>
      <c r="AG10" s="81"/>
      <c r="AH10" s="81"/>
      <c r="AI10" s="81"/>
      <c r="AJ10" s="82"/>
    </row>
    <row r="11" spans="1:46" s="78" customFormat="1" ht="12" customHeight="1">
      <c r="A11" s="481"/>
      <c r="B11" s="482"/>
      <c r="C11" s="482"/>
      <c r="D11" s="482"/>
      <c r="E11" s="482"/>
      <c r="F11" s="482"/>
      <c r="G11" s="487" t="str">
        <f>IF('入力順①　基本情報入力シート'!M18="","",'入力順①　基本情報入力シート'!M18)</f>
        <v>千代田区霞が関１－２－２</v>
      </c>
      <c r="H11" s="488"/>
      <c r="I11" s="488"/>
      <c r="J11" s="488"/>
      <c r="K11" s="488"/>
      <c r="L11" s="488"/>
      <c r="M11" s="488"/>
      <c r="N11" s="488"/>
      <c r="O11" s="488"/>
      <c r="P11" s="488"/>
      <c r="Q11" s="488"/>
      <c r="R11" s="488"/>
      <c r="S11" s="488"/>
      <c r="T11" s="488"/>
      <c r="U11" s="488"/>
      <c r="V11" s="488"/>
      <c r="W11" s="488"/>
      <c r="X11" s="488"/>
      <c r="Y11" s="488"/>
      <c r="Z11" s="488"/>
      <c r="AA11" s="488"/>
      <c r="AB11" s="488"/>
      <c r="AC11" s="488"/>
      <c r="AD11" s="488"/>
      <c r="AE11" s="488"/>
      <c r="AF11" s="488"/>
      <c r="AG11" s="488"/>
      <c r="AH11" s="488"/>
      <c r="AI11" s="488"/>
      <c r="AJ11" s="489"/>
    </row>
    <row r="12" spans="1:46" s="78" customFormat="1" ht="12" customHeight="1">
      <c r="A12" s="483"/>
      <c r="B12" s="484"/>
      <c r="C12" s="484"/>
      <c r="D12" s="484"/>
      <c r="E12" s="484"/>
      <c r="F12" s="484"/>
      <c r="G12" s="490" t="str">
        <f>IF('入力順①　基本情報入力シート'!M19="","",'入力順①　基本情報入力シート'!M19)</f>
        <v>○○ビル18Ｆ</v>
      </c>
      <c r="H12" s="491"/>
      <c r="I12" s="491"/>
      <c r="J12" s="491"/>
      <c r="K12" s="491"/>
      <c r="L12" s="491"/>
      <c r="M12" s="491"/>
      <c r="N12" s="491"/>
      <c r="O12" s="491"/>
      <c r="P12" s="491"/>
      <c r="Q12" s="491"/>
      <c r="R12" s="491"/>
      <c r="S12" s="491"/>
      <c r="T12" s="491"/>
      <c r="U12" s="491"/>
      <c r="V12" s="491"/>
      <c r="W12" s="491"/>
      <c r="X12" s="491"/>
      <c r="Y12" s="491"/>
      <c r="Z12" s="491"/>
      <c r="AA12" s="491"/>
      <c r="AB12" s="491"/>
      <c r="AC12" s="491"/>
      <c r="AD12" s="491"/>
      <c r="AE12" s="491"/>
      <c r="AF12" s="491"/>
      <c r="AG12" s="491"/>
      <c r="AH12" s="491"/>
      <c r="AI12" s="491"/>
      <c r="AJ12" s="492"/>
    </row>
    <row r="13" spans="1:46" s="78" customFormat="1" ht="12">
      <c r="A13" s="493" t="s">
        <v>0</v>
      </c>
      <c r="B13" s="494"/>
      <c r="C13" s="494"/>
      <c r="D13" s="494"/>
      <c r="E13" s="494"/>
      <c r="F13" s="494"/>
      <c r="G13" s="472" t="str">
        <f>IF('入力順①　基本情報入力シート'!M22="","",'入力順①　基本情報入力シート'!M22)</f>
        <v>コウロウ　タロウ</v>
      </c>
      <c r="H13" s="473"/>
      <c r="I13" s="473"/>
      <c r="J13" s="473"/>
      <c r="K13" s="473"/>
      <c r="L13" s="473"/>
      <c r="M13" s="473"/>
      <c r="N13" s="473"/>
      <c r="O13" s="473"/>
      <c r="P13" s="473"/>
      <c r="Q13" s="473"/>
      <c r="R13" s="473"/>
      <c r="S13" s="473"/>
      <c r="T13" s="473"/>
      <c r="U13" s="473"/>
      <c r="V13" s="473"/>
      <c r="W13" s="473"/>
      <c r="X13" s="473"/>
      <c r="Y13" s="473"/>
      <c r="Z13" s="473"/>
      <c r="AA13" s="473"/>
      <c r="AB13" s="473"/>
      <c r="AC13" s="473"/>
      <c r="AD13" s="473"/>
      <c r="AE13" s="473"/>
      <c r="AF13" s="473"/>
      <c r="AG13" s="473"/>
      <c r="AH13" s="473"/>
      <c r="AI13" s="473"/>
      <c r="AJ13" s="474"/>
      <c r="AT13" s="83"/>
    </row>
    <row r="14" spans="1:46" s="78" customFormat="1" ht="22.5" customHeight="1">
      <c r="A14" s="481" t="s">
        <v>61</v>
      </c>
      <c r="B14" s="482"/>
      <c r="C14" s="482"/>
      <c r="D14" s="482"/>
      <c r="E14" s="482"/>
      <c r="F14" s="482"/>
      <c r="G14" s="476" t="str">
        <f>IF('入力順①　基本情報入力シート'!M23="","",'入力順①　基本情報入力シート'!M23)</f>
        <v>厚労　太郎</v>
      </c>
      <c r="H14" s="477"/>
      <c r="I14" s="477"/>
      <c r="J14" s="477"/>
      <c r="K14" s="477"/>
      <c r="L14" s="477"/>
      <c r="M14" s="477"/>
      <c r="N14" s="477"/>
      <c r="O14" s="477"/>
      <c r="P14" s="477"/>
      <c r="Q14" s="477"/>
      <c r="R14" s="477"/>
      <c r="S14" s="477"/>
      <c r="T14" s="477"/>
      <c r="U14" s="477"/>
      <c r="V14" s="477"/>
      <c r="W14" s="477"/>
      <c r="X14" s="477"/>
      <c r="Y14" s="477"/>
      <c r="Z14" s="477"/>
      <c r="AA14" s="477"/>
      <c r="AB14" s="477"/>
      <c r="AC14" s="477"/>
      <c r="AD14" s="477"/>
      <c r="AE14" s="477"/>
      <c r="AF14" s="477"/>
      <c r="AG14" s="477"/>
      <c r="AH14" s="477"/>
      <c r="AI14" s="477"/>
      <c r="AJ14" s="478"/>
      <c r="AT14" s="83"/>
    </row>
    <row r="15" spans="1:46" s="78" customFormat="1" ht="15" customHeight="1">
      <c r="A15" s="460" t="s">
        <v>62</v>
      </c>
      <c r="B15" s="460"/>
      <c r="C15" s="460"/>
      <c r="D15" s="460"/>
      <c r="E15" s="460"/>
      <c r="F15" s="460"/>
      <c r="G15" s="444" t="s">
        <v>24</v>
      </c>
      <c r="H15" s="444"/>
      <c r="I15" s="444"/>
      <c r="J15" s="445"/>
      <c r="K15" s="442" t="str">
        <f>IF('入力順①　基本情報入力シート'!M24="","",'入力順①　基本情報入力シート'!M24)</f>
        <v>03-3571-0000</v>
      </c>
      <c r="L15" s="442"/>
      <c r="M15" s="442"/>
      <c r="N15" s="442"/>
      <c r="O15" s="442"/>
      <c r="P15" s="443" t="s">
        <v>25</v>
      </c>
      <c r="Q15" s="444"/>
      <c r="R15" s="444"/>
      <c r="S15" s="445"/>
      <c r="T15" s="442" t="str">
        <f>IF('入力順①　基本情報入力シート'!M25="","",'入力順①　基本情報入力シート'!M25)</f>
        <v>03-3571-9999</v>
      </c>
      <c r="U15" s="442"/>
      <c r="V15" s="442"/>
      <c r="W15" s="442"/>
      <c r="X15" s="442"/>
      <c r="Y15" s="443" t="s">
        <v>63</v>
      </c>
      <c r="Z15" s="444"/>
      <c r="AA15" s="444"/>
      <c r="AB15" s="445"/>
      <c r="AC15" s="456" t="str">
        <f>IF('入力順①　基本情報入力シート'!M26="","",'入力順①　基本情報入力シート'!M26)</f>
        <v>aaa@aaa.aa.jp</v>
      </c>
      <c r="AD15" s="456"/>
      <c r="AE15" s="456"/>
      <c r="AF15" s="456"/>
      <c r="AG15" s="456"/>
      <c r="AH15" s="456"/>
      <c r="AI15" s="456"/>
      <c r="AJ15" s="456"/>
      <c r="AT15" s="83"/>
    </row>
    <row r="16" spans="1:46" s="78" customFormat="1" ht="12" customHeight="1" thickBot="1">
      <c r="A16" s="84"/>
      <c r="B16" s="84"/>
      <c r="C16" s="84"/>
      <c r="D16" s="84"/>
      <c r="E16" s="84"/>
      <c r="F16" s="84"/>
      <c r="G16" s="84"/>
      <c r="H16" s="84"/>
      <c r="I16" s="84"/>
      <c r="J16" s="84"/>
      <c r="K16" s="85"/>
      <c r="L16" s="85"/>
      <c r="M16" s="85"/>
      <c r="N16" s="85"/>
      <c r="O16" s="85"/>
      <c r="P16" s="85"/>
      <c r="Q16" s="85"/>
      <c r="R16" s="85"/>
      <c r="S16" s="85"/>
      <c r="T16" s="85"/>
      <c r="U16" s="85"/>
      <c r="V16" s="84"/>
      <c r="W16" s="84"/>
      <c r="X16" s="84"/>
      <c r="Y16" s="84"/>
      <c r="Z16" s="85"/>
      <c r="AA16" s="85"/>
      <c r="AB16" s="85"/>
      <c r="AC16" s="85"/>
      <c r="AD16" s="85"/>
      <c r="AE16" s="85"/>
      <c r="AF16" s="85"/>
      <c r="AG16" s="85"/>
      <c r="AH16" s="85"/>
      <c r="AI16" s="85"/>
      <c r="AJ16" s="85"/>
      <c r="AT16" s="83"/>
    </row>
    <row r="17" spans="1:49" s="78" customFormat="1" ht="3.75" customHeight="1">
      <c r="A17" s="86"/>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8"/>
      <c r="AT17" s="83"/>
    </row>
    <row r="18" spans="1:49">
      <c r="A18" s="89" t="s">
        <v>207</v>
      </c>
      <c r="B18" s="90"/>
      <c r="C18" s="90"/>
      <c r="D18" s="90"/>
      <c r="E18" s="90"/>
      <c r="F18" s="90"/>
      <c r="G18" s="90"/>
      <c r="H18" s="90"/>
      <c r="I18" s="90"/>
      <c r="J18" s="90"/>
      <c r="K18" s="90"/>
      <c r="L18" s="90"/>
      <c r="M18" s="90"/>
      <c r="N18" s="90"/>
      <c r="O18" s="90"/>
      <c r="P18" s="90"/>
      <c r="Q18" s="90"/>
      <c r="R18" s="90"/>
      <c r="S18" s="90"/>
      <c r="T18" s="90"/>
      <c r="U18" s="90"/>
      <c r="V18" s="90"/>
      <c r="W18" s="90"/>
      <c r="X18" s="90"/>
      <c r="Y18" s="90"/>
      <c r="Z18" s="90"/>
      <c r="AA18" s="90"/>
      <c r="AB18" s="90"/>
      <c r="AC18" s="90"/>
      <c r="AD18" s="90"/>
      <c r="AE18" s="90"/>
      <c r="AF18" s="90"/>
      <c r="AG18" s="90"/>
      <c r="AH18" s="90"/>
      <c r="AI18" s="90"/>
      <c r="AJ18" s="91"/>
      <c r="AT18" s="92"/>
    </row>
    <row r="19" spans="1:49" ht="18" customHeight="1">
      <c r="A19" s="93"/>
      <c r="B19" s="94"/>
      <c r="C19" s="95"/>
      <c r="D19" s="96" t="s">
        <v>133</v>
      </c>
      <c r="E19" s="97"/>
      <c r="F19" s="97"/>
      <c r="G19" s="97"/>
      <c r="H19" s="97"/>
      <c r="I19" s="97"/>
      <c r="J19" s="97"/>
      <c r="K19" s="97"/>
      <c r="L19" s="97"/>
      <c r="M19" s="98"/>
      <c r="N19" s="99"/>
      <c r="O19" s="99"/>
      <c r="P19" s="100"/>
      <c r="Q19" s="76"/>
      <c r="T19" s="101"/>
      <c r="U19" s="102" t="s">
        <v>55</v>
      </c>
      <c r="V19" s="103"/>
      <c r="W19" s="103"/>
      <c r="X19" s="103"/>
      <c r="Y19" s="103"/>
      <c r="Z19" s="103"/>
      <c r="AA19" s="103"/>
      <c r="AB19" s="103"/>
      <c r="AC19" s="104"/>
      <c r="AD19" s="103"/>
      <c r="AE19" s="103"/>
      <c r="AF19" s="103"/>
      <c r="AG19" s="105"/>
      <c r="AH19" s="76"/>
      <c r="AI19" s="76"/>
      <c r="AJ19" s="106"/>
      <c r="AT19" s="92"/>
    </row>
    <row r="20" spans="1:49" ht="3.75" customHeight="1" thickBot="1">
      <c r="A20" s="107"/>
      <c r="B20" s="108"/>
      <c r="C20" s="108"/>
      <c r="D20" s="108"/>
      <c r="E20" s="108"/>
      <c r="F20" s="108"/>
      <c r="G20" s="108"/>
      <c r="H20" s="108"/>
      <c r="I20" s="108"/>
      <c r="J20" s="108"/>
      <c r="K20" s="108"/>
      <c r="L20" s="10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c r="AJ20" s="109"/>
      <c r="AT20" s="92"/>
    </row>
    <row r="21" spans="1:49" s="78" customFormat="1" ht="12" customHeight="1">
      <c r="A21" s="84"/>
      <c r="B21" s="84"/>
      <c r="C21" s="84"/>
      <c r="D21" s="84"/>
      <c r="E21" s="84"/>
      <c r="F21" s="84"/>
      <c r="G21" s="84"/>
      <c r="H21" s="84"/>
      <c r="I21" s="84"/>
      <c r="J21" s="84"/>
      <c r="K21" s="85"/>
      <c r="L21" s="85"/>
      <c r="M21" s="85"/>
      <c r="N21" s="85"/>
      <c r="O21" s="85"/>
      <c r="P21" s="85"/>
      <c r="Q21" s="85"/>
      <c r="R21" s="85"/>
      <c r="S21" s="85"/>
      <c r="T21" s="85"/>
      <c r="U21" s="85"/>
      <c r="V21" s="84"/>
      <c r="W21" s="84"/>
      <c r="X21" s="84"/>
      <c r="Y21" s="84"/>
      <c r="Z21" s="85"/>
      <c r="AA21" s="85"/>
      <c r="AB21" s="85"/>
      <c r="AC21" s="85"/>
      <c r="AD21" s="85"/>
      <c r="AE21" s="85"/>
      <c r="AF21" s="85"/>
      <c r="AG21" s="85"/>
      <c r="AH21" s="85"/>
      <c r="AI21" s="85"/>
      <c r="AJ21" s="85"/>
      <c r="AT21" s="83"/>
    </row>
    <row r="22" spans="1:49" s="78" customFormat="1" ht="12">
      <c r="A22" s="110" t="s">
        <v>134</v>
      </c>
      <c r="B22" s="84"/>
      <c r="C22" s="84"/>
      <c r="D22" s="84"/>
      <c r="E22" s="84"/>
      <c r="G22" s="84"/>
      <c r="H22" s="84"/>
      <c r="I22" s="84"/>
      <c r="J22" s="84"/>
      <c r="K22" s="85"/>
      <c r="L22" s="111" t="s">
        <v>52</v>
      </c>
      <c r="N22" s="85"/>
      <c r="O22" s="85"/>
      <c r="P22" s="85"/>
      <c r="Q22" s="85"/>
      <c r="R22" s="85"/>
      <c r="S22" s="85"/>
      <c r="T22" s="85"/>
      <c r="U22" s="85"/>
      <c r="V22" s="85"/>
      <c r="W22" s="85"/>
      <c r="X22" s="85"/>
      <c r="Y22" s="85"/>
      <c r="Z22" s="85"/>
      <c r="AA22" s="85"/>
      <c r="AB22" s="85"/>
      <c r="AC22" s="85"/>
      <c r="AD22" s="85"/>
      <c r="AE22" s="85"/>
      <c r="AF22" s="85"/>
      <c r="AG22" s="85"/>
      <c r="AH22" s="85"/>
      <c r="AI22" s="85"/>
      <c r="AJ22" s="85"/>
      <c r="AT22" s="83"/>
    </row>
    <row r="23" spans="1:49" s="78" customFormat="1" ht="4.5" customHeight="1">
      <c r="A23" s="110"/>
      <c r="B23" s="84"/>
      <c r="C23" s="84"/>
      <c r="D23" s="84"/>
      <c r="E23" s="84"/>
      <c r="F23" s="111"/>
      <c r="G23" s="84"/>
      <c r="H23" s="84"/>
      <c r="I23" s="84"/>
      <c r="J23" s="84"/>
      <c r="K23" s="85"/>
      <c r="L23" s="85"/>
      <c r="M23" s="85"/>
      <c r="N23" s="85"/>
      <c r="O23" s="85"/>
      <c r="P23" s="85"/>
      <c r="Q23" s="85"/>
      <c r="R23" s="85"/>
      <c r="S23" s="85"/>
      <c r="T23" s="85"/>
      <c r="U23" s="85"/>
      <c r="V23" s="84"/>
      <c r="W23" s="84"/>
      <c r="X23" s="84"/>
      <c r="Y23" s="84"/>
      <c r="Z23" s="85"/>
      <c r="AA23" s="85"/>
      <c r="AB23" s="85"/>
      <c r="AC23" s="85"/>
      <c r="AD23" s="85"/>
      <c r="AE23" s="85"/>
      <c r="AF23" s="85"/>
      <c r="AG23" s="85"/>
      <c r="AH23" s="85"/>
      <c r="AI23" s="85"/>
      <c r="AJ23" s="85"/>
      <c r="AT23" s="83"/>
    </row>
    <row r="24" spans="1:49" s="78" customFormat="1" ht="15" customHeight="1" thickBot="1">
      <c r="A24" s="112"/>
      <c r="B24" s="113"/>
      <c r="C24" s="113"/>
      <c r="D24" s="113"/>
      <c r="E24" s="113"/>
      <c r="F24" s="113"/>
      <c r="G24" s="113"/>
      <c r="H24" s="113"/>
      <c r="I24" s="113"/>
      <c r="J24" s="113"/>
      <c r="K24" s="114"/>
      <c r="L24" s="114"/>
      <c r="M24" s="114"/>
      <c r="N24" s="114"/>
      <c r="O24" s="114"/>
      <c r="P24" s="114"/>
      <c r="Q24" s="114"/>
      <c r="R24" s="115"/>
      <c r="S24" s="457" t="s">
        <v>32</v>
      </c>
      <c r="T24" s="458"/>
      <c r="U24" s="458"/>
      <c r="V24" s="458"/>
      <c r="W24" s="458"/>
      <c r="X24" s="458"/>
      <c r="Y24" s="458"/>
      <c r="Z24" s="458"/>
      <c r="AA24" s="459"/>
      <c r="AB24" s="458" t="s">
        <v>33</v>
      </c>
      <c r="AC24" s="458"/>
      <c r="AD24" s="458"/>
      <c r="AE24" s="458"/>
      <c r="AF24" s="458"/>
      <c r="AG24" s="458"/>
      <c r="AH24" s="458"/>
      <c r="AI24" s="458"/>
      <c r="AJ24" s="459"/>
      <c r="AT24" s="83"/>
    </row>
    <row r="25" spans="1:49" s="78" customFormat="1" ht="15" customHeight="1" thickBot="1">
      <c r="A25" s="338" t="s">
        <v>30</v>
      </c>
      <c r="B25" s="344" t="s">
        <v>26</v>
      </c>
      <c r="C25" s="345"/>
      <c r="D25" s="453">
        <f>$AF$3</f>
        <v>2</v>
      </c>
      <c r="E25" s="453"/>
      <c r="F25" s="345" t="s">
        <v>188</v>
      </c>
      <c r="G25" s="345"/>
      <c r="H25" s="345"/>
      <c r="I25" s="345"/>
      <c r="J25" s="345"/>
      <c r="K25" s="346"/>
      <c r="L25" s="346"/>
      <c r="M25" s="346"/>
      <c r="N25" s="346"/>
      <c r="O25" s="346"/>
      <c r="P25" s="346"/>
      <c r="Q25" s="346"/>
      <c r="R25" s="346"/>
      <c r="S25" s="548">
        <f>'入力順②　別紙様式3-2'!$S$7</f>
        <v>54637200</v>
      </c>
      <c r="T25" s="455"/>
      <c r="U25" s="455"/>
      <c r="V25" s="455"/>
      <c r="W25" s="455"/>
      <c r="X25" s="455"/>
      <c r="Y25" s="455"/>
      <c r="Z25" s="501" t="s">
        <v>4</v>
      </c>
      <c r="AA25" s="502"/>
      <c r="AB25" s="454">
        <f>'入力順②　別紙様式3-2'!$S$8</f>
        <v>19158216</v>
      </c>
      <c r="AC25" s="455"/>
      <c r="AD25" s="455"/>
      <c r="AE25" s="455"/>
      <c r="AF25" s="455"/>
      <c r="AG25" s="455"/>
      <c r="AH25" s="455"/>
      <c r="AI25" s="501" t="s">
        <v>4</v>
      </c>
      <c r="AJ25" s="502"/>
      <c r="AL25" s="116" t="str">
        <f>IFERROR(IF(AND(ISNUMBER(S26),ISNUMBER(S25),S26&gt;S25),"○","☓"),"")</f>
        <v>○</v>
      </c>
      <c r="AM25" s="117" t="s">
        <v>199</v>
      </c>
      <c r="AN25" s="118"/>
      <c r="AO25" s="118"/>
      <c r="AP25" s="118"/>
      <c r="AQ25" s="118"/>
      <c r="AR25" s="118"/>
      <c r="AS25" s="118"/>
      <c r="AT25" s="118"/>
      <c r="AU25" s="118"/>
      <c r="AV25" s="118"/>
      <c r="AW25" s="119"/>
    </row>
    <row r="26" spans="1:49" s="78" customFormat="1" ht="15" customHeight="1" thickBot="1">
      <c r="A26" s="339" t="s">
        <v>31</v>
      </c>
      <c r="B26" s="340" t="s">
        <v>208</v>
      </c>
      <c r="C26" s="341"/>
      <c r="D26" s="341"/>
      <c r="E26" s="341"/>
      <c r="F26" s="341"/>
      <c r="G26" s="341"/>
      <c r="H26" s="341"/>
      <c r="I26" s="341"/>
      <c r="J26" s="341"/>
      <c r="K26" s="342"/>
      <c r="L26" s="342"/>
      <c r="M26" s="342"/>
      <c r="N26" s="342"/>
      <c r="O26" s="342"/>
      <c r="P26" s="342"/>
      <c r="Q26" s="342"/>
      <c r="R26" s="343" t="s">
        <v>205</v>
      </c>
      <c r="S26" s="503">
        <f>S27-S31</f>
        <v>54798780</v>
      </c>
      <c r="T26" s="504"/>
      <c r="U26" s="504"/>
      <c r="V26" s="504"/>
      <c r="W26" s="504"/>
      <c r="X26" s="504"/>
      <c r="Y26" s="504"/>
      <c r="Z26" s="463" t="s">
        <v>4</v>
      </c>
      <c r="AA26" s="464"/>
      <c r="AB26" s="503">
        <f>AB27-AB31</f>
        <v>19173720</v>
      </c>
      <c r="AC26" s="504"/>
      <c r="AD26" s="504"/>
      <c r="AE26" s="504"/>
      <c r="AF26" s="504"/>
      <c r="AG26" s="504"/>
      <c r="AH26" s="504"/>
      <c r="AI26" s="463" t="s">
        <v>4</v>
      </c>
      <c r="AJ26" s="464"/>
      <c r="AK26" s="122" t="s">
        <v>172</v>
      </c>
      <c r="AL26" s="116" t="str">
        <f>IFERROR(IF(AND(ISNUMBER(AB26),ISNUMBER(AB25),AB26&gt;AB25),"○","☓"),"")</f>
        <v>○</v>
      </c>
      <c r="AM26" s="117" t="s">
        <v>173</v>
      </c>
      <c r="AN26" s="118"/>
      <c r="AO26" s="118"/>
      <c r="AP26" s="118"/>
      <c r="AQ26" s="118"/>
      <c r="AR26" s="118"/>
      <c r="AS26" s="118"/>
      <c r="AT26" s="118"/>
      <c r="AU26" s="118"/>
      <c r="AV26" s="118"/>
      <c r="AW26" s="119"/>
    </row>
    <row r="27" spans="1:49" s="78" customFormat="1" ht="15" customHeight="1">
      <c r="A27" s="123"/>
      <c r="B27" s="335" t="s">
        <v>49</v>
      </c>
      <c r="C27" s="320"/>
      <c r="D27" s="320"/>
      <c r="E27" s="320"/>
      <c r="F27" s="320"/>
      <c r="G27" s="320"/>
      <c r="H27" s="320"/>
      <c r="I27" s="320"/>
      <c r="J27" s="320"/>
      <c r="K27" s="125"/>
      <c r="L27" s="125"/>
      <c r="M27" s="125"/>
      <c r="N27" s="125"/>
      <c r="O27" s="125"/>
      <c r="P27" s="125"/>
      <c r="Q27" s="125"/>
      <c r="R27" s="125"/>
      <c r="S27" s="449">
        <f>S28-S30</f>
        <v>342798780</v>
      </c>
      <c r="T27" s="450"/>
      <c r="U27" s="450"/>
      <c r="V27" s="450"/>
      <c r="W27" s="450"/>
      <c r="X27" s="450"/>
      <c r="Y27" s="450"/>
      <c r="Z27" s="451" t="s">
        <v>4</v>
      </c>
      <c r="AA27" s="452"/>
      <c r="AB27" s="449">
        <f>AB28-AB29</f>
        <v>385373720</v>
      </c>
      <c r="AC27" s="450"/>
      <c r="AD27" s="450"/>
      <c r="AE27" s="450"/>
      <c r="AF27" s="450"/>
      <c r="AG27" s="450"/>
      <c r="AH27" s="450"/>
      <c r="AI27" s="451" t="s">
        <v>4</v>
      </c>
      <c r="AJ27" s="452"/>
      <c r="AT27" s="83"/>
    </row>
    <row r="28" spans="1:49" s="78" customFormat="1" ht="15" customHeight="1">
      <c r="A28" s="123"/>
      <c r="B28" s="336"/>
      <c r="C28" s="309" t="s">
        <v>232</v>
      </c>
      <c r="D28" s="310"/>
      <c r="E28" s="310"/>
      <c r="F28" s="310"/>
      <c r="G28" s="310"/>
      <c r="H28" s="310"/>
      <c r="I28" s="310"/>
      <c r="J28" s="310"/>
      <c r="K28" s="311"/>
      <c r="L28" s="311"/>
      <c r="M28" s="311"/>
      <c r="N28" s="311"/>
      <c r="O28" s="311"/>
      <c r="P28" s="311"/>
      <c r="Q28" s="311"/>
      <c r="R28" s="311"/>
      <c r="S28" s="449">
        <f>'入力順②　別紙様式3-2'!$W$7</f>
        <v>359160510</v>
      </c>
      <c r="T28" s="450"/>
      <c r="U28" s="450"/>
      <c r="V28" s="450"/>
      <c r="W28" s="450"/>
      <c r="X28" s="450"/>
      <c r="Y28" s="450"/>
      <c r="Z28" s="451" t="s">
        <v>4</v>
      </c>
      <c r="AA28" s="452"/>
      <c r="AB28" s="449">
        <f>'入力順②　別紙様式3-2'!$W$8</f>
        <v>440010920</v>
      </c>
      <c r="AC28" s="450"/>
      <c r="AD28" s="450"/>
      <c r="AE28" s="450"/>
      <c r="AF28" s="450"/>
      <c r="AG28" s="450"/>
      <c r="AH28" s="450"/>
      <c r="AI28" s="451" t="s">
        <v>4</v>
      </c>
      <c r="AJ28" s="452"/>
      <c r="AT28" s="83"/>
    </row>
    <row r="29" spans="1:49" s="78" customFormat="1" ht="15" customHeight="1">
      <c r="A29" s="123"/>
      <c r="B29" s="337"/>
      <c r="C29" s="126" t="s">
        <v>233</v>
      </c>
      <c r="D29" s="124"/>
      <c r="E29" s="124"/>
      <c r="F29" s="124"/>
      <c r="G29" s="124"/>
      <c r="H29" s="124"/>
      <c r="I29" s="124"/>
      <c r="J29" s="124"/>
      <c r="K29" s="125"/>
      <c r="L29" s="125"/>
      <c r="M29" s="125"/>
      <c r="N29" s="125"/>
      <c r="O29" s="125"/>
      <c r="P29" s="125"/>
      <c r="Q29" s="125"/>
      <c r="R29" s="125"/>
      <c r="S29" s="496"/>
      <c r="T29" s="497"/>
      <c r="U29" s="497"/>
      <c r="V29" s="497"/>
      <c r="W29" s="497"/>
      <c r="X29" s="497"/>
      <c r="Y29" s="497"/>
      <c r="Z29" s="497"/>
      <c r="AA29" s="498"/>
      <c r="AB29" s="449">
        <f>'入力順②　別紙様式3-2'!$S$7</f>
        <v>54637200</v>
      </c>
      <c r="AC29" s="450"/>
      <c r="AD29" s="450"/>
      <c r="AE29" s="450"/>
      <c r="AF29" s="450"/>
      <c r="AG29" s="450"/>
      <c r="AH29" s="450"/>
      <c r="AI29" s="451" t="s">
        <v>4</v>
      </c>
      <c r="AJ29" s="452"/>
      <c r="AT29" s="83"/>
    </row>
    <row r="30" spans="1:49" s="78" customFormat="1" ht="21.75" customHeight="1" thickBot="1">
      <c r="A30" s="123"/>
      <c r="B30" s="337"/>
      <c r="C30" s="446" t="s">
        <v>234</v>
      </c>
      <c r="D30" s="447"/>
      <c r="E30" s="447"/>
      <c r="F30" s="447"/>
      <c r="G30" s="447"/>
      <c r="H30" s="447"/>
      <c r="I30" s="447"/>
      <c r="J30" s="447"/>
      <c r="K30" s="447"/>
      <c r="L30" s="447"/>
      <c r="M30" s="447"/>
      <c r="N30" s="447"/>
      <c r="O30" s="447"/>
      <c r="P30" s="447"/>
      <c r="Q30" s="447"/>
      <c r="R30" s="448"/>
      <c r="S30" s="461">
        <f>'入力順②　別紙様式3-2'!S8-'入力順②　別紙様式3-2'!$V$8</f>
        <v>16361730</v>
      </c>
      <c r="T30" s="462"/>
      <c r="U30" s="462"/>
      <c r="V30" s="462"/>
      <c r="W30" s="462"/>
      <c r="X30" s="462"/>
      <c r="Y30" s="462"/>
      <c r="Z30" s="451" t="s">
        <v>4</v>
      </c>
      <c r="AA30" s="452"/>
      <c r="AB30" s="499"/>
      <c r="AC30" s="500"/>
      <c r="AD30" s="500"/>
      <c r="AE30" s="500"/>
      <c r="AF30" s="500"/>
      <c r="AG30" s="500"/>
      <c r="AH30" s="500"/>
      <c r="AI30" s="497"/>
      <c r="AJ30" s="498"/>
      <c r="AT30" s="83"/>
    </row>
    <row r="31" spans="1:49" s="78" customFormat="1" ht="15" customHeight="1" thickBot="1">
      <c r="A31" s="123"/>
      <c r="B31" s="319" t="s">
        <v>191</v>
      </c>
      <c r="C31" s="127"/>
      <c r="D31" s="127"/>
      <c r="E31" s="127"/>
      <c r="F31" s="127"/>
      <c r="G31" s="127"/>
      <c r="H31" s="127"/>
      <c r="I31" s="127"/>
      <c r="J31" s="127"/>
      <c r="K31" s="128"/>
      <c r="L31" s="128"/>
      <c r="M31" s="128"/>
      <c r="N31" s="128"/>
      <c r="O31" s="128"/>
      <c r="P31" s="128"/>
      <c r="Q31" s="128"/>
      <c r="R31" s="128"/>
      <c r="S31" s="563">
        <v>288000000</v>
      </c>
      <c r="T31" s="564"/>
      <c r="U31" s="564"/>
      <c r="V31" s="564"/>
      <c r="W31" s="564"/>
      <c r="X31" s="564"/>
      <c r="Y31" s="565"/>
      <c r="Z31" s="532" t="s">
        <v>4</v>
      </c>
      <c r="AA31" s="532"/>
      <c r="AB31" s="529">
        <v>366200000</v>
      </c>
      <c r="AC31" s="530"/>
      <c r="AD31" s="530"/>
      <c r="AE31" s="530"/>
      <c r="AF31" s="530"/>
      <c r="AG31" s="530"/>
      <c r="AH31" s="531"/>
      <c r="AI31" s="532" t="s">
        <v>4</v>
      </c>
      <c r="AJ31" s="562"/>
      <c r="AT31" s="83"/>
    </row>
    <row r="32" spans="1:49" s="78" customFormat="1" ht="3.75" customHeight="1">
      <c r="A32" s="120"/>
      <c r="B32" s="129"/>
      <c r="C32" s="130"/>
      <c r="D32" s="120"/>
      <c r="E32" s="120"/>
      <c r="F32" s="120"/>
      <c r="G32" s="120"/>
      <c r="H32" s="120"/>
      <c r="I32" s="120"/>
      <c r="J32" s="120"/>
      <c r="K32" s="121"/>
      <c r="L32" s="121"/>
      <c r="M32" s="121"/>
      <c r="N32" s="121"/>
      <c r="O32" s="121"/>
      <c r="P32" s="121"/>
      <c r="Q32" s="121"/>
      <c r="R32" s="121"/>
      <c r="S32" s="131"/>
      <c r="T32" s="132"/>
      <c r="U32" s="132"/>
      <c r="V32" s="132"/>
      <c r="W32" s="132"/>
      <c r="X32" s="132"/>
      <c r="Y32" s="132"/>
      <c r="Z32" s="120"/>
      <c r="AA32" s="120"/>
      <c r="AB32" s="131"/>
      <c r="AC32" s="132"/>
      <c r="AD32" s="132"/>
      <c r="AE32" s="132"/>
      <c r="AF32" s="132"/>
      <c r="AG32" s="132"/>
      <c r="AH32" s="132"/>
      <c r="AI32" s="120"/>
      <c r="AJ32" s="120"/>
      <c r="AT32" s="83"/>
    </row>
    <row r="33" spans="1:60" s="78" customFormat="1" ht="12">
      <c r="A33" s="133"/>
      <c r="B33" s="111" t="s">
        <v>192</v>
      </c>
      <c r="C33" s="84"/>
      <c r="D33" s="134"/>
      <c r="E33" s="84"/>
      <c r="F33" s="84"/>
      <c r="G33" s="134"/>
      <c r="H33" s="134"/>
      <c r="I33" s="134"/>
      <c r="J33" s="134"/>
      <c r="K33" s="134"/>
      <c r="L33" s="134"/>
      <c r="M33" s="134"/>
      <c r="N33" s="134"/>
      <c r="O33" s="134"/>
      <c r="P33" s="134"/>
      <c r="Q33" s="134"/>
      <c r="R33" s="134"/>
      <c r="S33" s="134"/>
      <c r="T33" s="134"/>
      <c r="U33" s="134"/>
      <c r="V33" s="134"/>
      <c r="W33" s="134"/>
      <c r="X33" s="134"/>
      <c r="Y33" s="134"/>
      <c r="Z33" s="134"/>
      <c r="AA33" s="134"/>
      <c r="AB33" s="134"/>
      <c r="AC33" s="134"/>
      <c r="AD33" s="134"/>
      <c r="AE33" s="134"/>
      <c r="AF33" s="134"/>
      <c r="AG33" s="134"/>
      <c r="AH33" s="134"/>
      <c r="AI33" s="134"/>
      <c r="AJ33" s="85"/>
      <c r="AT33" s="83"/>
    </row>
    <row r="34" spans="1:60" s="78" customFormat="1" ht="12">
      <c r="A34" s="133"/>
      <c r="B34" s="318" t="s">
        <v>193</v>
      </c>
      <c r="C34" s="84"/>
      <c r="D34" s="134"/>
      <c r="E34" s="84"/>
      <c r="F34" s="84"/>
      <c r="G34" s="134"/>
      <c r="H34" s="134"/>
      <c r="I34" s="134"/>
      <c r="J34" s="134"/>
      <c r="K34" s="134"/>
      <c r="L34" s="134"/>
      <c r="M34" s="134"/>
      <c r="N34" s="134"/>
      <c r="O34" s="134"/>
      <c r="P34" s="134"/>
      <c r="Q34" s="134"/>
      <c r="R34" s="134"/>
      <c r="S34" s="134"/>
      <c r="T34" s="134"/>
      <c r="U34" s="134"/>
      <c r="V34" s="134"/>
      <c r="W34" s="134"/>
      <c r="X34" s="134"/>
      <c r="Y34" s="134"/>
      <c r="Z34" s="134"/>
      <c r="AA34" s="134"/>
      <c r="AB34" s="134"/>
      <c r="AC34" s="134"/>
      <c r="AD34" s="134"/>
      <c r="AE34" s="134"/>
      <c r="AF34" s="134"/>
      <c r="AG34" s="134"/>
      <c r="AH34" s="134"/>
      <c r="AI34" s="134"/>
      <c r="AJ34" s="85"/>
      <c r="AT34" s="83"/>
    </row>
    <row r="35" spans="1:60" s="78" customFormat="1" ht="6" customHeight="1">
      <c r="A35" s="84"/>
      <c r="B35" s="134"/>
      <c r="C35" s="110"/>
      <c r="D35" s="84"/>
      <c r="E35" s="84"/>
      <c r="F35" s="84"/>
      <c r="G35" s="84"/>
      <c r="H35" s="84"/>
      <c r="I35" s="84"/>
      <c r="J35" s="84"/>
      <c r="K35" s="85"/>
      <c r="L35" s="85"/>
      <c r="M35" s="85"/>
      <c r="N35" s="85"/>
      <c r="O35" s="85"/>
      <c r="P35" s="85"/>
      <c r="Q35" s="85"/>
      <c r="R35" s="85"/>
      <c r="S35" s="131"/>
      <c r="T35" s="132"/>
      <c r="U35" s="132"/>
      <c r="V35" s="132"/>
      <c r="W35" s="132"/>
      <c r="X35" s="132"/>
      <c r="Y35" s="132"/>
      <c r="Z35" s="84"/>
      <c r="AA35" s="84"/>
      <c r="AB35" s="131"/>
      <c r="AC35" s="132"/>
      <c r="AD35" s="132"/>
      <c r="AE35" s="132"/>
      <c r="AF35" s="132"/>
      <c r="AG35" s="132"/>
      <c r="AH35" s="132"/>
      <c r="AI35" s="84"/>
      <c r="AJ35" s="84"/>
      <c r="AT35" s="83"/>
    </row>
    <row r="36" spans="1:60" s="78" customFormat="1" ht="14.25">
      <c r="A36" s="84" t="s">
        <v>34</v>
      </c>
      <c r="B36" s="134" t="s">
        <v>56</v>
      </c>
      <c r="C36" s="110"/>
      <c r="D36" s="84"/>
      <c r="E36" s="84"/>
      <c r="F36" s="84"/>
      <c r="G36" s="84"/>
      <c r="H36" s="84"/>
      <c r="I36" s="84"/>
      <c r="J36" s="84"/>
      <c r="K36" s="85"/>
      <c r="L36" s="85"/>
      <c r="M36" s="85"/>
      <c r="N36" s="85"/>
      <c r="O36" s="85"/>
      <c r="P36" s="85"/>
      <c r="Q36" s="85"/>
      <c r="R36" s="85"/>
      <c r="S36" s="85"/>
      <c r="T36" s="85"/>
      <c r="U36" s="85"/>
      <c r="V36" s="85"/>
      <c r="W36" s="85"/>
      <c r="X36" s="85"/>
      <c r="Y36" s="85"/>
      <c r="Z36" s="85"/>
      <c r="AA36" s="85"/>
      <c r="AB36" s="85"/>
      <c r="AC36" s="132"/>
      <c r="AD36" s="132"/>
      <c r="AE36" s="132"/>
      <c r="AF36" s="132"/>
      <c r="AG36" s="132"/>
      <c r="AH36" s="132"/>
      <c r="AI36" s="84"/>
      <c r="AJ36" s="84"/>
      <c r="AT36" s="83"/>
    </row>
    <row r="37" spans="1:60" s="78" customFormat="1" ht="4.5" customHeight="1">
      <c r="A37" s="84"/>
      <c r="B37" s="134"/>
      <c r="C37" s="110"/>
      <c r="D37" s="84"/>
      <c r="E37" s="84"/>
      <c r="F37" s="84"/>
      <c r="G37" s="84"/>
      <c r="H37" s="84"/>
      <c r="I37" s="84"/>
      <c r="J37" s="84"/>
      <c r="K37" s="85"/>
      <c r="L37" s="85"/>
      <c r="M37" s="85"/>
      <c r="N37" s="85"/>
      <c r="O37" s="85"/>
      <c r="P37" s="85"/>
      <c r="Q37" s="85"/>
      <c r="R37" s="85"/>
      <c r="S37" s="131"/>
      <c r="T37" s="132"/>
      <c r="U37" s="132"/>
      <c r="V37" s="132"/>
      <c r="W37" s="132"/>
      <c r="X37" s="132"/>
      <c r="Y37" s="132"/>
      <c r="Z37" s="84"/>
      <c r="AA37" s="84"/>
      <c r="AB37" s="131"/>
      <c r="AC37" s="132"/>
      <c r="AD37" s="132"/>
      <c r="AE37" s="132"/>
      <c r="AF37" s="132"/>
      <c r="AG37" s="132"/>
      <c r="AH37" s="132"/>
      <c r="AI37" s="84"/>
      <c r="AJ37" s="84"/>
      <c r="AT37" s="83"/>
    </row>
    <row r="38" spans="1:60" s="78" customFormat="1" ht="39" customHeight="1" thickBot="1">
      <c r="A38" s="112"/>
      <c r="B38" s="113"/>
      <c r="C38" s="113"/>
      <c r="D38" s="113"/>
      <c r="E38" s="113"/>
      <c r="F38" s="113"/>
      <c r="G38" s="113"/>
      <c r="H38" s="113"/>
      <c r="I38" s="113"/>
      <c r="J38" s="113"/>
      <c r="K38" s="536" t="s">
        <v>204</v>
      </c>
      <c r="L38" s="537"/>
      <c r="M38" s="538"/>
      <c r="N38" s="539" t="s">
        <v>189</v>
      </c>
      <c r="O38" s="537"/>
      <c r="P38" s="537"/>
      <c r="Q38" s="537"/>
      <c r="R38" s="538"/>
      <c r="S38" s="533" t="s">
        <v>190</v>
      </c>
      <c r="T38" s="534"/>
      <c r="U38" s="534"/>
      <c r="V38" s="534"/>
      <c r="W38" s="535"/>
      <c r="X38" s="533" t="s">
        <v>135</v>
      </c>
      <c r="Y38" s="534"/>
      <c r="Z38" s="534"/>
      <c r="AA38" s="534"/>
      <c r="AB38" s="534"/>
      <c r="AC38" s="534" t="s">
        <v>123</v>
      </c>
      <c r="AD38" s="534"/>
      <c r="AE38" s="535"/>
      <c r="AF38" s="533" t="s">
        <v>122</v>
      </c>
      <c r="AG38" s="534"/>
      <c r="AH38" s="534"/>
      <c r="AI38" s="534"/>
      <c r="AJ38" s="535"/>
      <c r="AL38" s="135"/>
      <c r="AT38" s="83"/>
    </row>
    <row r="39" spans="1:60" s="78" customFormat="1" ht="15.75" customHeight="1" thickBot="1">
      <c r="A39" s="136" t="s">
        <v>57</v>
      </c>
      <c r="B39" s="120"/>
      <c r="C39" s="120"/>
      <c r="D39" s="120"/>
      <c r="E39" s="120"/>
      <c r="F39" s="120"/>
      <c r="G39" s="120"/>
      <c r="H39" s="120"/>
      <c r="I39" s="120"/>
      <c r="J39" s="120"/>
      <c r="K39" s="515"/>
      <c r="L39" s="516" t="b">
        <v>1</v>
      </c>
      <c r="M39" s="517"/>
      <c r="N39" s="524">
        <v>230978</v>
      </c>
      <c r="O39" s="525"/>
      <c r="P39" s="525"/>
      <c r="Q39" s="526"/>
      <c r="R39" s="137" t="s">
        <v>174</v>
      </c>
      <c r="S39" s="527">
        <f>IF(L39,('入力順②　別紙様式3-2'!X8-'入力順②　別紙様式3-2'!T7)/'入力順②　別紙様式3-2'!AA8,"（対象外）")</f>
        <v>257127.12643678163</v>
      </c>
      <c r="T39" s="528"/>
      <c r="U39" s="528"/>
      <c r="V39" s="528"/>
      <c r="W39" s="138" t="str">
        <f>IF($L39,"円","")</f>
        <v>円</v>
      </c>
      <c r="X39" s="543">
        <f>IF(L39,S39-N39,"（対象外）")</f>
        <v>26149.126436781633</v>
      </c>
      <c r="Y39" s="544"/>
      <c r="Z39" s="544"/>
      <c r="AA39" s="544"/>
      <c r="AB39" s="139" t="str">
        <f t="shared" ref="AB39:AB41" si="0">IF($L39,"円","")</f>
        <v>円</v>
      </c>
      <c r="AC39" s="551">
        <f>IF(AND(L39,L40),X39/X40,IF(AND(L39,L41),X39/X41,"-"))</f>
        <v>2.0417368415863195</v>
      </c>
      <c r="AD39" s="551"/>
      <c r="AE39" s="552"/>
      <c r="AF39" s="140"/>
      <c r="AG39" s="85"/>
      <c r="AH39" s="141"/>
      <c r="AI39" s="142"/>
      <c r="AJ39" s="143"/>
      <c r="AL39" s="116" t="str">
        <f>IFERROR(IF(AND(L39,L40),IF(AC39&gt;=2,"○","☓"),IF(AND(L39,L41),IF(AC39&gt;=4,"○","☓"),"")),"")</f>
        <v>○</v>
      </c>
      <c r="AM39" s="117" t="s">
        <v>175</v>
      </c>
      <c r="AN39" s="118"/>
      <c r="AO39" s="118"/>
      <c r="AP39" s="118"/>
      <c r="AQ39" s="118"/>
      <c r="AR39" s="118"/>
      <c r="AS39" s="118"/>
      <c r="AT39" s="118"/>
      <c r="AU39" s="118"/>
      <c r="AV39" s="118"/>
      <c r="AW39" s="119"/>
    </row>
    <row r="40" spans="1:60" s="78" customFormat="1" ht="15.75" customHeight="1" thickBot="1">
      <c r="A40" s="144" t="s">
        <v>121</v>
      </c>
      <c r="B40" s="124"/>
      <c r="C40" s="124"/>
      <c r="D40" s="124"/>
      <c r="E40" s="124"/>
      <c r="F40" s="124"/>
      <c r="G40" s="124"/>
      <c r="H40" s="124"/>
      <c r="I40" s="124"/>
      <c r="J40" s="124"/>
      <c r="K40" s="518"/>
      <c r="L40" s="519" t="b">
        <v>1</v>
      </c>
      <c r="M40" s="520"/>
      <c r="N40" s="545">
        <v>206903</v>
      </c>
      <c r="O40" s="546"/>
      <c r="P40" s="546"/>
      <c r="Q40" s="547"/>
      <c r="R40" s="145" t="s">
        <v>174</v>
      </c>
      <c r="S40" s="553">
        <f>IF(L40,('入力順②　別紙様式3-2'!Y8-'入力順②　別紙様式3-2'!U7)/'入力順②　別紙様式3-2'!AB8,"（対象外）")</f>
        <v>219710.29519307942</v>
      </c>
      <c r="T40" s="554"/>
      <c r="U40" s="554"/>
      <c r="V40" s="554"/>
      <c r="W40" s="146" t="str">
        <f>IF($L40,"円","")</f>
        <v>円</v>
      </c>
      <c r="X40" s="513">
        <f>IF(L40,S40-N40,"（対象外）")</f>
        <v>12807.295193079422</v>
      </c>
      <c r="Y40" s="514"/>
      <c r="Z40" s="514"/>
      <c r="AA40" s="514"/>
      <c r="AB40" s="147" t="str">
        <f t="shared" si="0"/>
        <v>円</v>
      </c>
      <c r="AC40" s="558">
        <f>IF(AND(L40,OR(L39,L41)),1,"-")</f>
        <v>1</v>
      </c>
      <c r="AD40" s="558"/>
      <c r="AE40" s="559"/>
      <c r="AF40" s="140"/>
      <c r="AG40" s="85"/>
      <c r="AH40" s="148"/>
      <c r="AI40" s="142"/>
      <c r="AJ40" s="143"/>
      <c r="AL40" s="116" t="str">
        <f>IFERROR(IF(AND(L40,L41),IF(AC41&lt;=0.5,"○","☓"),""),"")</f>
        <v>○</v>
      </c>
      <c r="AM40" s="117" t="s">
        <v>176</v>
      </c>
      <c r="AN40" s="118"/>
      <c r="AO40" s="118"/>
      <c r="AP40" s="118"/>
      <c r="AQ40" s="118"/>
      <c r="AR40" s="118"/>
      <c r="AS40" s="118"/>
      <c r="AT40" s="118"/>
      <c r="AU40" s="118"/>
      <c r="AV40" s="118"/>
      <c r="AW40" s="119"/>
    </row>
    <row r="41" spans="1:60" s="78" customFormat="1" ht="15.75" customHeight="1" thickBot="1">
      <c r="A41" s="149" t="s">
        <v>120</v>
      </c>
      <c r="B41" s="150"/>
      <c r="C41" s="150"/>
      <c r="D41" s="150"/>
      <c r="E41" s="150"/>
      <c r="F41" s="150"/>
      <c r="G41" s="150"/>
      <c r="H41" s="150"/>
      <c r="I41" s="150"/>
      <c r="J41" s="150"/>
      <c r="K41" s="521"/>
      <c r="L41" s="522" t="b">
        <v>1</v>
      </c>
      <c r="M41" s="523"/>
      <c r="N41" s="506">
        <v>190114</v>
      </c>
      <c r="O41" s="507"/>
      <c r="P41" s="507"/>
      <c r="Q41" s="508"/>
      <c r="R41" s="151" t="s">
        <v>174</v>
      </c>
      <c r="S41" s="509">
        <f>IF(L41,'入力順②　別紙様式3-2'!Z8/'入力順②　別紙様式3-2'!AC8,"（対象外）")</f>
        <v>196143.64386220282</v>
      </c>
      <c r="T41" s="510"/>
      <c r="U41" s="510"/>
      <c r="V41" s="510"/>
      <c r="W41" s="151" t="str">
        <f>IF($L41,"円","")</f>
        <v>円</v>
      </c>
      <c r="X41" s="511">
        <f>IF(L41,S41-N41,"（対象外）")</f>
        <v>6029.6438622028218</v>
      </c>
      <c r="Y41" s="512"/>
      <c r="Z41" s="512"/>
      <c r="AA41" s="512"/>
      <c r="AB41" s="152" t="str">
        <f t="shared" si="0"/>
        <v>円</v>
      </c>
      <c r="AC41" s="560">
        <f>IF(AND(L40,L41),X41/X40,IF(AND(L39,L41),1,"-"))</f>
        <v>0.47079760178097663</v>
      </c>
      <c r="AD41" s="560"/>
      <c r="AE41" s="561"/>
      <c r="AF41" s="555">
        <v>3000000</v>
      </c>
      <c r="AG41" s="556"/>
      <c r="AH41" s="556"/>
      <c r="AI41" s="557"/>
      <c r="AJ41" s="153" t="s">
        <v>4</v>
      </c>
      <c r="AL41" s="116" t="str">
        <f>IFERROR(IF(AF41&lt;=4400000,"○","☓"),"")</f>
        <v>○</v>
      </c>
      <c r="AM41" s="117" t="s">
        <v>177</v>
      </c>
      <c r="AN41" s="118"/>
      <c r="AO41" s="118"/>
      <c r="AP41" s="118"/>
      <c r="AQ41" s="118"/>
      <c r="AR41" s="118"/>
      <c r="AS41" s="118"/>
      <c r="AT41" s="118"/>
      <c r="AU41" s="118"/>
      <c r="AV41" s="118"/>
      <c r="AW41" s="119"/>
    </row>
    <row r="42" spans="1:60" s="78" customFormat="1" ht="15" customHeight="1" thickBot="1">
      <c r="A42" s="84"/>
      <c r="B42" s="318" t="s">
        <v>206</v>
      </c>
      <c r="C42" s="84"/>
      <c r="D42" s="84"/>
      <c r="E42" s="84"/>
      <c r="F42" s="84"/>
      <c r="G42" s="84"/>
      <c r="H42" s="84"/>
      <c r="I42" s="84"/>
      <c r="J42" s="84"/>
      <c r="K42" s="85"/>
      <c r="L42" s="85"/>
      <c r="M42" s="85"/>
      <c r="N42" s="85"/>
      <c r="O42" s="85"/>
      <c r="P42" s="85"/>
      <c r="Q42" s="85"/>
      <c r="R42" s="85"/>
      <c r="S42" s="154"/>
      <c r="T42" s="154"/>
      <c r="U42" s="154"/>
      <c r="V42" s="154"/>
      <c r="W42" s="154"/>
      <c r="X42" s="154"/>
      <c r="Y42" s="154"/>
      <c r="Z42" s="154"/>
      <c r="AA42" s="154"/>
      <c r="AB42" s="154"/>
      <c r="AC42" s="154"/>
      <c r="AD42" s="154"/>
      <c r="AE42" s="154"/>
      <c r="AF42" s="154"/>
      <c r="AG42" s="155"/>
      <c r="AH42" s="155"/>
      <c r="AI42" s="156"/>
      <c r="AJ42" s="156"/>
      <c r="AL42" s="116" t="str">
        <f>IFERROR(IF(OR(AND(NOT(L39),NOT(L40),NOT(L41)),AND(NOT(L39),NOT(L40),L41)),"☓","○"),"")</f>
        <v>○</v>
      </c>
      <c r="AM42" s="117" t="s">
        <v>178</v>
      </c>
      <c r="AN42" s="118"/>
      <c r="AO42" s="118"/>
      <c r="AP42" s="118"/>
      <c r="AQ42" s="118"/>
      <c r="AR42" s="118"/>
      <c r="AS42" s="118"/>
      <c r="AT42" s="118"/>
      <c r="AU42" s="118"/>
      <c r="AV42" s="118"/>
      <c r="AW42" s="119"/>
    </row>
    <row r="43" spans="1:60" s="78" customFormat="1" ht="4.5" customHeight="1" thickBot="1">
      <c r="A43" s="84"/>
      <c r="B43" s="134"/>
      <c r="C43" s="84"/>
      <c r="D43" s="84"/>
      <c r="E43" s="84"/>
      <c r="F43" s="84"/>
      <c r="G43" s="84"/>
      <c r="H43" s="84"/>
      <c r="I43" s="84"/>
      <c r="J43" s="84"/>
      <c r="K43" s="85"/>
      <c r="L43" s="85"/>
      <c r="M43" s="85"/>
      <c r="N43" s="85"/>
      <c r="O43" s="85"/>
      <c r="P43" s="85"/>
      <c r="Q43" s="85"/>
      <c r="R43" s="85"/>
      <c r="S43" s="154"/>
      <c r="T43" s="154"/>
      <c r="U43" s="154"/>
      <c r="V43" s="154"/>
      <c r="W43" s="154"/>
      <c r="X43" s="154"/>
      <c r="Y43" s="154"/>
      <c r="Z43" s="154"/>
      <c r="AA43" s="154"/>
      <c r="AB43" s="154"/>
      <c r="AC43" s="154"/>
      <c r="AD43" s="154"/>
      <c r="AE43" s="154"/>
      <c r="AF43" s="154"/>
      <c r="AG43" s="155"/>
      <c r="AH43" s="155"/>
      <c r="AI43" s="156"/>
      <c r="AJ43" s="156"/>
      <c r="AT43" s="83"/>
    </row>
    <row r="44" spans="1:60" s="78" customFormat="1" ht="15.75" customHeight="1" thickBot="1">
      <c r="A44" s="84" t="s">
        <v>35</v>
      </c>
      <c r="B44" s="110" t="s">
        <v>200</v>
      </c>
      <c r="C44" s="84"/>
      <c r="D44" s="84"/>
      <c r="E44" s="84"/>
      <c r="F44" s="84"/>
      <c r="G44" s="84"/>
      <c r="H44" s="84"/>
      <c r="I44" s="84"/>
      <c r="J44" s="84"/>
      <c r="K44" s="85"/>
      <c r="L44" s="85"/>
      <c r="M44" s="85"/>
      <c r="N44" s="85"/>
      <c r="O44" s="85"/>
      <c r="P44" s="85"/>
      <c r="Q44" s="85"/>
      <c r="R44" s="85"/>
      <c r="S44" s="141"/>
      <c r="T44" s="141"/>
      <c r="U44" s="141"/>
      <c r="V44" s="141"/>
      <c r="X44" s="540" t="s">
        <v>185</v>
      </c>
      <c r="Y44" s="541"/>
      <c r="Z44" s="541"/>
      <c r="AA44" s="541"/>
      <c r="AB44" s="541"/>
      <c r="AC44" s="541"/>
      <c r="AD44" s="541"/>
      <c r="AE44" s="542"/>
      <c r="AF44" s="549">
        <f>'入力順②　別紙様式3-2'!$AD$8</f>
        <v>7</v>
      </c>
      <c r="AG44" s="550"/>
      <c r="AH44" s="550"/>
      <c r="AI44" s="501" t="s">
        <v>5</v>
      </c>
      <c r="AJ44" s="502"/>
      <c r="AK44" s="141"/>
      <c r="AL44" s="116" t="str">
        <f>IFERROR(IF(AND('入力順②　別紙様式3-2'!$AE$8&gt;=1),IF(OR(C47:C50),"○","☓"),"○"),"")</f>
        <v>○</v>
      </c>
      <c r="AM44" s="117" t="s">
        <v>179</v>
      </c>
      <c r="AN44" s="118"/>
      <c r="AO44" s="118"/>
      <c r="AP44" s="118"/>
      <c r="AQ44" s="118"/>
      <c r="AR44" s="118"/>
      <c r="AS44" s="118"/>
      <c r="AT44" s="118"/>
      <c r="AU44" s="118"/>
      <c r="AV44" s="118"/>
      <c r="AW44" s="119"/>
      <c r="AX44" s="141"/>
      <c r="BH44" s="83"/>
    </row>
    <row r="45" spans="1:60" s="78" customFormat="1" ht="4.5" customHeight="1">
      <c r="A45" s="84"/>
      <c r="B45" s="110"/>
      <c r="C45" s="84"/>
      <c r="D45" s="84"/>
      <c r="E45" s="84"/>
      <c r="F45" s="84"/>
      <c r="G45" s="84"/>
      <c r="H45" s="84"/>
      <c r="I45" s="84"/>
      <c r="J45" s="84"/>
      <c r="K45" s="85"/>
      <c r="L45" s="85"/>
      <c r="M45" s="85"/>
      <c r="N45" s="85"/>
      <c r="O45" s="85"/>
      <c r="P45" s="85"/>
      <c r="Q45" s="85"/>
      <c r="R45" s="85"/>
      <c r="S45" s="141"/>
      <c r="T45" s="141"/>
      <c r="U45" s="141"/>
      <c r="V45" s="141"/>
      <c r="W45" s="141"/>
      <c r="X45" s="141"/>
      <c r="Y45" s="141"/>
      <c r="Z45" s="141"/>
      <c r="AA45" s="141"/>
      <c r="AB45" s="141"/>
      <c r="AC45" s="141"/>
      <c r="AD45" s="141"/>
      <c r="AE45" s="141"/>
      <c r="AF45" s="141"/>
      <c r="AG45" s="141"/>
      <c r="AH45" s="141"/>
      <c r="AI45" s="141"/>
      <c r="AJ45" s="141"/>
      <c r="AT45" s="83"/>
    </row>
    <row r="46" spans="1:60" s="78" customFormat="1" ht="15" customHeight="1">
      <c r="A46" s="84"/>
      <c r="B46" s="157" t="s">
        <v>202</v>
      </c>
      <c r="C46" s="127"/>
      <c r="D46" s="127"/>
      <c r="E46" s="127"/>
      <c r="F46" s="127"/>
      <c r="G46" s="127"/>
      <c r="H46" s="127"/>
      <c r="I46" s="127"/>
      <c r="J46" s="127"/>
      <c r="K46" s="128"/>
      <c r="L46" s="128"/>
      <c r="M46" s="128"/>
      <c r="N46" s="128"/>
      <c r="O46" s="128"/>
      <c r="P46" s="128"/>
      <c r="Q46" s="128"/>
      <c r="R46" s="128"/>
      <c r="S46" s="128"/>
      <c r="T46" s="128"/>
      <c r="U46" s="128"/>
      <c r="V46" s="127"/>
      <c r="W46" s="127"/>
      <c r="X46" s="127"/>
      <c r="Y46" s="127"/>
      <c r="Z46" s="128"/>
      <c r="AA46" s="128"/>
      <c r="AB46" s="128"/>
      <c r="AC46" s="128"/>
      <c r="AD46" s="128"/>
      <c r="AE46" s="128"/>
      <c r="AF46" s="128"/>
      <c r="AG46" s="128"/>
      <c r="AH46" s="128"/>
      <c r="AI46" s="158"/>
      <c r="AJ46" s="85"/>
      <c r="AT46" s="83"/>
    </row>
    <row r="47" spans="1:60" s="78" customFormat="1" ht="15" customHeight="1">
      <c r="A47" s="84"/>
      <c r="B47" s="159"/>
      <c r="C47" s="160" t="b">
        <v>0</v>
      </c>
      <c r="D47" s="161" t="s">
        <v>132</v>
      </c>
      <c r="E47" s="162"/>
      <c r="F47" s="162"/>
      <c r="G47" s="162"/>
      <c r="H47" s="162"/>
      <c r="I47" s="162"/>
      <c r="J47" s="162"/>
      <c r="K47" s="163"/>
      <c r="L47" s="163"/>
      <c r="M47" s="163"/>
      <c r="N47" s="163"/>
      <c r="O47" s="163"/>
      <c r="P47" s="163"/>
      <c r="Q47" s="163"/>
      <c r="R47" s="163"/>
      <c r="S47" s="163"/>
      <c r="T47" s="163"/>
      <c r="U47" s="163"/>
      <c r="V47" s="162"/>
      <c r="W47" s="162"/>
      <c r="X47" s="162"/>
      <c r="Y47" s="162"/>
      <c r="Z47" s="163"/>
      <c r="AA47" s="163"/>
      <c r="AB47" s="163"/>
      <c r="AC47" s="163"/>
      <c r="AD47" s="163"/>
      <c r="AE47" s="163"/>
      <c r="AF47" s="163"/>
      <c r="AG47" s="163"/>
      <c r="AH47" s="163"/>
      <c r="AI47" s="164"/>
      <c r="AJ47" s="85"/>
      <c r="AT47" s="83"/>
    </row>
    <row r="48" spans="1:60" s="78" customFormat="1" ht="15" customHeight="1">
      <c r="A48" s="84"/>
      <c r="B48" s="159"/>
      <c r="C48" s="160" t="b">
        <v>0</v>
      </c>
      <c r="D48" s="161" t="s">
        <v>201</v>
      </c>
      <c r="E48" s="162"/>
      <c r="F48" s="162"/>
      <c r="G48" s="162"/>
      <c r="H48" s="162"/>
      <c r="I48" s="162"/>
      <c r="J48" s="162"/>
      <c r="K48" s="163"/>
      <c r="L48" s="163"/>
      <c r="M48" s="163"/>
      <c r="N48" s="163"/>
      <c r="O48" s="163"/>
      <c r="P48" s="163"/>
      <c r="Q48" s="163"/>
      <c r="R48" s="163"/>
      <c r="S48" s="163"/>
      <c r="T48" s="163"/>
      <c r="U48" s="163"/>
      <c r="V48" s="162"/>
      <c r="W48" s="162"/>
      <c r="X48" s="162"/>
      <c r="Y48" s="162"/>
      <c r="Z48" s="163"/>
      <c r="AA48" s="163"/>
      <c r="AB48" s="163"/>
      <c r="AC48" s="163"/>
      <c r="AD48" s="163"/>
      <c r="AE48" s="163"/>
      <c r="AF48" s="163"/>
      <c r="AG48" s="163"/>
      <c r="AH48" s="163"/>
      <c r="AI48" s="164"/>
      <c r="AJ48" s="85"/>
      <c r="AM48" s="78">
        <f>'入力順②　別紙様式3-2'!$AE$8</f>
        <v>0</v>
      </c>
      <c r="AT48" s="83"/>
    </row>
    <row r="49" spans="1:46" s="78" customFormat="1" ht="27" customHeight="1">
      <c r="A49" s="84"/>
      <c r="B49" s="159"/>
      <c r="C49" s="160" t="b">
        <v>0</v>
      </c>
      <c r="D49" s="567" t="s">
        <v>203</v>
      </c>
      <c r="E49" s="567"/>
      <c r="F49" s="567"/>
      <c r="G49" s="567"/>
      <c r="H49" s="567"/>
      <c r="I49" s="567"/>
      <c r="J49" s="567"/>
      <c r="K49" s="567"/>
      <c r="L49" s="567"/>
      <c r="M49" s="567"/>
      <c r="N49" s="567"/>
      <c r="O49" s="567"/>
      <c r="P49" s="567"/>
      <c r="Q49" s="567"/>
      <c r="R49" s="567"/>
      <c r="S49" s="567"/>
      <c r="T49" s="567"/>
      <c r="U49" s="567"/>
      <c r="V49" s="567"/>
      <c r="W49" s="567"/>
      <c r="X49" s="567"/>
      <c r="Y49" s="567"/>
      <c r="Z49" s="567"/>
      <c r="AA49" s="567"/>
      <c r="AB49" s="567"/>
      <c r="AC49" s="567"/>
      <c r="AD49" s="567"/>
      <c r="AE49" s="567"/>
      <c r="AF49" s="567"/>
      <c r="AG49" s="567"/>
      <c r="AH49" s="567"/>
      <c r="AI49" s="568"/>
      <c r="AJ49" s="165"/>
      <c r="AL49" s="166"/>
      <c r="AM49" s="166"/>
      <c r="AT49" s="83"/>
    </row>
    <row r="50" spans="1:46" s="78" customFormat="1" ht="15" customHeight="1">
      <c r="A50" s="84"/>
      <c r="B50" s="159"/>
      <c r="C50" s="160" t="b">
        <v>0</v>
      </c>
      <c r="D50" s="161" t="s">
        <v>36</v>
      </c>
      <c r="E50" s="162"/>
      <c r="F50" s="162" t="s">
        <v>37</v>
      </c>
      <c r="G50" s="569"/>
      <c r="H50" s="569"/>
      <c r="I50" s="569"/>
      <c r="J50" s="569"/>
      <c r="K50" s="569"/>
      <c r="L50" s="569"/>
      <c r="M50" s="569"/>
      <c r="N50" s="569"/>
      <c r="O50" s="569"/>
      <c r="P50" s="569"/>
      <c r="Q50" s="569"/>
      <c r="R50" s="569"/>
      <c r="S50" s="569"/>
      <c r="T50" s="569"/>
      <c r="U50" s="569"/>
      <c r="V50" s="569"/>
      <c r="W50" s="569"/>
      <c r="X50" s="569"/>
      <c r="Y50" s="569"/>
      <c r="Z50" s="569"/>
      <c r="AA50" s="569"/>
      <c r="AB50" s="569"/>
      <c r="AC50" s="569"/>
      <c r="AD50" s="569"/>
      <c r="AE50" s="569"/>
      <c r="AF50" s="569"/>
      <c r="AG50" s="569"/>
      <c r="AH50" s="569"/>
      <c r="AI50" s="167" t="s">
        <v>38</v>
      </c>
      <c r="AJ50" s="85"/>
      <c r="AT50" s="83"/>
    </row>
    <row r="51" spans="1:46" s="78" customFormat="1" ht="6" customHeight="1">
      <c r="A51" s="84"/>
      <c r="B51" s="168"/>
      <c r="C51" s="169"/>
      <c r="D51" s="170"/>
      <c r="E51" s="169"/>
      <c r="F51" s="169"/>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1"/>
      <c r="AJ51" s="172"/>
      <c r="AT51" s="83"/>
    </row>
    <row r="52" spans="1:46" s="78" customFormat="1" ht="6" customHeight="1">
      <c r="A52" s="84"/>
      <c r="B52" s="84"/>
      <c r="C52" s="84"/>
      <c r="D52" s="134"/>
      <c r="E52" s="84"/>
      <c r="F52" s="84"/>
      <c r="G52" s="134"/>
      <c r="H52" s="134"/>
      <c r="I52" s="134"/>
      <c r="J52" s="134"/>
      <c r="K52" s="134"/>
      <c r="L52" s="134"/>
      <c r="M52" s="134"/>
      <c r="N52" s="134"/>
      <c r="O52" s="134"/>
      <c r="P52" s="134"/>
      <c r="Q52" s="134"/>
      <c r="R52" s="134"/>
      <c r="S52" s="134"/>
      <c r="T52" s="134"/>
      <c r="U52" s="134"/>
      <c r="V52" s="134"/>
      <c r="W52" s="134"/>
      <c r="X52" s="134"/>
      <c r="Y52" s="134"/>
      <c r="Z52" s="134"/>
      <c r="AA52" s="134"/>
      <c r="AB52" s="134"/>
      <c r="AC52" s="134"/>
      <c r="AD52" s="134"/>
      <c r="AE52" s="134"/>
      <c r="AF52" s="134"/>
      <c r="AG52" s="134"/>
      <c r="AH52" s="134"/>
      <c r="AI52" s="134"/>
      <c r="AJ52" s="85"/>
      <c r="AT52" s="83"/>
    </row>
    <row r="53" spans="1:46" s="78" customFormat="1" ht="12">
      <c r="A53" s="133" t="s">
        <v>40</v>
      </c>
      <c r="B53" s="111" t="s">
        <v>58</v>
      </c>
      <c r="C53" s="84"/>
      <c r="D53" s="134"/>
      <c r="E53" s="84"/>
      <c r="F53" s="84"/>
      <c r="G53" s="134"/>
      <c r="H53" s="134"/>
      <c r="I53" s="134"/>
      <c r="J53" s="134"/>
      <c r="K53" s="134"/>
      <c r="L53" s="134"/>
      <c r="M53" s="134"/>
      <c r="N53" s="134"/>
      <c r="O53" s="134"/>
      <c r="P53" s="134"/>
      <c r="Q53" s="134"/>
      <c r="R53" s="134"/>
      <c r="S53" s="134"/>
      <c r="T53" s="134"/>
      <c r="U53" s="134"/>
      <c r="V53" s="134"/>
      <c r="W53" s="134"/>
      <c r="X53" s="134"/>
      <c r="Y53" s="134"/>
      <c r="Z53" s="134"/>
      <c r="AA53" s="134"/>
      <c r="AB53" s="134"/>
      <c r="AC53" s="134"/>
      <c r="AD53" s="134"/>
      <c r="AE53" s="134"/>
      <c r="AF53" s="134"/>
      <c r="AG53" s="134"/>
      <c r="AH53" s="134"/>
      <c r="AI53" s="134"/>
      <c r="AJ53" s="85"/>
      <c r="AT53" s="83"/>
    </row>
    <row r="54" spans="1:46" ht="22.5" customHeight="1">
      <c r="A54" s="173" t="s">
        <v>39</v>
      </c>
      <c r="B54" s="566" t="s">
        <v>53</v>
      </c>
      <c r="C54" s="566"/>
      <c r="D54" s="566"/>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c r="AH54" s="566"/>
      <c r="AI54" s="566"/>
      <c r="AJ54" s="566"/>
      <c r="AT54" s="92"/>
    </row>
    <row r="55" spans="1:46" ht="11.25" customHeight="1" thickBot="1">
      <c r="A55" s="174"/>
      <c r="C55" s="175"/>
      <c r="D55" s="175"/>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175"/>
      <c r="AC55" s="175"/>
      <c r="AD55" s="175"/>
      <c r="AE55" s="175"/>
      <c r="AF55" s="175"/>
      <c r="AG55" s="175"/>
      <c r="AH55" s="175"/>
      <c r="AI55" s="175"/>
      <c r="AJ55" s="175"/>
      <c r="AT55" s="92"/>
    </row>
    <row r="56" spans="1:46" ht="7.5" customHeight="1">
      <c r="A56" s="176"/>
      <c r="B56" s="177"/>
      <c r="C56" s="178"/>
      <c r="D56" s="178"/>
      <c r="E56" s="178"/>
      <c r="F56" s="178"/>
      <c r="G56" s="178"/>
      <c r="H56" s="178"/>
      <c r="I56" s="178"/>
      <c r="J56" s="178"/>
      <c r="K56" s="178"/>
      <c r="L56" s="178"/>
      <c r="M56" s="178"/>
      <c r="N56" s="178"/>
      <c r="O56" s="178"/>
      <c r="P56" s="178"/>
      <c r="Q56" s="178"/>
      <c r="R56" s="178"/>
      <c r="S56" s="178"/>
      <c r="T56" s="178"/>
      <c r="U56" s="178"/>
      <c r="V56" s="178"/>
      <c r="W56" s="178"/>
      <c r="X56" s="178"/>
      <c r="Y56" s="178"/>
      <c r="Z56" s="178"/>
      <c r="AA56" s="178"/>
      <c r="AB56" s="178"/>
      <c r="AC56" s="178"/>
      <c r="AD56" s="178"/>
      <c r="AE56" s="178"/>
      <c r="AF56" s="178"/>
      <c r="AG56" s="178"/>
      <c r="AH56" s="178"/>
      <c r="AI56" s="178"/>
      <c r="AJ56" s="179"/>
      <c r="AT56" s="92"/>
    </row>
    <row r="57" spans="1:46" ht="25.5" customHeight="1">
      <c r="A57" s="180" t="s">
        <v>197</v>
      </c>
      <c r="B57" s="576" t="s">
        <v>198</v>
      </c>
      <c r="C57" s="576"/>
      <c r="D57" s="576"/>
      <c r="E57" s="576"/>
      <c r="F57" s="576"/>
      <c r="G57" s="576"/>
      <c r="H57" s="576"/>
      <c r="I57" s="576"/>
      <c r="J57" s="576"/>
      <c r="K57" s="576"/>
      <c r="L57" s="576"/>
      <c r="M57" s="576"/>
      <c r="N57" s="576"/>
      <c r="O57" s="576"/>
      <c r="P57" s="576"/>
      <c r="Q57" s="576"/>
      <c r="R57" s="576"/>
      <c r="S57" s="576"/>
      <c r="T57" s="576"/>
      <c r="U57" s="576"/>
      <c r="V57" s="576"/>
      <c r="W57" s="576"/>
      <c r="X57" s="576"/>
      <c r="Y57" s="576"/>
      <c r="Z57" s="576"/>
      <c r="AA57" s="576"/>
      <c r="AB57" s="576"/>
      <c r="AC57" s="576"/>
      <c r="AD57" s="576"/>
      <c r="AE57" s="576"/>
      <c r="AF57" s="576"/>
      <c r="AG57" s="576"/>
      <c r="AH57" s="576"/>
      <c r="AI57" s="576"/>
      <c r="AJ57" s="181"/>
    </row>
    <row r="58" spans="1:46" ht="7.5" customHeight="1">
      <c r="A58" s="180"/>
      <c r="B58" s="182"/>
      <c r="C58" s="183"/>
      <c r="D58" s="183"/>
      <c r="E58" s="183"/>
      <c r="F58" s="183"/>
      <c r="G58" s="183"/>
      <c r="H58" s="183"/>
      <c r="I58" s="183"/>
      <c r="J58" s="183"/>
      <c r="K58" s="183"/>
      <c r="L58" s="183"/>
      <c r="M58" s="183"/>
      <c r="N58" s="183"/>
      <c r="O58" s="183"/>
      <c r="P58" s="183"/>
      <c r="Q58" s="183"/>
      <c r="R58" s="183"/>
      <c r="S58" s="183"/>
      <c r="T58" s="183"/>
      <c r="U58" s="183"/>
      <c r="V58" s="183"/>
      <c r="W58" s="183"/>
      <c r="X58" s="183"/>
      <c r="Y58" s="183"/>
      <c r="Z58" s="183"/>
      <c r="AA58" s="183"/>
      <c r="AB58" s="183"/>
      <c r="AC58" s="183"/>
      <c r="AD58" s="183"/>
      <c r="AE58" s="183"/>
      <c r="AF58" s="183"/>
      <c r="AG58" s="183"/>
      <c r="AH58" s="183"/>
      <c r="AI58" s="183"/>
      <c r="AJ58" s="181"/>
    </row>
    <row r="59" spans="1:46" s="190" customFormat="1" ht="19.5" customHeight="1">
      <c r="A59" s="184"/>
      <c r="B59" s="183"/>
      <c r="C59" s="185" t="s">
        <v>26</v>
      </c>
      <c r="D59" s="185"/>
      <c r="E59" s="573"/>
      <c r="F59" s="574"/>
      <c r="G59" s="185" t="s">
        <v>2</v>
      </c>
      <c r="H59" s="573"/>
      <c r="I59" s="574"/>
      <c r="J59" s="185" t="s">
        <v>3</v>
      </c>
      <c r="K59" s="573"/>
      <c r="L59" s="574"/>
      <c r="M59" s="185" t="s">
        <v>6</v>
      </c>
      <c r="N59" s="186"/>
      <c r="O59" s="186"/>
      <c r="P59" s="186"/>
      <c r="Q59" s="187"/>
      <c r="R59" s="570" t="s">
        <v>27</v>
      </c>
      <c r="S59" s="570"/>
      <c r="T59" s="570"/>
      <c r="U59" s="570"/>
      <c r="V59" s="570"/>
      <c r="W59" s="575" t="s">
        <v>41</v>
      </c>
      <c r="X59" s="575"/>
      <c r="Y59" s="575"/>
      <c r="Z59" s="575"/>
      <c r="AA59" s="575"/>
      <c r="AB59" s="575"/>
      <c r="AC59" s="575"/>
      <c r="AD59" s="575"/>
      <c r="AE59" s="575"/>
      <c r="AF59" s="575"/>
      <c r="AG59" s="575"/>
      <c r="AH59" s="575"/>
      <c r="AI59" s="188"/>
      <c r="AJ59" s="189"/>
    </row>
    <row r="60" spans="1:46" s="190" customFormat="1" ht="19.5" customHeight="1">
      <c r="A60" s="184"/>
      <c r="B60" s="186"/>
      <c r="C60" s="185"/>
      <c r="D60" s="185"/>
      <c r="E60" s="185"/>
      <c r="F60" s="185"/>
      <c r="G60" s="185"/>
      <c r="H60" s="185"/>
      <c r="I60" s="185"/>
      <c r="J60" s="185"/>
      <c r="K60" s="185"/>
      <c r="L60" s="185"/>
      <c r="M60" s="185"/>
      <c r="N60" s="185"/>
      <c r="O60" s="185"/>
      <c r="P60" s="186"/>
      <c r="Q60" s="187"/>
      <c r="R60" s="570" t="s">
        <v>28</v>
      </c>
      <c r="S60" s="570"/>
      <c r="T60" s="570"/>
      <c r="U60" s="570"/>
      <c r="V60" s="570"/>
      <c r="W60" s="571"/>
      <c r="X60" s="572"/>
      <c r="Y60" s="572"/>
      <c r="Z60" s="572"/>
      <c r="AA60" s="572"/>
      <c r="AB60" s="572"/>
      <c r="AC60" s="572"/>
      <c r="AD60" s="572"/>
      <c r="AE60" s="572"/>
      <c r="AF60" s="572"/>
      <c r="AG60" s="572"/>
      <c r="AH60" s="572"/>
      <c r="AI60" s="191"/>
      <c r="AJ60" s="189"/>
    </row>
    <row r="61" spans="1:46" ht="7.5" customHeight="1" thickBot="1">
      <c r="A61" s="107"/>
      <c r="B61" s="192"/>
      <c r="C61" s="108"/>
      <c r="D61" s="108"/>
      <c r="E61" s="108"/>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9"/>
    </row>
    <row r="62" spans="1:46" ht="17.25">
      <c r="A62" s="193"/>
      <c r="B62" s="76"/>
      <c r="C62" s="193"/>
      <c r="D62" s="193"/>
      <c r="E62" s="193"/>
      <c r="F62" s="193"/>
      <c r="G62" s="193"/>
      <c r="H62" s="193"/>
      <c r="I62" s="193"/>
      <c r="J62" s="193"/>
      <c r="K62" s="193"/>
      <c r="L62" s="193"/>
      <c r="M62" s="193"/>
      <c r="N62" s="193"/>
      <c r="O62" s="193"/>
      <c r="P62" s="193"/>
      <c r="Q62" s="193"/>
      <c r="R62" s="193"/>
      <c r="S62" s="193"/>
      <c r="T62" s="193"/>
      <c r="U62" s="193"/>
      <c r="V62" s="193"/>
      <c r="W62" s="193"/>
      <c r="X62" s="193"/>
      <c r="Y62" s="193"/>
      <c r="Z62" s="193"/>
      <c r="AA62" s="193"/>
      <c r="AB62" s="193"/>
      <c r="AC62" s="193"/>
      <c r="AD62" s="193"/>
      <c r="AE62" s="194"/>
      <c r="AF62" s="193"/>
      <c r="AG62" s="193"/>
      <c r="AH62" s="193"/>
      <c r="AI62" s="193"/>
      <c r="AJ62" s="193"/>
    </row>
    <row r="63" spans="1:46">
      <c r="A63" s="195"/>
      <c r="B63" s="193" t="s">
        <v>29</v>
      </c>
      <c r="C63" s="195"/>
      <c r="D63" s="195"/>
      <c r="E63" s="195"/>
      <c r="F63" s="195"/>
      <c r="G63" s="195"/>
      <c r="H63" s="195"/>
      <c r="I63" s="195"/>
      <c r="J63" s="195"/>
      <c r="K63" s="195"/>
      <c r="L63" s="195"/>
      <c r="M63" s="195"/>
      <c r="N63" s="195"/>
      <c r="O63" s="195"/>
      <c r="P63" s="195"/>
      <c r="Q63" s="195"/>
      <c r="R63" s="195"/>
      <c r="S63" s="195"/>
      <c r="T63" s="195"/>
      <c r="U63" s="195"/>
      <c r="V63" s="195"/>
      <c r="W63" s="195"/>
      <c r="X63" s="195"/>
      <c r="Y63" s="195"/>
      <c r="Z63" s="195"/>
      <c r="AA63" s="195"/>
      <c r="AB63" s="195"/>
      <c r="AC63" s="195"/>
      <c r="AD63" s="195"/>
      <c r="AE63" s="195"/>
      <c r="AF63" s="195"/>
      <c r="AG63" s="195"/>
      <c r="AH63" s="195"/>
      <c r="AI63" s="195"/>
      <c r="AJ63" s="195"/>
    </row>
    <row r="64" spans="1:46">
      <c r="A64" s="195"/>
      <c r="B64" s="195"/>
      <c r="C64" s="195"/>
      <c r="D64" s="195"/>
      <c r="E64" s="195"/>
      <c r="F64" s="195"/>
      <c r="G64" s="195"/>
      <c r="H64" s="195"/>
      <c r="I64" s="195"/>
      <c r="J64" s="195"/>
      <c r="K64" s="195"/>
      <c r="L64" s="195"/>
      <c r="M64" s="195"/>
      <c r="N64" s="195"/>
      <c r="O64" s="195"/>
      <c r="P64" s="195"/>
      <c r="Q64" s="195"/>
      <c r="R64" s="195"/>
      <c r="S64" s="195"/>
      <c r="T64" s="195"/>
      <c r="U64" s="195"/>
      <c r="V64" s="195"/>
      <c r="W64" s="195"/>
      <c r="X64" s="195"/>
      <c r="Y64" s="195"/>
      <c r="Z64" s="195"/>
      <c r="AA64" s="195"/>
      <c r="AB64" s="195"/>
      <c r="AC64" s="195"/>
      <c r="AD64" s="195"/>
      <c r="AE64" s="195"/>
      <c r="AF64" s="195"/>
      <c r="AG64" s="195"/>
      <c r="AH64" s="195"/>
      <c r="AI64" s="195"/>
      <c r="AJ64" s="195"/>
    </row>
    <row r="65" spans="1:36">
      <c r="A65" s="195"/>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row>
    <row r="66" spans="1:36">
      <c r="A66" s="195"/>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5"/>
    </row>
    <row r="67" spans="1:36">
      <c r="A67" s="195"/>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c r="AH67" s="195"/>
      <c r="AI67" s="195"/>
      <c r="AJ67" s="195"/>
    </row>
    <row r="68" spans="1:36">
      <c r="A68" s="195"/>
      <c r="B68" s="195"/>
      <c r="C68" s="195"/>
      <c r="D68" s="195"/>
      <c r="E68" s="195"/>
      <c r="F68" s="195"/>
      <c r="G68" s="195"/>
      <c r="H68" s="195"/>
      <c r="I68" s="195"/>
      <c r="J68" s="195"/>
      <c r="K68" s="195"/>
      <c r="L68" s="195"/>
      <c r="M68" s="195"/>
      <c r="N68" s="195"/>
      <c r="O68" s="195"/>
      <c r="P68" s="195"/>
      <c r="Q68" s="195"/>
      <c r="R68" s="195"/>
      <c r="S68" s="195"/>
      <c r="T68" s="195"/>
      <c r="U68" s="195"/>
      <c r="V68" s="195"/>
      <c r="W68" s="195"/>
      <c r="X68" s="195"/>
      <c r="Y68" s="195"/>
      <c r="Z68" s="195"/>
      <c r="AA68" s="195"/>
      <c r="AB68" s="195"/>
      <c r="AC68" s="195"/>
      <c r="AD68" s="195"/>
      <c r="AE68" s="195"/>
      <c r="AF68" s="195"/>
      <c r="AG68" s="195"/>
      <c r="AH68" s="195"/>
      <c r="AI68" s="195"/>
      <c r="AJ68" s="195"/>
    </row>
    <row r="69" spans="1:36">
      <c r="A69" s="195"/>
      <c r="B69" s="195"/>
      <c r="C69" s="195"/>
      <c r="D69" s="195"/>
      <c r="E69" s="195"/>
      <c r="F69" s="195"/>
      <c r="G69" s="195"/>
      <c r="H69" s="195"/>
      <c r="I69" s="195"/>
      <c r="J69" s="195"/>
      <c r="K69" s="195"/>
      <c r="L69" s="195"/>
      <c r="M69" s="195"/>
      <c r="N69" s="195"/>
      <c r="O69" s="195"/>
      <c r="P69" s="195"/>
      <c r="Q69" s="195"/>
      <c r="R69" s="195"/>
      <c r="S69" s="195"/>
      <c r="T69" s="195"/>
      <c r="U69" s="195"/>
      <c r="V69" s="195"/>
      <c r="W69" s="195"/>
      <c r="X69" s="195"/>
      <c r="Y69" s="195"/>
      <c r="Z69" s="195"/>
      <c r="AA69" s="195"/>
      <c r="AB69" s="195"/>
      <c r="AC69" s="195"/>
      <c r="AD69" s="195"/>
      <c r="AE69" s="195"/>
      <c r="AF69" s="195"/>
      <c r="AG69" s="195"/>
      <c r="AH69" s="195"/>
      <c r="AI69" s="195"/>
      <c r="AJ69" s="195"/>
    </row>
    <row r="70" spans="1:36">
      <c r="A70" s="195"/>
      <c r="B70" s="195"/>
      <c r="C70" s="195"/>
      <c r="D70" s="195"/>
      <c r="E70" s="195"/>
      <c r="F70" s="195"/>
      <c r="G70" s="195"/>
      <c r="H70" s="195"/>
      <c r="I70" s="195"/>
      <c r="J70" s="195"/>
      <c r="K70" s="195"/>
      <c r="L70" s="195"/>
      <c r="M70" s="195"/>
      <c r="N70" s="195"/>
      <c r="O70" s="195"/>
      <c r="P70" s="195"/>
      <c r="Q70" s="195"/>
      <c r="R70" s="195"/>
      <c r="S70" s="195"/>
      <c r="T70" s="195"/>
      <c r="U70" s="195"/>
      <c r="V70" s="195"/>
      <c r="W70" s="195"/>
      <c r="X70" s="195"/>
      <c r="Y70" s="195"/>
      <c r="Z70" s="195"/>
      <c r="AA70" s="195"/>
      <c r="AB70" s="195"/>
      <c r="AC70" s="195"/>
      <c r="AD70" s="195"/>
      <c r="AE70" s="195"/>
      <c r="AF70" s="195"/>
      <c r="AG70" s="195"/>
      <c r="AH70" s="195"/>
      <c r="AI70" s="195"/>
      <c r="AJ70" s="195"/>
    </row>
    <row r="71" spans="1:36">
      <c r="A71" s="195"/>
      <c r="B71" s="195"/>
      <c r="C71" s="195"/>
      <c r="D71" s="195"/>
      <c r="E71" s="195"/>
      <c r="F71" s="195"/>
      <c r="G71" s="195"/>
      <c r="H71" s="195"/>
      <c r="I71" s="195"/>
      <c r="J71" s="195"/>
      <c r="K71" s="195"/>
      <c r="L71" s="195"/>
      <c r="M71" s="195"/>
      <c r="N71" s="195"/>
      <c r="O71" s="195"/>
      <c r="P71" s="195"/>
      <c r="Q71" s="195"/>
      <c r="R71" s="195"/>
      <c r="S71" s="195"/>
      <c r="T71" s="195"/>
      <c r="U71" s="195"/>
      <c r="V71" s="195"/>
      <c r="W71" s="195"/>
      <c r="X71" s="195"/>
      <c r="Y71" s="195"/>
      <c r="Z71" s="195"/>
      <c r="AA71" s="195"/>
      <c r="AB71" s="195"/>
      <c r="AC71" s="195"/>
      <c r="AD71" s="195"/>
      <c r="AE71" s="195"/>
      <c r="AF71" s="195"/>
      <c r="AG71" s="195"/>
      <c r="AH71" s="195"/>
      <c r="AI71" s="195"/>
      <c r="AJ71" s="195"/>
    </row>
    <row r="72" spans="1:36">
      <c r="A72" s="195"/>
      <c r="B72" s="195"/>
      <c r="C72" s="195"/>
      <c r="D72" s="195"/>
      <c r="E72" s="195"/>
      <c r="F72" s="195"/>
      <c r="G72" s="195"/>
      <c r="H72" s="195"/>
      <c r="I72" s="195"/>
      <c r="J72" s="195"/>
      <c r="K72" s="195"/>
      <c r="L72" s="195"/>
      <c r="M72" s="195"/>
      <c r="N72" s="195"/>
      <c r="O72" s="195"/>
      <c r="P72" s="195"/>
      <c r="Q72" s="195"/>
      <c r="R72" s="195"/>
      <c r="S72" s="195"/>
      <c r="T72" s="195"/>
      <c r="U72" s="195"/>
      <c r="V72" s="195"/>
      <c r="W72" s="195"/>
      <c r="X72" s="195"/>
      <c r="Y72" s="195"/>
      <c r="Z72" s="195"/>
      <c r="AA72" s="195"/>
      <c r="AB72" s="195"/>
      <c r="AC72" s="195"/>
      <c r="AD72" s="195"/>
      <c r="AE72" s="195"/>
      <c r="AF72" s="195"/>
      <c r="AG72" s="195"/>
      <c r="AH72" s="195"/>
      <c r="AI72" s="195"/>
      <c r="AJ72" s="195"/>
    </row>
    <row r="73" spans="1:36">
      <c r="A73" s="195"/>
      <c r="B73" s="195"/>
      <c r="C73" s="195"/>
      <c r="D73" s="195"/>
      <c r="E73" s="195"/>
      <c r="F73" s="195"/>
      <c r="G73" s="195"/>
      <c r="H73" s="195"/>
      <c r="I73" s="195"/>
      <c r="J73" s="195"/>
      <c r="K73" s="195"/>
      <c r="L73" s="195"/>
      <c r="M73" s="195"/>
      <c r="N73" s="195"/>
      <c r="O73" s="195"/>
      <c r="P73" s="195"/>
      <c r="Q73" s="195"/>
      <c r="R73" s="195"/>
      <c r="S73" s="195"/>
      <c r="T73" s="195"/>
      <c r="U73" s="195"/>
      <c r="V73" s="195"/>
      <c r="W73" s="195"/>
      <c r="X73" s="195"/>
      <c r="Y73" s="195"/>
      <c r="Z73" s="195"/>
      <c r="AA73" s="195"/>
      <c r="AB73" s="195"/>
      <c r="AC73" s="195"/>
      <c r="AD73" s="195"/>
      <c r="AE73" s="195"/>
      <c r="AF73" s="195"/>
      <c r="AG73" s="195"/>
      <c r="AH73" s="195"/>
      <c r="AI73" s="195"/>
      <c r="AJ73" s="195"/>
    </row>
    <row r="74" spans="1:36">
      <c r="A74" s="195"/>
      <c r="B74" s="195"/>
      <c r="C74" s="195"/>
      <c r="D74" s="195"/>
      <c r="E74" s="195"/>
      <c r="F74" s="195"/>
      <c r="G74" s="195"/>
      <c r="H74" s="195"/>
      <c r="I74" s="195"/>
      <c r="J74" s="195"/>
      <c r="K74" s="195"/>
      <c r="L74" s="195"/>
      <c r="M74" s="195"/>
      <c r="N74" s="195"/>
      <c r="O74" s="195"/>
      <c r="P74" s="195"/>
      <c r="Q74" s="195"/>
      <c r="R74" s="195"/>
      <c r="S74" s="195"/>
      <c r="T74" s="195"/>
      <c r="U74" s="195"/>
      <c r="V74" s="195"/>
      <c r="W74" s="195"/>
      <c r="X74" s="195"/>
      <c r="Y74" s="195"/>
      <c r="Z74" s="195"/>
      <c r="AA74" s="195"/>
      <c r="AB74" s="195"/>
      <c r="AC74" s="195"/>
      <c r="AD74" s="195"/>
      <c r="AE74" s="195"/>
      <c r="AF74" s="195"/>
      <c r="AG74" s="195"/>
      <c r="AH74" s="195"/>
      <c r="AI74" s="195"/>
      <c r="AJ74" s="195"/>
    </row>
    <row r="75" spans="1:36">
      <c r="A75" s="195"/>
      <c r="B75" s="195"/>
      <c r="C75" s="195"/>
      <c r="D75" s="195"/>
      <c r="E75" s="195"/>
      <c r="F75" s="195"/>
      <c r="G75" s="195"/>
      <c r="H75" s="195"/>
      <c r="I75" s="195"/>
      <c r="J75" s="195"/>
      <c r="K75" s="195"/>
      <c r="L75" s="195"/>
      <c r="M75" s="195"/>
      <c r="N75" s="195"/>
      <c r="O75" s="195"/>
      <c r="P75" s="195"/>
      <c r="Q75" s="195"/>
      <c r="R75" s="195"/>
      <c r="S75" s="195"/>
      <c r="T75" s="195"/>
      <c r="U75" s="195"/>
      <c r="V75" s="195"/>
      <c r="W75" s="195"/>
      <c r="X75" s="195"/>
      <c r="Y75" s="195"/>
      <c r="Z75" s="195"/>
      <c r="AA75" s="195"/>
      <c r="AB75" s="195"/>
      <c r="AC75" s="195"/>
      <c r="AD75" s="195"/>
      <c r="AE75" s="195"/>
      <c r="AF75" s="195"/>
      <c r="AG75" s="195"/>
      <c r="AH75" s="195"/>
      <c r="AI75" s="195"/>
      <c r="AJ75" s="195"/>
    </row>
    <row r="76" spans="1:36">
      <c r="A76" s="195"/>
      <c r="B76" s="195"/>
      <c r="C76" s="195"/>
      <c r="D76" s="195"/>
      <c r="E76" s="195"/>
      <c r="F76" s="195"/>
      <c r="G76" s="195"/>
      <c r="H76" s="195"/>
      <c r="I76" s="195"/>
      <c r="J76" s="195"/>
      <c r="K76" s="195"/>
      <c r="L76" s="195"/>
      <c r="M76" s="195"/>
      <c r="N76" s="195"/>
      <c r="O76" s="195"/>
      <c r="P76" s="195"/>
      <c r="Q76" s="195"/>
      <c r="R76" s="195"/>
      <c r="S76" s="195"/>
      <c r="T76" s="195"/>
      <c r="U76" s="195"/>
      <c r="V76" s="195"/>
      <c r="W76" s="195"/>
      <c r="X76" s="195"/>
      <c r="Y76" s="195"/>
      <c r="Z76" s="195"/>
      <c r="AA76" s="195"/>
      <c r="AB76" s="195"/>
      <c r="AC76" s="195"/>
      <c r="AD76" s="195"/>
      <c r="AE76" s="195"/>
      <c r="AF76" s="195"/>
      <c r="AG76" s="195"/>
      <c r="AH76" s="195"/>
      <c r="AI76" s="195"/>
      <c r="AJ76" s="195"/>
    </row>
    <row r="77" spans="1:36">
      <c r="A77" s="195"/>
      <c r="B77" s="195"/>
      <c r="C77" s="195"/>
      <c r="D77" s="195"/>
      <c r="E77" s="195"/>
      <c r="F77" s="195"/>
      <c r="G77" s="195"/>
      <c r="H77" s="195"/>
      <c r="I77" s="195"/>
      <c r="J77" s="195"/>
      <c r="K77" s="195"/>
      <c r="L77" s="195"/>
      <c r="M77" s="195"/>
      <c r="N77" s="195"/>
      <c r="O77" s="195"/>
      <c r="P77" s="195"/>
      <c r="Q77" s="195"/>
      <c r="R77" s="195"/>
      <c r="S77" s="195"/>
      <c r="T77" s="195"/>
      <c r="U77" s="195"/>
      <c r="V77" s="195"/>
      <c r="W77" s="195"/>
      <c r="X77" s="195"/>
      <c r="Y77" s="195"/>
      <c r="Z77" s="195"/>
      <c r="AA77" s="195"/>
      <c r="AB77" s="195"/>
      <c r="AC77" s="195"/>
      <c r="AD77" s="195"/>
      <c r="AE77" s="195"/>
      <c r="AF77" s="195"/>
      <c r="AG77" s="195"/>
      <c r="AH77" s="195"/>
      <c r="AI77" s="195"/>
      <c r="AJ77" s="195"/>
    </row>
    <row r="78" spans="1:36">
      <c r="A78" s="195"/>
      <c r="B78" s="195"/>
      <c r="C78" s="195"/>
      <c r="D78" s="195"/>
      <c r="E78" s="195"/>
      <c r="F78" s="195"/>
      <c r="G78" s="195"/>
      <c r="H78" s="195"/>
      <c r="I78" s="195"/>
      <c r="J78" s="195"/>
      <c r="K78" s="195"/>
      <c r="L78" s="195"/>
      <c r="M78" s="195"/>
      <c r="N78" s="195"/>
      <c r="O78" s="195"/>
      <c r="P78" s="195"/>
      <c r="Q78" s="195"/>
      <c r="R78" s="195"/>
      <c r="S78" s="195"/>
      <c r="T78" s="195"/>
      <c r="U78" s="195"/>
      <c r="V78" s="195"/>
      <c r="W78" s="195"/>
      <c r="X78" s="195"/>
      <c r="Y78" s="195"/>
      <c r="Z78" s="195"/>
      <c r="AA78" s="195"/>
      <c r="AB78" s="195"/>
      <c r="AC78" s="195"/>
      <c r="AD78" s="195"/>
      <c r="AE78" s="195"/>
      <c r="AF78" s="195"/>
      <c r="AG78" s="195"/>
      <c r="AH78" s="195"/>
      <c r="AI78" s="195"/>
      <c r="AJ78" s="195"/>
    </row>
    <row r="79" spans="1:36">
      <c r="A79" s="195"/>
      <c r="B79" s="195"/>
      <c r="C79" s="195"/>
      <c r="D79" s="195"/>
      <c r="E79" s="195"/>
      <c r="F79" s="195"/>
      <c r="G79" s="195"/>
      <c r="H79" s="195"/>
      <c r="I79" s="195"/>
      <c r="J79" s="195"/>
      <c r="K79" s="195"/>
      <c r="L79" s="195"/>
      <c r="M79" s="195"/>
      <c r="N79" s="195"/>
      <c r="O79" s="195"/>
      <c r="P79" s="195"/>
      <c r="Q79" s="195"/>
      <c r="R79" s="195"/>
      <c r="S79" s="195"/>
      <c r="T79" s="195"/>
      <c r="U79" s="195"/>
      <c r="V79" s="195"/>
      <c r="W79" s="195"/>
      <c r="X79" s="195"/>
      <c r="Y79" s="195"/>
      <c r="Z79" s="195"/>
      <c r="AA79" s="195"/>
      <c r="AB79" s="195"/>
      <c r="AC79" s="195"/>
      <c r="AD79" s="195"/>
      <c r="AE79" s="195"/>
      <c r="AF79" s="195"/>
      <c r="AG79" s="195"/>
      <c r="AH79" s="195"/>
      <c r="AI79" s="195"/>
      <c r="AJ79" s="195"/>
    </row>
    <row r="80" spans="1:36">
      <c r="A80" s="195"/>
      <c r="B80" s="195"/>
      <c r="C80" s="195"/>
      <c r="D80" s="195"/>
      <c r="E80" s="195"/>
      <c r="F80" s="195"/>
      <c r="G80" s="195"/>
      <c r="H80" s="195"/>
      <c r="I80" s="195"/>
      <c r="J80" s="195"/>
      <c r="K80" s="195"/>
      <c r="L80" s="195"/>
      <c r="M80" s="195"/>
      <c r="N80" s="195"/>
      <c r="O80" s="195"/>
      <c r="P80" s="195"/>
      <c r="Q80" s="195"/>
      <c r="R80" s="195"/>
      <c r="S80" s="195"/>
      <c r="T80" s="195"/>
      <c r="U80" s="195"/>
      <c r="V80" s="195"/>
      <c r="W80" s="195"/>
      <c r="X80" s="195"/>
      <c r="Y80" s="195"/>
      <c r="Z80" s="195"/>
      <c r="AA80" s="195"/>
      <c r="AB80" s="195"/>
      <c r="AC80" s="195"/>
      <c r="AD80" s="195"/>
      <c r="AE80" s="195"/>
      <c r="AF80" s="195"/>
      <c r="AG80" s="195"/>
      <c r="AH80" s="195"/>
      <c r="AI80" s="195"/>
      <c r="AJ80" s="195"/>
    </row>
    <row r="81" spans="1:36">
      <c r="A81" s="195"/>
      <c r="B81" s="195"/>
      <c r="C81" s="195"/>
      <c r="D81" s="195"/>
      <c r="E81" s="195"/>
      <c r="F81" s="195"/>
      <c r="G81" s="195"/>
      <c r="H81" s="195"/>
      <c r="I81" s="195"/>
      <c r="J81" s="195"/>
      <c r="K81" s="195"/>
      <c r="L81" s="195"/>
      <c r="M81" s="195"/>
      <c r="N81" s="195"/>
      <c r="O81" s="195"/>
      <c r="P81" s="195"/>
      <c r="Q81" s="195"/>
      <c r="R81" s="195"/>
      <c r="S81" s="195"/>
      <c r="T81" s="195"/>
      <c r="U81" s="195"/>
      <c r="V81" s="195"/>
      <c r="W81" s="195"/>
      <c r="X81" s="195"/>
      <c r="Y81" s="195"/>
      <c r="Z81" s="195"/>
      <c r="AA81" s="195"/>
      <c r="AB81" s="195"/>
      <c r="AC81" s="195"/>
      <c r="AD81" s="195"/>
      <c r="AE81" s="195"/>
      <c r="AF81" s="195"/>
      <c r="AG81" s="195"/>
      <c r="AH81" s="195"/>
      <c r="AI81" s="195"/>
      <c r="AJ81" s="195"/>
    </row>
    <row r="82" spans="1:36">
      <c r="A82" s="195"/>
      <c r="B82" s="195"/>
      <c r="C82" s="195"/>
      <c r="D82" s="195"/>
      <c r="E82" s="195"/>
      <c r="F82" s="195"/>
      <c r="G82" s="195"/>
      <c r="H82" s="195"/>
      <c r="I82" s="195"/>
      <c r="J82" s="195"/>
      <c r="K82" s="195"/>
      <c r="L82" s="195"/>
      <c r="M82" s="195"/>
      <c r="N82" s="195"/>
      <c r="O82" s="195"/>
      <c r="P82" s="195"/>
      <c r="Q82" s="195"/>
      <c r="R82" s="195"/>
      <c r="S82" s="195"/>
      <c r="T82" s="195"/>
      <c r="U82" s="195"/>
      <c r="V82" s="195"/>
      <c r="W82" s="195"/>
      <c r="X82" s="195"/>
      <c r="Y82" s="195"/>
      <c r="Z82" s="195"/>
      <c r="AA82" s="195"/>
      <c r="AB82" s="195"/>
      <c r="AC82" s="195"/>
      <c r="AD82" s="195"/>
      <c r="AE82" s="195"/>
      <c r="AF82" s="195"/>
      <c r="AG82" s="195"/>
      <c r="AH82" s="195"/>
      <c r="AI82" s="195"/>
      <c r="AJ82" s="195"/>
    </row>
    <row r="83" spans="1:36">
      <c r="A83" s="195"/>
      <c r="B83" s="195"/>
      <c r="C83" s="195"/>
      <c r="D83" s="195"/>
      <c r="E83" s="195"/>
      <c r="F83" s="195"/>
      <c r="G83" s="195"/>
      <c r="H83" s="195"/>
      <c r="I83" s="195"/>
      <c r="J83" s="195"/>
      <c r="K83" s="195"/>
      <c r="L83" s="195"/>
      <c r="M83" s="195"/>
      <c r="N83" s="195"/>
      <c r="O83" s="195"/>
      <c r="P83" s="195"/>
      <c r="Q83" s="195"/>
      <c r="R83" s="195"/>
      <c r="S83" s="195"/>
      <c r="T83" s="195"/>
      <c r="U83" s="195"/>
      <c r="V83" s="195"/>
      <c r="W83" s="195"/>
      <c r="X83" s="195"/>
      <c r="Y83" s="195"/>
      <c r="Z83" s="195"/>
      <c r="AA83" s="195"/>
      <c r="AB83" s="195"/>
      <c r="AC83" s="195"/>
      <c r="AD83" s="195"/>
      <c r="AE83" s="195"/>
      <c r="AF83" s="195"/>
      <c r="AG83" s="195"/>
      <c r="AH83" s="195"/>
      <c r="AI83" s="195"/>
      <c r="AJ83" s="195"/>
    </row>
    <row r="84" spans="1:36">
      <c r="A84" s="195"/>
      <c r="B84" s="195"/>
      <c r="C84" s="195"/>
      <c r="D84" s="195"/>
      <c r="E84" s="195"/>
      <c r="F84" s="195"/>
      <c r="G84" s="195"/>
      <c r="H84" s="195"/>
      <c r="I84" s="195"/>
      <c r="J84" s="195"/>
      <c r="K84" s="195"/>
      <c r="L84" s="195"/>
      <c r="M84" s="195"/>
      <c r="N84" s="195"/>
      <c r="O84" s="195"/>
      <c r="P84" s="195"/>
      <c r="Q84" s="195"/>
      <c r="R84" s="195"/>
      <c r="S84" s="195"/>
      <c r="T84" s="195"/>
      <c r="U84" s="195"/>
      <c r="V84" s="195"/>
      <c r="W84" s="195"/>
      <c r="X84" s="195"/>
      <c r="Y84" s="195"/>
      <c r="Z84" s="195"/>
      <c r="AA84" s="195"/>
      <c r="AB84" s="195"/>
      <c r="AC84" s="195"/>
      <c r="AD84" s="195"/>
      <c r="AE84" s="195"/>
      <c r="AF84" s="195"/>
      <c r="AG84" s="195"/>
      <c r="AH84" s="195"/>
      <c r="AI84" s="195"/>
      <c r="AJ84" s="195"/>
    </row>
    <row r="85" spans="1:36">
      <c r="A85" s="195"/>
      <c r="B85" s="195"/>
      <c r="C85" s="195"/>
      <c r="D85" s="195"/>
      <c r="E85" s="195"/>
      <c r="F85" s="195"/>
      <c r="G85" s="195"/>
      <c r="H85" s="195"/>
      <c r="I85" s="195"/>
      <c r="J85" s="195"/>
      <c r="K85" s="195"/>
      <c r="L85" s="195"/>
      <c r="M85" s="195"/>
      <c r="N85" s="195"/>
      <c r="O85" s="195"/>
      <c r="P85" s="195"/>
      <c r="Q85" s="195"/>
      <c r="R85" s="195"/>
      <c r="S85" s="195"/>
      <c r="T85" s="195"/>
      <c r="U85" s="195"/>
      <c r="V85" s="195"/>
      <c r="W85" s="195"/>
      <c r="X85" s="195"/>
      <c r="Y85" s="195"/>
      <c r="Z85" s="195"/>
      <c r="AA85" s="195"/>
      <c r="AB85" s="195"/>
      <c r="AC85" s="195"/>
      <c r="AD85" s="195"/>
      <c r="AE85" s="195"/>
      <c r="AF85" s="195"/>
      <c r="AG85" s="195"/>
      <c r="AH85" s="195"/>
      <c r="AI85" s="195"/>
      <c r="AJ85" s="195"/>
    </row>
    <row r="86" spans="1:36">
      <c r="A86" s="195"/>
      <c r="B86" s="195"/>
      <c r="C86" s="195"/>
      <c r="D86" s="195"/>
      <c r="E86" s="195"/>
      <c r="F86" s="195"/>
      <c r="G86" s="195"/>
      <c r="H86" s="195"/>
      <c r="I86" s="195"/>
      <c r="J86" s="195"/>
      <c r="K86" s="195"/>
      <c r="L86" s="195"/>
      <c r="M86" s="195"/>
      <c r="N86" s="195"/>
      <c r="O86" s="195"/>
      <c r="P86" s="195"/>
      <c r="Q86" s="195"/>
      <c r="R86" s="195"/>
      <c r="S86" s="195"/>
      <c r="T86" s="195"/>
      <c r="U86" s="195"/>
      <c r="V86" s="195"/>
      <c r="W86" s="195"/>
      <c r="X86" s="195"/>
      <c r="Y86" s="195"/>
      <c r="Z86" s="195"/>
      <c r="AA86" s="195"/>
      <c r="AB86" s="195"/>
      <c r="AC86" s="195"/>
      <c r="AD86" s="195"/>
      <c r="AE86" s="195"/>
      <c r="AF86" s="195"/>
      <c r="AG86" s="195"/>
      <c r="AH86" s="195"/>
      <c r="AI86" s="195"/>
      <c r="AJ86" s="195"/>
    </row>
    <row r="87" spans="1:36">
      <c r="A87" s="195"/>
      <c r="B87" s="195"/>
      <c r="C87" s="195"/>
      <c r="D87" s="195"/>
      <c r="E87" s="195"/>
      <c r="F87" s="195"/>
      <c r="G87" s="195"/>
      <c r="H87" s="195"/>
      <c r="I87" s="195"/>
      <c r="J87" s="195"/>
      <c r="K87" s="195"/>
      <c r="L87" s="195"/>
      <c r="M87" s="195"/>
      <c r="N87" s="195"/>
      <c r="O87" s="195"/>
      <c r="P87" s="195"/>
      <c r="Q87" s="195"/>
      <c r="R87" s="195"/>
      <c r="S87" s="195"/>
      <c r="T87" s="195"/>
      <c r="U87" s="195"/>
      <c r="V87" s="195"/>
      <c r="W87" s="195"/>
      <c r="X87" s="195"/>
      <c r="Y87" s="195"/>
      <c r="Z87" s="195"/>
      <c r="AA87" s="195"/>
      <c r="AB87" s="195"/>
      <c r="AC87" s="195"/>
      <c r="AD87" s="195"/>
      <c r="AE87" s="195"/>
      <c r="AF87" s="195"/>
      <c r="AG87" s="195"/>
      <c r="AH87" s="195"/>
      <c r="AI87" s="195"/>
      <c r="AJ87" s="195"/>
    </row>
    <row r="88" spans="1:36">
      <c r="A88" s="195"/>
      <c r="B88" s="195"/>
      <c r="C88" s="195"/>
      <c r="D88" s="195"/>
      <c r="E88" s="195"/>
      <c r="F88" s="195"/>
      <c r="G88" s="195"/>
      <c r="H88" s="195"/>
      <c r="I88" s="195"/>
      <c r="J88" s="195"/>
      <c r="K88" s="195"/>
      <c r="L88" s="195"/>
      <c r="M88" s="195"/>
      <c r="N88" s="195"/>
      <c r="O88" s="195"/>
      <c r="P88" s="195"/>
      <c r="Q88" s="195"/>
      <c r="R88" s="195"/>
      <c r="S88" s="195"/>
      <c r="T88" s="195"/>
      <c r="U88" s="195"/>
      <c r="V88" s="195"/>
      <c r="W88" s="195"/>
      <c r="X88" s="195"/>
      <c r="Y88" s="195"/>
      <c r="Z88" s="195"/>
      <c r="AA88" s="195"/>
      <c r="AB88" s="195"/>
      <c r="AC88" s="195"/>
      <c r="AD88" s="195"/>
      <c r="AE88" s="195"/>
      <c r="AF88" s="195"/>
      <c r="AG88" s="195"/>
      <c r="AH88" s="195"/>
      <c r="AI88" s="195"/>
      <c r="AJ88" s="195"/>
    </row>
    <row r="89" spans="1:36">
      <c r="A89" s="195"/>
      <c r="B89" s="195"/>
      <c r="C89" s="195"/>
      <c r="D89" s="195"/>
      <c r="E89" s="195"/>
      <c r="F89" s="195"/>
      <c r="G89" s="195"/>
      <c r="H89" s="195"/>
      <c r="I89" s="195"/>
      <c r="J89" s="195"/>
      <c r="K89" s="195"/>
      <c r="L89" s="195"/>
      <c r="M89" s="195"/>
      <c r="N89" s="195"/>
      <c r="O89" s="195"/>
      <c r="P89" s="195"/>
      <c r="Q89" s="195"/>
      <c r="R89" s="195"/>
      <c r="S89" s="195"/>
      <c r="T89" s="195"/>
      <c r="U89" s="195"/>
      <c r="V89" s="195"/>
      <c r="W89" s="195"/>
      <c r="X89" s="195"/>
      <c r="Y89" s="195"/>
      <c r="Z89" s="195"/>
      <c r="AA89" s="195"/>
      <c r="AB89" s="195"/>
      <c r="AC89" s="195"/>
      <c r="AD89" s="195"/>
      <c r="AE89" s="195"/>
      <c r="AF89" s="195"/>
      <c r="AG89" s="195"/>
      <c r="AH89" s="195"/>
      <c r="AI89" s="195"/>
      <c r="AJ89" s="195"/>
    </row>
    <row r="90" spans="1:36">
      <c r="A90" s="195"/>
      <c r="B90" s="195"/>
      <c r="C90" s="195"/>
      <c r="D90" s="195"/>
      <c r="E90" s="195"/>
      <c r="F90" s="195"/>
      <c r="G90" s="195"/>
      <c r="H90" s="195"/>
      <c r="I90" s="195"/>
      <c r="J90" s="195"/>
      <c r="K90" s="195"/>
      <c r="L90" s="195"/>
      <c r="M90" s="195"/>
      <c r="N90" s="195"/>
      <c r="O90" s="195"/>
      <c r="P90" s="195"/>
      <c r="Q90" s="195"/>
      <c r="R90" s="195"/>
      <c r="S90" s="195"/>
      <c r="T90" s="195"/>
      <c r="U90" s="195"/>
      <c r="V90" s="195"/>
      <c r="W90" s="195"/>
      <c r="X90" s="195"/>
      <c r="Y90" s="195"/>
      <c r="Z90" s="195"/>
      <c r="AA90" s="195"/>
      <c r="AB90" s="195"/>
      <c r="AC90" s="195"/>
      <c r="AD90" s="195"/>
      <c r="AE90" s="195"/>
      <c r="AF90" s="195"/>
      <c r="AG90" s="195"/>
      <c r="AH90" s="195"/>
      <c r="AI90" s="195"/>
      <c r="AJ90" s="195"/>
    </row>
    <row r="91" spans="1:36">
      <c r="A91" s="195"/>
      <c r="B91" s="195"/>
      <c r="C91" s="195"/>
      <c r="D91" s="195"/>
      <c r="E91" s="195"/>
      <c r="F91" s="195"/>
      <c r="G91" s="195"/>
      <c r="H91" s="195"/>
      <c r="I91" s="195"/>
      <c r="J91" s="195"/>
      <c r="K91" s="195"/>
      <c r="L91" s="195"/>
      <c r="M91" s="195"/>
      <c r="N91" s="195"/>
      <c r="O91" s="195"/>
      <c r="P91" s="195"/>
      <c r="Q91" s="195"/>
      <c r="R91" s="195"/>
      <c r="S91" s="195"/>
      <c r="T91" s="195"/>
      <c r="U91" s="195"/>
      <c r="V91" s="195"/>
      <c r="W91" s="195"/>
      <c r="X91" s="195"/>
      <c r="Y91" s="195"/>
      <c r="Z91" s="195"/>
      <c r="AA91" s="195"/>
      <c r="AB91" s="195"/>
      <c r="AC91" s="195"/>
      <c r="AD91" s="195"/>
      <c r="AE91" s="195"/>
      <c r="AF91" s="195"/>
      <c r="AG91" s="195"/>
      <c r="AH91" s="195"/>
      <c r="AI91" s="195"/>
      <c r="AJ91" s="195"/>
    </row>
    <row r="92" spans="1:36">
      <c r="A92" s="195"/>
      <c r="B92" s="195"/>
      <c r="C92" s="195"/>
      <c r="D92" s="195"/>
      <c r="E92" s="195"/>
      <c r="F92" s="195"/>
      <c r="G92" s="195"/>
      <c r="H92" s="195"/>
      <c r="I92" s="195"/>
      <c r="J92" s="195"/>
      <c r="K92" s="195"/>
      <c r="L92" s="195"/>
      <c r="M92" s="195"/>
      <c r="N92" s="195"/>
      <c r="O92" s="195"/>
      <c r="P92" s="195"/>
      <c r="Q92" s="195"/>
      <c r="R92" s="195"/>
      <c r="S92" s="195"/>
      <c r="T92" s="195"/>
      <c r="U92" s="195"/>
      <c r="V92" s="195"/>
      <c r="W92" s="195"/>
      <c r="X92" s="195"/>
      <c r="Y92" s="195"/>
      <c r="Z92" s="195"/>
      <c r="AA92" s="195"/>
      <c r="AB92" s="195"/>
      <c r="AC92" s="195"/>
      <c r="AD92" s="195"/>
      <c r="AE92" s="195"/>
      <c r="AF92" s="195"/>
      <c r="AG92" s="195"/>
      <c r="AH92" s="195"/>
      <c r="AI92" s="195"/>
      <c r="AJ92" s="195"/>
    </row>
    <row r="93" spans="1:36">
      <c r="A93" s="195"/>
      <c r="B93" s="195"/>
      <c r="C93" s="195"/>
      <c r="D93" s="195"/>
      <c r="E93" s="195"/>
      <c r="F93" s="195"/>
      <c r="G93" s="195"/>
      <c r="H93" s="195"/>
      <c r="I93" s="195"/>
      <c r="J93" s="195"/>
      <c r="K93" s="195"/>
      <c r="L93" s="195"/>
      <c r="M93" s="195"/>
      <c r="N93" s="195"/>
      <c r="O93" s="195"/>
      <c r="P93" s="195"/>
      <c r="Q93" s="195"/>
      <c r="R93" s="195"/>
      <c r="S93" s="195"/>
      <c r="T93" s="195"/>
      <c r="U93" s="195"/>
      <c r="V93" s="195"/>
      <c r="W93" s="195"/>
      <c r="X93" s="195"/>
      <c r="Y93" s="195"/>
      <c r="Z93" s="195"/>
      <c r="AA93" s="195"/>
      <c r="AB93" s="195"/>
      <c r="AC93" s="195"/>
      <c r="AD93" s="195"/>
      <c r="AE93" s="195"/>
      <c r="AF93" s="195"/>
      <c r="AG93" s="195"/>
      <c r="AH93" s="195"/>
      <c r="AI93" s="195"/>
      <c r="AJ93" s="195"/>
    </row>
    <row r="94" spans="1:36">
      <c r="A94" s="195"/>
      <c r="B94" s="195"/>
      <c r="C94" s="195"/>
      <c r="D94" s="195"/>
      <c r="E94" s="195"/>
      <c r="F94" s="195"/>
      <c r="G94" s="195"/>
      <c r="H94" s="195"/>
      <c r="I94" s="195"/>
      <c r="J94" s="195"/>
      <c r="K94" s="195"/>
      <c r="L94" s="195"/>
      <c r="M94" s="195"/>
      <c r="N94" s="195"/>
      <c r="O94" s="195"/>
      <c r="P94" s="195"/>
      <c r="Q94" s="195"/>
      <c r="R94" s="195"/>
      <c r="S94" s="195"/>
      <c r="T94" s="195"/>
      <c r="U94" s="195"/>
      <c r="V94" s="195"/>
      <c r="W94" s="195"/>
      <c r="X94" s="195"/>
      <c r="Y94" s="195"/>
      <c r="Z94" s="195"/>
      <c r="AA94" s="195"/>
      <c r="AB94" s="195"/>
      <c r="AC94" s="195"/>
      <c r="AD94" s="195"/>
      <c r="AE94" s="195"/>
      <c r="AF94" s="195"/>
      <c r="AG94" s="195"/>
      <c r="AH94" s="195"/>
      <c r="AI94" s="195"/>
      <c r="AJ94" s="195"/>
    </row>
    <row r="95" spans="1:36">
      <c r="A95" s="195"/>
      <c r="B95" s="195"/>
      <c r="C95" s="195"/>
      <c r="D95" s="195"/>
      <c r="E95" s="195"/>
      <c r="F95" s="195"/>
      <c r="G95" s="195"/>
      <c r="H95" s="195"/>
      <c r="I95" s="195"/>
      <c r="J95" s="195"/>
      <c r="K95" s="195"/>
      <c r="L95" s="195"/>
      <c r="M95" s="195"/>
      <c r="N95" s="195"/>
      <c r="O95" s="195"/>
      <c r="P95" s="195"/>
      <c r="Q95" s="195"/>
      <c r="R95" s="195"/>
      <c r="S95" s="195"/>
      <c r="T95" s="195"/>
      <c r="U95" s="195"/>
      <c r="V95" s="195"/>
      <c r="W95" s="195"/>
      <c r="X95" s="195"/>
      <c r="Y95" s="195"/>
      <c r="Z95" s="195"/>
      <c r="AA95" s="195"/>
      <c r="AB95" s="195"/>
      <c r="AC95" s="195"/>
      <c r="AD95" s="195"/>
      <c r="AE95" s="195"/>
      <c r="AF95" s="195"/>
      <c r="AG95" s="195"/>
      <c r="AH95" s="195"/>
      <c r="AI95" s="195"/>
      <c r="AJ95" s="195"/>
    </row>
    <row r="96" spans="1:36">
      <c r="A96" s="195"/>
      <c r="B96" s="195"/>
      <c r="C96" s="195"/>
      <c r="D96" s="195"/>
      <c r="E96" s="195"/>
      <c r="F96" s="195"/>
      <c r="G96" s="195"/>
      <c r="H96" s="195"/>
      <c r="I96" s="195"/>
      <c r="J96" s="195"/>
      <c r="K96" s="195"/>
      <c r="L96" s="195"/>
      <c r="M96" s="195"/>
      <c r="N96" s="195"/>
      <c r="O96" s="195"/>
      <c r="P96" s="195"/>
      <c r="Q96" s="195"/>
      <c r="R96" s="195"/>
      <c r="S96" s="195"/>
      <c r="T96" s="195"/>
      <c r="U96" s="195"/>
      <c r="V96" s="195"/>
      <c r="W96" s="195"/>
      <c r="X96" s="195"/>
      <c r="Y96" s="195"/>
      <c r="Z96" s="195"/>
      <c r="AA96" s="195"/>
      <c r="AB96" s="195"/>
      <c r="AC96" s="195"/>
      <c r="AD96" s="195"/>
      <c r="AE96" s="195"/>
      <c r="AF96" s="195"/>
      <c r="AG96" s="195"/>
      <c r="AH96" s="195"/>
      <c r="AI96" s="195"/>
      <c r="AJ96" s="195"/>
    </row>
    <row r="97" spans="1:36">
      <c r="A97" s="195"/>
      <c r="B97" s="195"/>
      <c r="C97" s="195"/>
      <c r="D97" s="195"/>
      <c r="E97" s="195"/>
      <c r="F97" s="195"/>
      <c r="G97" s="195"/>
      <c r="H97" s="195"/>
      <c r="I97" s="195"/>
      <c r="J97" s="195"/>
      <c r="K97" s="195"/>
      <c r="L97" s="195"/>
      <c r="M97" s="195"/>
      <c r="N97" s="195"/>
      <c r="O97" s="195"/>
      <c r="P97" s="195"/>
      <c r="Q97" s="195"/>
      <c r="R97" s="195"/>
      <c r="S97" s="195"/>
      <c r="T97" s="195"/>
      <c r="U97" s="195"/>
      <c r="V97" s="195"/>
      <c r="W97" s="195"/>
      <c r="X97" s="195"/>
      <c r="Y97" s="195"/>
      <c r="Z97" s="195"/>
      <c r="AA97" s="195"/>
      <c r="AB97" s="195"/>
      <c r="AC97" s="195"/>
      <c r="AD97" s="195"/>
      <c r="AE97" s="195"/>
      <c r="AF97" s="195"/>
      <c r="AG97" s="195"/>
      <c r="AH97" s="195"/>
      <c r="AI97" s="195"/>
      <c r="AJ97" s="195"/>
    </row>
    <row r="98" spans="1:36">
      <c r="A98" s="195"/>
      <c r="B98" s="195"/>
      <c r="C98" s="195"/>
      <c r="D98" s="195"/>
      <c r="E98" s="195"/>
      <c r="F98" s="195"/>
      <c r="G98" s="195"/>
      <c r="H98" s="195"/>
      <c r="I98" s="195"/>
      <c r="J98" s="195"/>
      <c r="K98" s="195"/>
      <c r="L98" s="195"/>
      <c r="M98" s="195"/>
      <c r="N98" s="195"/>
      <c r="O98" s="195"/>
      <c r="P98" s="195"/>
      <c r="Q98" s="195"/>
      <c r="R98" s="195"/>
      <c r="S98" s="195"/>
      <c r="T98" s="195"/>
      <c r="U98" s="195"/>
      <c r="V98" s="195"/>
      <c r="W98" s="195"/>
      <c r="X98" s="195"/>
      <c r="Y98" s="195"/>
      <c r="Z98" s="195"/>
      <c r="AA98" s="195"/>
      <c r="AB98" s="195"/>
      <c r="AC98" s="195"/>
      <c r="AD98" s="195"/>
      <c r="AE98" s="195"/>
      <c r="AF98" s="195"/>
      <c r="AG98" s="195"/>
      <c r="AH98" s="195"/>
      <c r="AI98" s="195"/>
      <c r="AJ98" s="195"/>
    </row>
    <row r="99" spans="1:36">
      <c r="A99" s="195"/>
      <c r="B99" s="195"/>
      <c r="C99" s="195"/>
      <c r="D99" s="195"/>
      <c r="E99" s="195"/>
      <c r="F99" s="195"/>
      <c r="G99" s="195"/>
      <c r="H99" s="195"/>
      <c r="I99" s="195"/>
      <c r="J99" s="195"/>
      <c r="K99" s="195"/>
      <c r="L99" s="195"/>
      <c r="M99" s="195"/>
      <c r="N99" s="195"/>
      <c r="O99" s="195"/>
      <c r="P99" s="195"/>
      <c r="Q99" s="195"/>
      <c r="R99" s="195"/>
      <c r="S99" s="195"/>
      <c r="T99" s="195"/>
      <c r="U99" s="195"/>
      <c r="V99" s="195"/>
      <c r="W99" s="195"/>
      <c r="X99" s="195"/>
      <c r="Y99" s="195"/>
      <c r="Z99" s="195"/>
      <c r="AA99" s="195"/>
      <c r="AB99" s="195"/>
      <c r="AC99" s="195"/>
      <c r="AD99" s="195"/>
      <c r="AE99" s="195"/>
      <c r="AF99" s="195"/>
      <c r="AG99" s="195"/>
      <c r="AH99" s="195"/>
      <c r="AI99" s="195"/>
      <c r="AJ99" s="195"/>
    </row>
    <row r="100" spans="1:36">
      <c r="A100" s="195"/>
      <c r="B100" s="195"/>
      <c r="C100" s="195"/>
      <c r="D100" s="195"/>
      <c r="E100" s="195"/>
      <c r="F100" s="195"/>
      <c r="G100" s="195"/>
      <c r="H100" s="195"/>
      <c r="I100" s="195"/>
      <c r="J100" s="195"/>
      <c r="K100" s="195"/>
      <c r="L100" s="195"/>
      <c r="M100" s="195"/>
      <c r="N100" s="195"/>
      <c r="O100" s="195"/>
      <c r="P100" s="195"/>
      <c r="Q100" s="195"/>
      <c r="R100" s="195"/>
      <c r="S100" s="195"/>
      <c r="T100" s="195"/>
      <c r="U100" s="195"/>
      <c r="V100" s="195"/>
      <c r="W100" s="195"/>
      <c r="X100" s="195"/>
      <c r="Y100" s="195"/>
      <c r="Z100" s="195"/>
      <c r="AA100" s="195"/>
      <c r="AB100" s="195"/>
      <c r="AC100" s="195"/>
      <c r="AD100" s="195"/>
      <c r="AE100" s="195"/>
      <c r="AF100" s="195"/>
      <c r="AG100" s="195"/>
      <c r="AH100" s="195"/>
      <c r="AI100" s="195"/>
      <c r="AJ100" s="195"/>
    </row>
    <row r="101" spans="1:36">
      <c r="A101" s="195"/>
      <c r="B101" s="195"/>
      <c r="C101" s="195"/>
      <c r="D101" s="195"/>
      <c r="E101" s="195"/>
      <c r="F101" s="195"/>
      <c r="G101" s="195"/>
      <c r="H101" s="195"/>
      <c r="I101" s="195"/>
      <c r="J101" s="195"/>
      <c r="K101" s="195"/>
      <c r="L101" s="195"/>
      <c r="M101" s="195"/>
      <c r="N101" s="195"/>
      <c r="O101" s="195"/>
      <c r="P101" s="195"/>
      <c r="Q101" s="195"/>
      <c r="R101" s="195"/>
      <c r="S101" s="195"/>
      <c r="T101" s="195"/>
      <c r="U101" s="195"/>
      <c r="V101" s="195"/>
      <c r="W101" s="195"/>
      <c r="X101" s="195"/>
      <c r="Y101" s="195"/>
      <c r="Z101" s="195"/>
      <c r="AA101" s="195"/>
      <c r="AB101" s="195"/>
      <c r="AC101" s="195"/>
      <c r="AD101" s="195"/>
      <c r="AE101" s="195"/>
      <c r="AF101" s="195"/>
      <c r="AG101" s="195"/>
      <c r="AH101" s="195"/>
      <c r="AI101" s="195"/>
      <c r="AJ101" s="195"/>
    </row>
    <row r="102" spans="1:36">
      <c r="A102" s="195"/>
      <c r="B102" s="195"/>
      <c r="C102" s="195"/>
      <c r="D102" s="195"/>
      <c r="E102" s="195"/>
      <c r="F102" s="195"/>
      <c r="G102" s="195"/>
      <c r="H102" s="195"/>
      <c r="I102" s="195"/>
      <c r="J102" s="195"/>
      <c r="K102" s="195"/>
      <c r="L102" s="195"/>
      <c r="M102" s="195"/>
      <c r="N102" s="195"/>
      <c r="O102" s="195"/>
      <c r="P102" s="195"/>
      <c r="Q102" s="195"/>
      <c r="R102" s="195"/>
      <c r="S102" s="195"/>
      <c r="T102" s="195"/>
      <c r="U102" s="195"/>
      <c r="V102" s="195"/>
      <c r="W102" s="195"/>
      <c r="X102" s="195"/>
      <c r="Y102" s="195"/>
      <c r="Z102" s="195"/>
      <c r="AA102" s="195"/>
      <c r="AB102" s="195"/>
      <c r="AC102" s="195"/>
      <c r="AD102" s="195"/>
      <c r="AE102" s="195"/>
      <c r="AF102" s="195"/>
      <c r="AG102" s="195"/>
      <c r="AH102" s="195"/>
      <c r="AI102" s="195"/>
      <c r="AJ102" s="195"/>
    </row>
    <row r="103" spans="1:36">
      <c r="A103" s="195"/>
      <c r="B103" s="195"/>
      <c r="C103" s="195"/>
      <c r="D103" s="195"/>
      <c r="E103" s="195"/>
      <c r="F103" s="195"/>
      <c r="G103" s="195"/>
      <c r="H103" s="195"/>
      <c r="I103" s="195"/>
      <c r="J103" s="195"/>
      <c r="K103" s="195"/>
      <c r="L103" s="195"/>
      <c r="M103" s="195"/>
      <c r="N103" s="195"/>
      <c r="O103" s="195"/>
      <c r="P103" s="195"/>
      <c r="Q103" s="195"/>
      <c r="R103" s="195"/>
      <c r="S103" s="195"/>
      <c r="T103" s="195"/>
      <c r="U103" s="195"/>
      <c r="V103" s="195"/>
      <c r="W103" s="195"/>
      <c r="X103" s="195"/>
      <c r="Y103" s="195"/>
      <c r="Z103" s="195"/>
      <c r="AA103" s="195"/>
      <c r="AB103" s="195"/>
      <c r="AC103" s="195"/>
      <c r="AD103" s="195"/>
      <c r="AE103" s="195"/>
      <c r="AF103" s="195"/>
      <c r="AG103" s="195"/>
      <c r="AH103" s="195"/>
      <c r="AI103" s="195"/>
      <c r="AJ103" s="195"/>
    </row>
    <row r="104" spans="1:36">
      <c r="A104" s="195"/>
      <c r="B104" s="195"/>
      <c r="C104" s="195"/>
      <c r="D104" s="195"/>
      <c r="E104" s="195"/>
      <c r="F104" s="195"/>
      <c r="G104" s="195"/>
      <c r="H104" s="195"/>
      <c r="I104" s="195"/>
      <c r="J104" s="195"/>
      <c r="K104" s="195"/>
      <c r="L104" s="195"/>
      <c r="M104" s="195"/>
      <c r="N104" s="195"/>
      <c r="O104" s="195"/>
      <c r="P104" s="195"/>
      <c r="Q104" s="195"/>
      <c r="R104" s="195"/>
      <c r="S104" s="195"/>
      <c r="T104" s="195"/>
      <c r="U104" s="195"/>
      <c r="V104" s="195"/>
      <c r="W104" s="195"/>
      <c r="X104" s="195"/>
      <c r="Y104" s="195"/>
      <c r="Z104" s="195"/>
      <c r="AA104" s="195"/>
      <c r="AB104" s="195"/>
      <c r="AC104" s="195"/>
      <c r="AD104" s="195"/>
      <c r="AE104" s="195"/>
      <c r="AF104" s="195"/>
      <c r="AG104" s="195"/>
      <c r="AH104" s="195"/>
      <c r="AI104" s="195"/>
      <c r="AJ104" s="195"/>
    </row>
    <row r="105" spans="1:36">
      <c r="A105" s="195"/>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row>
    <row r="106" spans="1:36">
      <c r="A106" s="195"/>
      <c r="B106" s="195"/>
      <c r="C106" s="195"/>
      <c r="D106" s="195"/>
      <c r="E106" s="195"/>
      <c r="F106" s="195"/>
      <c r="G106" s="195"/>
      <c r="H106" s="195"/>
      <c r="I106" s="195"/>
      <c r="J106" s="195"/>
      <c r="K106" s="195"/>
      <c r="L106" s="195"/>
      <c r="M106" s="195"/>
      <c r="N106" s="195"/>
      <c r="O106" s="195"/>
      <c r="P106" s="195"/>
      <c r="Q106" s="195"/>
      <c r="R106" s="195"/>
      <c r="S106" s="195"/>
      <c r="T106" s="195"/>
      <c r="U106" s="195"/>
      <c r="V106" s="195"/>
      <c r="W106" s="195"/>
      <c r="X106" s="195"/>
      <c r="Y106" s="195"/>
      <c r="Z106" s="195"/>
      <c r="AA106" s="195"/>
      <c r="AB106" s="195"/>
      <c r="AC106" s="195"/>
      <c r="AD106" s="195"/>
      <c r="AE106" s="195"/>
      <c r="AF106" s="195"/>
      <c r="AG106" s="195"/>
      <c r="AH106" s="195"/>
      <c r="AI106" s="195"/>
      <c r="AJ106" s="195"/>
    </row>
    <row r="107" spans="1:36">
      <c r="A107" s="195"/>
      <c r="B107" s="195"/>
      <c r="C107" s="195"/>
      <c r="D107" s="195"/>
      <c r="E107" s="195"/>
      <c r="F107" s="195"/>
      <c r="G107" s="195"/>
      <c r="H107" s="195"/>
      <c r="I107" s="195"/>
      <c r="J107" s="195"/>
      <c r="K107" s="195"/>
      <c r="L107" s="195"/>
      <c r="M107" s="195"/>
      <c r="N107" s="195"/>
      <c r="O107" s="195"/>
      <c r="P107" s="195"/>
      <c r="Q107" s="195"/>
      <c r="R107" s="195"/>
      <c r="S107" s="195"/>
      <c r="T107" s="195"/>
      <c r="U107" s="195"/>
      <c r="V107" s="195"/>
      <c r="W107" s="195"/>
      <c r="X107" s="195"/>
      <c r="Y107" s="195"/>
      <c r="Z107" s="195"/>
      <c r="AA107" s="195"/>
      <c r="AB107" s="195"/>
      <c r="AC107" s="195"/>
      <c r="AD107" s="195"/>
      <c r="AE107" s="195"/>
      <c r="AF107" s="195"/>
      <c r="AG107" s="195"/>
      <c r="AH107" s="195"/>
      <c r="AI107" s="195"/>
      <c r="AJ107" s="195"/>
    </row>
    <row r="108" spans="1:36">
      <c r="A108" s="195"/>
      <c r="B108" s="195"/>
      <c r="C108" s="195"/>
      <c r="D108" s="195"/>
      <c r="E108" s="195"/>
      <c r="F108" s="195"/>
      <c r="G108" s="195"/>
      <c r="H108" s="195"/>
      <c r="I108" s="195"/>
      <c r="J108" s="195"/>
      <c r="K108" s="195"/>
      <c r="L108" s="195"/>
      <c r="M108" s="195"/>
      <c r="N108" s="195"/>
      <c r="O108" s="195"/>
      <c r="P108" s="195"/>
      <c r="Q108" s="195"/>
      <c r="R108" s="195"/>
      <c r="S108" s="195"/>
      <c r="T108" s="195"/>
      <c r="U108" s="195"/>
      <c r="V108" s="195"/>
      <c r="W108" s="195"/>
      <c r="X108" s="195"/>
      <c r="Y108" s="195"/>
      <c r="Z108" s="195"/>
      <c r="AA108" s="195"/>
      <c r="AB108" s="195"/>
      <c r="AC108" s="195"/>
      <c r="AD108" s="195"/>
      <c r="AE108" s="195"/>
      <c r="AF108" s="195"/>
      <c r="AG108" s="195"/>
      <c r="AH108" s="195"/>
      <c r="AI108" s="195"/>
      <c r="AJ108" s="195"/>
    </row>
    <row r="109" spans="1:36">
      <c r="A109" s="195"/>
      <c r="B109" s="195"/>
      <c r="C109" s="195"/>
      <c r="D109" s="195"/>
      <c r="E109" s="195"/>
      <c r="F109" s="195"/>
      <c r="G109" s="195"/>
      <c r="H109" s="195"/>
      <c r="I109" s="195"/>
      <c r="J109" s="195"/>
      <c r="K109" s="195"/>
      <c r="L109" s="195"/>
      <c r="M109" s="195"/>
      <c r="N109" s="195"/>
      <c r="O109" s="195"/>
      <c r="P109" s="195"/>
      <c r="Q109" s="195"/>
      <c r="R109" s="195"/>
      <c r="S109" s="195"/>
      <c r="T109" s="195"/>
      <c r="U109" s="195"/>
      <c r="V109" s="195"/>
      <c r="W109" s="195"/>
      <c r="X109" s="195"/>
      <c r="Y109" s="195"/>
      <c r="Z109" s="195"/>
      <c r="AA109" s="195"/>
      <c r="AB109" s="195"/>
      <c r="AC109" s="195"/>
      <c r="AD109" s="195"/>
      <c r="AE109" s="195"/>
      <c r="AF109" s="195"/>
      <c r="AG109" s="195"/>
      <c r="AH109" s="195"/>
      <c r="AI109" s="195"/>
      <c r="AJ109" s="195"/>
    </row>
    <row r="110" spans="1:36">
      <c r="A110" s="195"/>
      <c r="B110" s="195"/>
      <c r="C110" s="195"/>
      <c r="D110" s="195"/>
      <c r="E110" s="195"/>
      <c r="F110" s="195"/>
      <c r="G110" s="195"/>
      <c r="H110" s="195"/>
      <c r="I110" s="195"/>
      <c r="J110" s="195"/>
      <c r="K110" s="195"/>
      <c r="L110" s="195"/>
      <c r="M110" s="195"/>
      <c r="N110" s="195"/>
      <c r="O110" s="195"/>
      <c r="P110" s="195"/>
      <c r="Q110" s="195"/>
      <c r="R110" s="195"/>
      <c r="S110" s="195"/>
      <c r="T110" s="195"/>
      <c r="U110" s="195"/>
      <c r="V110" s="195"/>
      <c r="W110" s="195"/>
      <c r="X110" s="195"/>
      <c r="Y110" s="195"/>
      <c r="Z110" s="195"/>
      <c r="AA110" s="195"/>
      <c r="AB110" s="195"/>
      <c r="AC110" s="195"/>
      <c r="AD110" s="195"/>
      <c r="AE110" s="195"/>
      <c r="AF110" s="195"/>
      <c r="AG110" s="195"/>
      <c r="AH110" s="195"/>
      <c r="AI110" s="195"/>
      <c r="AJ110" s="195"/>
    </row>
    <row r="111" spans="1:36">
      <c r="A111" s="195"/>
      <c r="B111" s="195"/>
      <c r="C111" s="195"/>
      <c r="D111" s="195"/>
      <c r="E111" s="195"/>
      <c r="F111" s="195"/>
      <c r="G111" s="195"/>
      <c r="H111" s="195"/>
      <c r="I111" s="195"/>
      <c r="J111" s="195"/>
      <c r="K111" s="195"/>
      <c r="L111" s="195"/>
      <c r="M111" s="195"/>
      <c r="N111" s="195"/>
      <c r="O111" s="195"/>
      <c r="P111" s="195"/>
      <c r="Q111" s="195"/>
      <c r="R111" s="195"/>
      <c r="S111" s="195"/>
      <c r="T111" s="195"/>
      <c r="U111" s="195"/>
      <c r="V111" s="195"/>
      <c r="W111" s="195"/>
      <c r="X111" s="195"/>
      <c r="Y111" s="195"/>
      <c r="Z111" s="195"/>
      <c r="AA111" s="195"/>
      <c r="AB111" s="195"/>
      <c r="AC111" s="195"/>
      <c r="AD111" s="195"/>
      <c r="AE111" s="195"/>
      <c r="AF111" s="195"/>
      <c r="AG111" s="195"/>
      <c r="AH111" s="195"/>
      <c r="AI111" s="195"/>
      <c r="AJ111" s="195"/>
    </row>
    <row r="112" spans="1:36">
      <c r="A112" s="195"/>
      <c r="B112" s="195"/>
      <c r="C112" s="195"/>
      <c r="D112" s="195"/>
      <c r="E112" s="195"/>
      <c r="F112" s="195"/>
      <c r="G112" s="195"/>
      <c r="H112" s="195"/>
      <c r="I112" s="195"/>
      <c r="J112" s="195"/>
      <c r="K112" s="195"/>
      <c r="L112" s="195"/>
      <c r="M112" s="195"/>
      <c r="N112" s="195"/>
      <c r="O112" s="195"/>
      <c r="P112" s="195"/>
      <c r="Q112" s="195"/>
      <c r="R112" s="195"/>
      <c r="S112" s="195"/>
      <c r="T112" s="195"/>
      <c r="U112" s="195"/>
      <c r="V112" s="195"/>
      <c r="W112" s="195"/>
      <c r="X112" s="195"/>
      <c r="Y112" s="195"/>
      <c r="Z112" s="195"/>
      <c r="AA112" s="195"/>
      <c r="AB112" s="195"/>
      <c r="AC112" s="195"/>
      <c r="AD112" s="195"/>
      <c r="AE112" s="195"/>
      <c r="AF112" s="195"/>
      <c r="AG112" s="195"/>
      <c r="AH112" s="195"/>
      <c r="AI112" s="195"/>
      <c r="AJ112" s="195"/>
    </row>
    <row r="113" spans="1:36">
      <c r="A113" s="195"/>
      <c r="B113" s="195"/>
      <c r="C113" s="195"/>
      <c r="D113" s="195"/>
      <c r="E113" s="195"/>
      <c r="F113" s="195"/>
      <c r="G113" s="195"/>
      <c r="H113" s="195"/>
      <c r="I113" s="195"/>
      <c r="J113" s="195"/>
      <c r="K113" s="195"/>
      <c r="L113" s="195"/>
      <c r="M113" s="195"/>
      <c r="N113" s="195"/>
      <c r="O113" s="195"/>
      <c r="P113" s="195"/>
      <c r="Q113" s="195"/>
      <c r="R113" s="195"/>
      <c r="S113" s="195"/>
      <c r="T113" s="195"/>
      <c r="U113" s="195"/>
      <c r="V113" s="195"/>
      <c r="W113" s="195"/>
      <c r="X113" s="195"/>
      <c r="Y113" s="195"/>
      <c r="Z113" s="195"/>
      <c r="AA113" s="195"/>
      <c r="AB113" s="195"/>
      <c r="AC113" s="195"/>
      <c r="AD113" s="195"/>
      <c r="AE113" s="195"/>
      <c r="AF113" s="195"/>
      <c r="AG113" s="195"/>
      <c r="AH113" s="195"/>
      <c r="AI113" s="195"/>
      <c r="AJ113" s="195"/>
    </row>
    <row r="114" spans="1:36">
      <c r="A114" s="195"/>
      <c r="B114" s="195"/>
      <c r="C114" s="195"/>
      <c r="D114" s="195"/>
      <c r="E114" s="195"/>
      <c r="F114" s="195"/>
      <c r="G114" s="195"/>
      <c r="H114" s="195"/>
      <c r="I114" s="195"/>
      <c r="J114" s="195"/>
      <c r="K114" s="195"/>
      <c r="L114" s="195"/>
      <c r="M114" s="195"/>
      <c r="N114" s="195"/>
      <c r="O114" s="195"/>
      <c r="P114" s="195"/>
      <c r="Q114" s="195"/>
      <c r="R114" s="195"/>
      <c r="S114" s="195"/>
      <c r="T114" s="195"/>
      <c r="U114" s="195"/>
      <c r="V114" s="195"/>
      <c r="W114" s="195"/>
      <c r="X114" s="195"/>
      <c r="Y114" s="195"/>
      <c r="Z114" s="195"/>
      <c r="AA114" s="195"/>
      <c r="AB114" s="195"/>
      <c r="AC114" s="195"/>
      <c r="AD114" s="195"/>
      <c r="AE114" s="195"/>
      <c r="AF114" s="195"/>
      <c r="AG114" s="195"/>
      <c r="AH114" s="195"/>
      <c r="AI114" s="195"/>
      <c r="AJ114" s="195"/>
    </row>
    <row r="115" spans="1:36">
      <c r="A115" s="195"/>
      <c r="B115" s="195"/>
      <c r="C115" s="195"/>
      <c r="D115" s="195"/>
      <c r="E115" s="195"/>
      <c r="F115" s="195"/>
      <c r="G115" s="195"/>
      <c r="H115" s="195"/>
      <c r="I115" s="195"/>
      <c r="J115" s="195"/>
      <c r="K115" s="195"/>
      <c r="L115" s="195"/>
      <c r="M115" s="195"/>
      <c r="N115" s="195"/>
      <c r="O115" s="195"/>
      <c r="P115" s="195"/>
      <c r="Q115" s="195"/>
      <c r="R115" s="195"/>
      <c r="S115" s="195"/>
      <c r="T115" s="195"/>
      <c r="U115" s="195"/>
      <c r="V115" s="195"/>
      <c r="W115" s="195"/>
      <c r="X115" s="195"/>
      <c r="Y115" s="195"/>
      <c r="Z115" s="195"/>
      <c r="AA115" s="195"/>
      <c r="AB115" s="195"/>
      <c r="AC115" s="195"/>
      <c r="AD115" s="195"/>
      <c r="AE115" s="195"/>
      <c r="AF115" s="195"/>
      <c r="AG115" s="195"/>
      <c r="AH115" s="195"/>
      <c r="AI115" s="195"/>
      <c r="AJ115" s="195"/>
    </row>
    <row r="116" spans="1:36">
      <c r="A116" s="195"/>
      <c r="B116" s="195"/>
      <c r="C116" s="195"/>
      <c r="D116" s="195"/>
      <c r="E116" s="195"/>
      <c r="F116" s="195"/>
      <c r="G116" s="195"/>
      <c r="H116" s="195"/>
      <c r="I116" s="195"/>
      <c r="J116" s="195"/>
      <c r="K116" s="195"/>
      <c r="L116" s="195"/>
      <c r="M116" s="195"/>
      <c r="N116" s="195"/>
      <c r="O116" s="195"/>
      <c r="P116" s="195"/>
      <c r="Q116" s="195"/>
      <c r="R116" s="195"/>
      <c r="S116" s="195"/>
      <c r="T116" s="195"/>
      <c r="U116" s="195"/>
      <c r="V116" s="195"/>
      <c r="W116" s="195"/>
      <c r="X116" s="195"/>
      <c r="Y116" s="195"/>
      <c r="Z116" s="195"/>
      <c r="AA116" s="195"/>
      <c r="AB116" s="195"/>
      <c r="AC116" s="195"/>
      <c r="AD116" s="195"/>
      <c r="AE116" s="195"/>
      <c r="AF116" s="195"/>
      <c r="AG116" s="195"/>
      <c r="AH116" s="195"/>
      <c r="AI116" s="195"/>
      <c r="AJ116" s="195"/>
    </row>
    <row r="117" spans="1:36">
      <c r="A117" s="195"/>
      <c r="B117" s="195"/>
      <c r="C117" s="195"/>
      <c r="D117" s="195"/>
      <c r="E117" s="195"/>
      <c r="F117" s="195"/>
      <c r="G117" s="195"/>
      <c r="H117" s="195"/>
      <c r="I117" s="195"/>
      <c r="J117" s="195"/>
      <c r="K117" s="195"/>
      <c r="L117" s="195"/>
      <c r="M117" s="195"/>
      <c r="N117" s="195"/>
      <c r="O117" s="195"/>
      <c r="P117" s="195"/>
      <c r="Q117" s="195"/>
      <c r="R117" s="195"/>
      <c r="S117" s="195"/>
      <c r="T117" s="195"/>
      <c r="U117" s="195"/>
      <c r="V117" s="195"/>
      <c r="W117" s="195"/>
      <c r="X117" s="195"/>
      <c r="Y117" s="195"/>
      <c r="Z117" s="195"/>
      <c r="AA117" s="195"/>
      <c r="AB117" s="195"/>
      <c r="AC117" s="195"/>
      <c r="AD117" s="195"/>
      <c r="AE117" s="195"/>
      <c r="AF117" s="195"/>
      <c r="AG117" s="195"/>
      <c r="AH117" s="195"/>
      <c r="AI117" s="195"/>
      <c r="AJ117" s="195"/>
    </row>
    <row r="118" spans="1:36">
      <c r="A118" s="195"/>
      <c r="B118" s="195"/>
      <c r="C118" s="195"/>
      <c r="D118" s="195"/>
      <c r="E118" s="195"/>
      <c r="F118" s="195"/>
      <c r="G118" s="195"/>
      <c r="H118" s="195"/>
      <c r="I118" s="195"/>
      <c r="J118" s="195"/>
      <c r="K118" s="195"/>
      <c r="L118" s="195"/>
      <c r="M118" s="195"/>
      <c r="N118" s="195"/>
      <c r="O118" s="195"/>
      <c r="P118" s="195"/>
      <c r="Q118" s="195"/>
      <c r="R118" s="195"/>
      <c r="S118" s="195"/>
      <c r="T118" s="195"/>
      <c r="U118" s="195"/>
      <c r="V118" s="195"/>
      <c r="W118" s="195"/>
      <c r="X118" s="195"/>
      <c r="Y118" s="195"/>
      <c r="Z118" s="195"/>
      <c r="AA118" s="195"/>
      <c r="AB118" s="195"/>
      <c r="AC118" s="195"/>
      <c r="AD118" s="195"/>
      <c r="AE118" s="195"/>
      <c r="AF118" s="195"/>
      <c r="AG118" s="195"/>
      <c r="AH118" s="195"/>
      <c r="AI118" s="195"/>
      <c r="AJ118" s="195"/>
    </row>
    <row r="119" spans="1:36">
      <c r="A119" s="195"/>
      <c r="B119" s="195"/>
      <c r="C119" s="195"/>
      <c r="D119" s="195"/>
      <c r="E119" s="195"/>
      <c r="F119" s="195"/>
      <c r="G119" s="195"/>
      <c r="H119" s="195"/>
      <c r="I119" s="195"/>
      <c r="J119" s="195"/>
      <c r="K119" s="195"/>
      <c r="L119" s="195"/>
      <c r="M119" s="195"/>
      <c r="N119" s="195"/>
      <c r="O119" s="195"/>
      <c r="P119" s="195"/>
      <c r="Q119" s="195"/>
      <c r="R119" s="195"/>
      <c r="S119" s="195"/>
      <c r="T119" s="195"/>
      <c r="U119" s="195"/>
      <c r="V119" s="195"/>
      <c r="W119" s="195"/>
      <c r="X119" s="195"/>
      <c r="Y119" s="195"/>
      <c r="Z119" s="195"/>
      <c r="AA119" s="195"/>
      <c r="AB119" s="195"/>
      <c r="AC119" s="195"/>
      <c r="AD119" s="195"/>
      <c r="AE119" s="195"/>
      <c r="AF119" s="195"/>
      <c r="AG119" s="195"/>
      <c r="AH119" s="195"/>
      <c r="AI119" s="195"/>
      <c r="AJ119" s="195"/>
    </row>
    <row r="120" spans="1:36">
      <c r="A120" s="195"/>
      <c r="B120" s="195"/>
      <c r="C120" s="195"/>
      <c r="D120" s="195"/>
      <c r="E120" s="195"/>
      <c r="F120" s="195"/>
      <c r="G120" s="195"/>
      <c r="H120" s="195"/>
      <c r="I120" s="195"/>
      <c r="J120" s="195"/>
      <c r="K120" s="195"/>
      <c r="L120" s="195"/>
      <c r="M120" s="195"/>
      <c r="N120" s="195"/>
      <c r="O120" s="195"/>
      <c r="P120" s="195"/>
      <c r="Q120" s="195"/>
      <c r="R120" s="195"/>
      <c r="S120" s="195"/>
      <c r="T120" s="195"/>
      <c r="U120" s="195"/>
      <c r="V120" s="195"/>
      <c r="W120" s="195"/>
      <c r="X120" s="195"/>
      <c r="Y120" s="195"/>
      <c r="Z120" s="195"/>
      <c r="AA120" s="195"/>
      <c r="AB120" s="195"/>
      <c r="AC120" s="195"/>
      <c r="AD120" s="195"/>
      <c r="AE120" s="195"/>
      <c r="AF120" s="195"/>
      <c r="AG120" s="195"/>
      <c r="AH120" s="195"/>
      <c r="AI120" s="195"/>
      <c r="AJ120" s="195"/>
    </row>
    <row r="121" spans="1:36">
      <c r="A121" s="195"/>
      <c r="B121" s="195"/>
      <c r="C121" s="195"/>
      <c r="D121" s="195"/>
      <c r="E121" s="195"/>
      <c r="F121" s="195"/>
      <c r="G121" s="195"/>
      <c r="H121" s="195"/>
      <c r="I121" s="195"/>
      <c r="J121" s="195"/>
      <c r="K121" s="195"/>
      <c r="L121" s="195"/>
      <c r="M121" s="195"/>
      <c r="N121" s="195"/>
      <c r="O121" s="195"/>
      <c r="P121" s="195"/>
      <c r="Q121" s="195"/>
      <c r="R121" s="195"/>
      <c r="S121" s="195"/>
      <c r="T121" s="195"/>
      <c r="U121" s="195"/>
      <c r="V121" s="195"/>
      <c r="W121" s="195"/>
      <c r="X121" s="195"/>
      <c r="Y121" s="195"/>
      <c r="Z121" s="195"/>
      <c r="AA121" s="195"/>
      <c r="AB121" s="195"/>
      <c r="AC121" s="195"/>
      <c r="AD121" s="195"/>
      <c r="AE121" s="195"/>
      <c r="AF121" s="195"/>
      <c r="AG121" s="195"/>
      <c r="AH121" s="195"/>
      <c r="AI121" s="195"/>
      <c r="AJ121" s="195"/>
    </row>
    <row r="122" spans="1:36">
      <c r="A122" s="193"/>
      <c r="B122" s="195"/>
      <c r="C122" s="193"/>
      <c r="D122" s="193"/>
      <c r="E122" s="193"/>
      <c r="F122" s="193"/>
      <c r="G122" s="193"/>
      <c r="H122" s="193"/>
      <c r="I122" s="193"/>
      <c r="J122" s="193"/>
      <c r="K122" s="193"/>
      <c r="L122" s="193"/>
      <c r="M122" s="193"/>
      <c r="N122" s="193"/>
      <c r="O122" s="193"/>
      <c r="P122" s="193"/>
      <c r="Q122" s="193"/>
      <c r="R122" s="193"/>
      <c r="S122" s="193"/>
      <c r="T122" s="193"/>
      <c r="U122" s="193"/>
      <c r="V122" s="193"/>
      <c r="W122" s="193"/>
      <c r="X122" s="193"/>
      <c r="Y122" s="193"/>
      <c r="Z122" s="193"/>
      <c r="AA122" s="193"/>
      <c r="AB122" s="193"/>
      <c r="AC122" s="193"/>
      <c r="AD122" s="193"/>
      <c r="AE122" s="193"/>
      <c r="AF122" s="193"/>
      <c r="AG122" s="193"/>
      <c r="AH122" s="193"/>
      <c r="AI122" s="193"/>
      <c r="AJ122" s="193"/>
    </row>
    <row r="123" spans="1:36">
      <c r="A123" s="193"/>
      <c r="B123" s="193"/>
      <c r="C123" s="193"/>
      <c r="D123" s="193"/>
      <c r="E123" s="193"/>
      <c r="F123" s="193"/>
      <c r="G123" s="193"/>
      <c r="H123" s="193"/>
      <c r="I123" s="193"/>
      <c r="J123" s="193"/>
      <c r="K123" s="193"/>
      <c r="L123" s="193"/>
      <c r="M123" s="193"/>
      <c r="N123" s="193"/>
      <c r="O123" s="193"/>
      <c r="P123" s="193"/>
      <c r="Q123" s="193"/>
      <c r="R123" s="193"/>
      <c r="S123" s="193"/>
      <c r="T123" s="193"/>
      <c r="U123" s="193"/>
      <c r="V123" s="193"/>
      <c r="W123" s="193"/>
      <c r="X123" s="193"/>
      <c r="Y123" s="193"/>
      <c r="Z123" s="193"/>
      <c r="AA123" s="193"/>
      <c r="AB123" s="193"/>
      <c r="AC123" s="193"/>
      <c r="AD123" s="193"/>
      <c r="AE123" s="193"/>
      <c r="AF123" s="193"/>
      <c r="AG123" s="193"/>
      <c r="AH123" s="193"/>
      <c r="AI123" s="193"/>
      <c r="AJ123" s="193"/>
    </row>
    <row r="124" spans="1:36">
      <c r="B124" s="19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S25:Y25"/>
    <mergeCell ref="Z25:AA25"/>
    <mergeCell ref="S26:Y26"/>
    <mergeCell ref="Z26:AA26"/>
    <mergeCell ref="AF44:AH44"/>
    <mergeCell ref="AC39:AE39"/>
    <mergeCell ref="S40:V40"/>
    <mergeCell ref="AF41:AI41"/>
    <mergeCell ref="AC40:AE40"/>
    <mergeCell ref="AC41:AE41"/>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Z23:AI23 O37:R37 N38 S38 S21:S24 N36 K42:R45 K31:R32 AJ33:AJ34 N21:R29 K21:K29 L21:M21 L23:M29 K15 T15 Z16:AJ16 K16:U16 K38 AF38:AF40 AG39:AG40 AJ50:AJ53 K46:U48 K35:M37 N37 N35 O35:R35 AJ21:AJ23 Z21:AI21 T21:T23 U21 U23"/>
    <dataValidation imeMode="hiragana" allowBlank="1" showInputMessage="1" showErrorMessage="1" sqref="W60"/>
  </dataValidations>
  <printOptions horizontalCentered="1"/>
  <pageMargins left="0.55118110236220474" right="0.55118110236220474" top="0.82677165354330717" bottom="0.23622047244094491" header="0.51181102362204722" footer="0.35433070866141736"/>
  <pageSetup paperSize="9" scale="45" orientation="portrait" cellComments="asDisplayed" r:id="rId1"/>
  <headerFooter alignWithMargins="0">
    <oddHeader>&amp;R千葉県（介護保険）</oddHeader>
    <oddFooter>&amp;C別紙様式３－１（実績）</oddFooter>
  </headerFooter>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9525</xdr:colOff>
                    <xdr:row>45</xdr:row>
                    <xdr:rowOff>161925</xdr:rowOff>
                  </from>
                  <to>
                    <xdr:col>3</xdr:col>
                    <xdr:colOff>28575</xdr:colOff>
                    <xdr:row>47</xdr:row>
                    <xdr:rowOff>19050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9525</xdr:colOff>
                    <xdr:row>46</xdr:row>
                    <xdr:rowOff>180975</xdr:rowOff>
                  </from>
                  <to>
                    <xdr:col>3</xdr:col>
                    <xdr:colOff>28575</xdr:colOff>
                    <xdr:row>48</xdr:row>
                    <xdr:rowOff>38100</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9525</xdr:colOff>
                    <xdr:row>48</xdr:row>
                    <xdr:rowOff>57150</xdr:rowOff>
                  </from>
                  <to>
                    <xdr:col>3</xdr:col>
                    <xdr:colOff>28575</xdr:colOff>
                    <xdr:row>48</xdr:row>
                    <xdr:rowOff>295275</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9525</xdr:colOff>
                    <xdr:row>48</xdr:row>
                    <xdr:rowOff>314325</xdr:rowOff>
                  </from>
                  <to>
                    <xdr:col>3</xdr:col>
                    <xdr:colOff>28575</xdr:colOff>
                    <xdr:row>50</xdr:row>
                    <xdr:rowOff>19050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180975</xdr:colOff>
                    <xdr:row>18</xdr:row>
                    <xdr:rowOff>9525</xdr:rowOff>
                  </from>
                  <to>
                    <xdr:col>20</xdr:col>
                    <xdr:colOff>19050</xdr:colOff>
                    <xdr:row>19</xdr:row>
                    <xdr:rowOff>9525</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19050</xdr:colOff>
                    <xdr:row>18</xdr:row>
                    <xdr:rowOff>9525</xdr:rowOff>
                  </from>
                  <to>
                    <xdr:col>3</xdr:col>
                    <xdr:colOff>38100</xdr:colOff>
                    <xdr:row>19</xdr:row>
                    <xdr:rowOff>9525</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19050</xdr:rowOff>
                  </from>
                  <to>
                    <xdr:col>13</xdr:col>
                    <xdr:colOff>0</xdr:colOff>
                    <xdr:row>38</xdr:row>
                    <xdr:rowOff>180975</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9525</xdr:rowOff>
                  </from>
                  <to>
                    <xdr:col>12</xdr:col>
                    <xdr:colOff>0</xdr:colOff>
                    <xdr:row>39</xdr:row>
                    <xdr:rowOff>180975</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9525</xdr:rowOff>
                  </from>
                  <to>
                    <xdr:col>12</xdr:col>
                    <xdr:colOff>0</xdr:colOff>
                    <xdr:row>40</xdr:row>
                    <xdr:rowOff>180975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2"/>
  <sheetViews>
    <sheetView workbookViewId="0">
      <selection activeCell="D31" sqref="D31"/>
    </sheetView>
  </sheetViews>
  <sheetFormatPr defaultRowHeight="13.5"/>
  <cols>
    <col min="1" max="1" width="48" customWidth="1"/>
  </cols>
  <sheetData>
    <row r="1" spans="1:1">
      <c r="A1" s="1"/>
    </row>
    <row r="2" spans="1:1" ht="22.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222</v>
      </c>
    </row>
    <row r="7" spans="1:1" ht="16.5" customHeight="1">
      <c r="A7" s="4" t="s">
        <v>209</v>
      </c>
    </row>
    <row r="8" spans="1:1" ht="16.5" customHeight="1">
      <c r="A8" s="4" t="s">
        <v>13</v>
      </c>
    </row>
    <row r="9" spans="1:1" ht="16.5" customHeight="1">
      <c r="A9" s="4" t="s">
        <v>14</v>
      </c>
    </row>
    <row r="10" spans="1:1" ht="16.5" customHeight="1">
      <c r="A10" s="4" t="s">
        <v>210</v>
      </c>
    </row>
    <row r="11" spans="1:1" ht="16.5" customHeight="1">
      <c r="A11" s="4" t="s">
        <v>211</v>
      </c>
    </row>
    <row r="12" spans="1:1" ht="16.5" customHeight="1">
      <c r="A12" s="4" t="s">
        <v>15</v>
      </c>
    </row>
    <row r="13" spans="1:1" ht="16.5" customHeight="1">
      <c r="A13" s="4" t="s">
        <v>212</v>
      </c>
    </row>
    <row r="14" spans="1:1" ht="16.5" customHeight="1">
      <c r="A14" s="4" t="s">
        <v>214</v>
      </c>
    </row>
    <row r="15" spans="1:1" ht="16.5" customHeight="1">
      <c r="A15" s="5" t="s">
        <v>16</v>
      </c>
    </row>
    <row r="16" spans="1:1" ht="16.5" customHeight="1">
      <c r="A16" s="4" t="s">
        <v>215</v>
      </c>
    </row>
    <row r="17" spans="1:3" ht="16.5" customHeight="1">
      <c r="A17" s="4" t="s">
        <v>17</v>
      </c>
    </row>
    <row r="18" spans="1:3" ht="16.5" customHeight="1">
      <c r="A18" s="5" t="s">
        <v>18</v>
      </c>
    </row>
    <row r="19" spans="1:3" ht="16.5" customHeight="1">
      <c r="A19" s="4" t="s">
        <v>216</v>
      </c>
    </row>
    <row r="20" spans="1:3" ht="16.5" customHeight="1">
      <c r="A20" s="5" t="s">
        <v>19</v>
      </c>
    </row>
    <row r="21" spans="1:3" ht="16.5" customHeight="1">
      <c r="A21" s="4" t="s">
        <v>218</v>
      </c>
    </row>
    <row r="22" spans="1:3" ht="16.5" customHeight="1">
      <c r="A22" s="5" t="s">
        <v>20</v>
      </c>
    </row>
    <row r="23" spans="1:3" ht="16.5" customHeight="1">
      <c r="A23" s="4" t="s">
        <v>219</v>
      </c>
    </row>
    <row r="24" spans="1:3" ht="16.5" customHeight="1">
      <c r="A24" s="4" t="s">
        <v>21</v>
      </c>
    </row>
    <row r="25" spans="1:3" ht="16.5" customHeight="1">
      <c r="A25" s="4" t="s">
        <v>220</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はじめに</vt:lpstr>
      <vt:lpstr>入力順①　基本情報入力シート</vt:lpstr>
      <vt:lpstr>入力順②　別紙様式3-2</vt:lpstr>
      <vt:lpstr>入力順③　別紙様式3-1</vt:lpstr>
      <vt:lpstr>数式用</vt:lpstr>
      <vt:lpstr>_new1</vt:lpstr>
      <vt:lpstr>数式用!erea</vt:lpstr>
      <vt:lpstr>数式用!new</vt:lpstr>
      <vt:lpstr>はじめに!Print_Area</vt:lpstr>
      <vt:lpstr>数式用!Print_Area</vt:lpstr>
      <vt:lpstr>'入力順①　基本情報入力シート'!Print_Area</vt:lpstr>
      <vt:lpstr>'入力順②　別紙様式3-2'!Print_Area</vt:lpstr>
      <vt:lpstr>'入力順③　別紙様式3-1'!Print_Area</vt:lpstr>
      <vt:lpstr>数式用!サービス名</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千葉県</cp:lastModifiedBy>
  <cp:lastPrinted>2021-05-26T08:03:39Z</cp:lastPrinted>
  <dcterms:created xsi:type="dcterms:W3CDTF">2018-06-19T01:27:02Z</dcterms:created>
  <dcterms:modified xsi:type="dcterms:W3CDTF">2021-05-28T00:58:45Z</dcterms:modified>
</cp:coreProperties>
</file>