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4.dpc.pref.chiba.lg.jp\13050_高齢者福祉課$\02_室班フォルダ\介護事業者指導班\Ｒ03\81 分室R3年度\R2実績報告様式\HP掲載用\"/>
    </mc:Choice>
  </mc:AlternateContent>
  <bookViews>
    <workbookView xWindow="26190" yWindow="-16320" windowWidth="29040" windowHeight="15840"/>
  </bookViews>
  <sheets>
    <sheet name="はじめに" sheetId="17" r:id="rId1"/>
    <sheet name="入力順①　基本情報入力シート" sheetId="16" r:id="rId2"/>
    <sheet name="入力順②　別紙様式3-2" sheetId="11" r:id="rId3"/>
    <sheet name="入力順③　別紙様式3-1" sheetId="15" r:id="rId4"/>
    <sheet name="数式用" sheetId="13" state="hidden" r:id="rId5"/>
  </sheets>
  <externalReferences>
    <externalReference r:id="rId6"/>
    <externalReference r:id="rId7"/>
    <externalReference r:id="rId8"/>
    <externalReference r:id="rId9"/>
    <externalReference r:id="rId10"/>
  </externalReferences>
  <definedNames>
    <definedName name="_xlnm._FilterDatabase" localSheetId="2" hidden="1">'入力順②　別紙様式3-2'!$M$18:$AH$118</definedName>
    <definedName name="_new1">数式用!$A$4:$A$27</definedName>
    <definedName name="erea" localSheetId="4">数式用!$A$3:$A$27</definedName>
    <definedName name="erea">#REF!</definedName>
    <definedName name="new" localSheetId="4">数式用!$A$4:$A$27</definedName>
    <definedName name="new">#REF!</definedName>
    <definedName name="_xlnm.Print_Area" localSheetId="0">はじめに!$A$1:$E$28</definedName>
    <definedName name="_xlnm.Print_Area" localSheetId="4">数式用!$A$1:$F$27</definedName>
    <definedName name="_xlnm.Print_Area" localSheetId="1">'入力順①　基本情報入力シート'!$A$1:$AA$52</definedName>
    <definedName name="_xlnm.Print_Area" localSheetId="2">'入力順②　別紙様式3-2'!$A$1:$AQ$33</definedName>
    <definedName name="_xlnm.Print_Area" localSheetId="3">'入力順③　別紙様式3-1'!$A$1:$AW$61</definedName>
    <definedName name="www" localSheetId="0">#REF!</definedName>
    <definedName name="www">#REF!</definedName>
    <definedName name="サービス" localSheetId="0">#REF!</definedName>
    <definedName name="サービス" localSheetId="3">#REF!</definedName>
    <definedName name="サービス">#REF!</definedName>
    <definedName name="サービス種別">[1]サービス種類一覧!$B$4:$B$20</definedName>
    <definedName name="サービス種類">[2]サービス種類一覧!$C$4:$C$20</definedName>
    <definedName name="サービス名" localSheetId="0">[3]別表加算率一覧!$A$5:$A$28</definedName>
    <definedName name="サービス名" localSheetId="4">数式用!$A$3:$A$20</definedName>
    <definedName name="サービス名" localSheetId="1">#REF!</definedName>
    <definedName name="サービス名" localSheetId="3">#REF!</definedName>
    <definedName name="サービス名">#REF!</definedName>
    <definedName name="サービス名称">#REF!</definedName>
    <definedName name="一覧">[4]加算率一覧!$A$4:$A$25</definedName>
    <definedName name="種類">[5]サービス種類一覧!$A$4:$A$20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27" i="15" l="1"/>
  <c r="AB27" i="15"/>
  <c r="N33" i="11" l="1"/>
  <c r="O33" i="11"/>
  <c r="P33" i="11"/>
  <c r="Q33" i="11"/>
  <c r="N34" i="11"/>
  <c r="O34" i="11"/>
  <c r="P34" i="11"/>
  <c r="Q34" i="11"/>
  <c r="N35" i="11"/>
  <c r="O35" i="11"/>
  <c r="P35" i="11"/>
  <c r="Q35" i="11"/>
  <c r="N36" i="11"/>
  <c r="O36" i="11"/>
  <c r="P36" i="11"/>
  <c r="Q36" i="11"/>
  <c r="N37" i="11"/>
  <c r="O37" i="11"/>
  <c r="P37" i="11"/>
  <c r="Q37" i="11"/>
  <c r="N38" i="11"/>
  <c r="O38" i="11"/>
  <c r="P38" i="11"/>
  <c r="Q38" i="11"/>
  <c r="N39" i="11"/>
  <c r="O39" i="11"/>
  <c r="P39" i="11"/>
  <c r="Q39" i="11"/>
  <c r="N40" i="11"/>
  <c r="O40" i="11"/>
  <c r="P40" i="11"/>
  <c r="Q40" i="11"/>
  <c r="AE8" i="11" l="1"/>
  <c r="AL44" i="15" s="1"/>
  <c r="S7" i="11"/>
  <c r="AM48" i="15" l="1"/>
  <c r="AL42" i="15"/>
  <c r="AL41" i="15"/>
  <c r="AC40" i="15"/>
  <c r="AB41" i="15" l="1"/>
  <c r="AB40" i="15"/>
  <c r="AB39" i="15"/>
  <c r="W41" i="15"/>
  <c r="W39" i="15"/>
  <c r="W40" i="15"/>
  <c r="T7" i="11" l="1"/>
  <c r="U7" i="11"/>
  <c r="O118" i="11"/>
  <c r="O117" i="11"/>
  <c r="O116" i="11"/>
  <c r="O115" i="11"/>
  <c r="O114" i="11"/>
  <c r="O113" i="11"/>
  <c r="O112" i="11"/>
  <c r="O111" i="11"/>
  <c r="O110" i="11"/>
  <c r="O109" i="11"/>
  <c r="O108" i="11"/>
  <c r="O107" i="11"/>
  <c r="O106" i="11"/>
  <c r="O105" i="11"/>
  <c r="O104" i="11"/>
  <c r="O103" i="11"/>
  <c r="O102" i="11"/>
  <c r="O101" i="11"/>
  <c r="O100" i="11"/>
  <c r="O99" i="11"/>
  <c r="O98" i="11"/>
  <c r="O97" i="11"/>
  <c r="O96" i="11"/>
  <c r="O95" i="11"/>
  <c r="O94" i="11"/>
  <c r="O93" i="11"/>
  <c r="O92" i="11"/>
  <c r="O91" i="11"/>
  <c r="O90" i="11"/>
  <c r="O89" i="11"/>
  <c r="O88" i="11"/>
  <c r="O87" i="11"/>
  <c r="O86" i="11"/>
  <c r="O85" i="11"/>
  <c r="O84" i="11"/>
  <c r="O83" i="11"/>
  <c r="O82" i="11"/>
  <c r="O81" i="11"/>
  <c r="O80" i="11"/>
  <c r="O79" i="11"/>
  <c r="O78" i="11"/>
  <c r="O77" i="11"/>
  <c r="O76" i="11"/>
  <c r="O75" i="11"/>
  <c r="O74" i="11"/>
  <c r="O73" i="11"/>
  <c r="O72" i="11"/>
  <c r="O71" i="11"/>
  <c r="O70" i="11"/>
  <c r="O69" i="11"/>
  <c r="O68" i="11"/>
  <c r="O67" i="11"/>
  <c r="O66" i="11"/>
  <c r="O65" i="11"/>
  <c r="O64" i="11"/>
  <c r="O63" i="11"/>
  <c r="O62" i="11"/>
  <c r="O61" i="11"/>
  <c r="O60" i="11"/>
  <c r="O59" i="11"/>
  <c r="O58" i="11"/>
  <c r="O57" i="11"/>
  <c r="O56" i="11"/>
  <c r="O55" i="11"/>
  <c r="O54" i="11"/>
  <c r="O53" i="11"/>
  <c r="O52" i="11"/>
  <c r="O51" i="11"/>
  <c r="O50" i="11"/>
  <c r="O49" i="11"/>
  <c r="O48" i="11"/>
  <c r="O47" i="11"/>
  <c r="O46" i="11"/>
  <c r="O45" i="11"/>
  <c r="O44" i="11"/>
  <c r="O43" i="11"/>
  <c r="O42" i="11"/>
  <c r="O41" i="11"/>
  <c r="O32" i="11"/>
  <c r="O31" i="11"/>
  <c r="O30" i="11"/>
  <c r="O29" i="11"/>
  <c r="O28" i="11"/>
  <c r="O27" i="11"/>
  <c r="O26" i="11"/>
  <c r="O25" i="11"/>
  <c r="O24" i="11"/>
  <c r="O23" i="11"/>
  <c r="O22" i="11"/>
  <c r="O21" i="11"/>
  <c r="O20" i="11"/>
  <c r="O19" i="11"/>
  <c r="AC1" i="15" l="1"/>
  <c r="Q118" i="11"/>
  <c r="P118" i="11"/>
  <c r="N118" i="11"/>
  <c r="M118" i="11"/>
  <c r="K118" i="11"/>
  <c r="J118" i="11"/>
  <c r="I118" i="11"/>
  <c r="H118" i="11"/>
  <c r="G118" i="11"/>
  <c r="F118" i="11"/>
  <c r="E118" i="11"/>
  <c r="D118" i="11"/>
  <c r="C118" i="11"/>
  <c r="B118" i="11"/>
  <c r="Q117" i="11"/>
  <c r="P117" i="11"/>
  <c r="N117" i="11"/>
  <c r="M117" i="11"/>
  <c r="K117" i="11"/>
  <c r="J117" i="11"/>
  <c r="I117" i="11"/>
  <c r="H117" i="11"/>
  <c r="G117" i="11"/>
  <c r="F117" i="11"/>
  <c r="E117" i="11"/>
  <c r="D117" i="11"/>
  <c r="C117" i="11"/>
  <c r="B117" i="11"/>
  <c r="Q116" i="11"/>
  <c r="P116" i="11"/>
  <c r="N116" i="11"/>
  <c r="M116" i="11"/>
  <c r="K116" i="11"/>
  <c r="J116" i="11"/>
  <c r="I116" i="11"/>
  <c r="H116" i="11"/>
  <c r="G116" i="11"/>
  <c r="F116" i="11"/>
  <c r="E116" i="11"/>
  <c r="D116" i="11"/>
  <c r="C116" i="11"/>
  <c r="B116" i="11"/>
  <c r="Q115" i="11"/>
  <c r="P115" i="11"/>
  <c r="N115" i="11"/>
  <c r="M115" i="11"/>
  <c r="K115" i="11"/>
  <c r="J115" i="11"/>
  <c r="I115" i="11"/>
  <c r="H115" i="11"/>
  <c r="G115" i="11"/>
  <c r="F115" i="11"/>
  <c r="E115" i="11"/>
  <c r="D115" i="11"/>
  <c r="C115" i="11"/>
  <c r="B115" i="11"/>
  <c r="Q114" i="11"/>
  <c r="P114" i="11"/>
  <c r="N114" i="11"/>
  <c r="M114" i="11"/>
  <c r="K114" i="11"/>
  <c r="J114" i="11"/>
  <c r="I114" i="11"/>
  <c r="H114" i="11"/>
  <c r="G114" i="11"/>
  <c r="F114" i="11"/>
  <c r="E114" i="11"/>
  <c r="D114" i="11"/>
  <c r="C114" i="11"/>
  <c r="B114" i="11"/>
  <c r="Q113" i="11"/>
  <c r="P113" i="11"/>
  <c r="N113" i="11"/>
  <c r="M113" i="11"/>
  <c r="K113" i="11"/>
  <c r="J113" i="11"/>
  <c r="I113" i="11"/>
  <c r="H113" i="11"/>
  <c r="G113" i="11"/>
  <c r="F113" i="11"/>
  <c r="E113" i="11"/>
  <c r="D113" i="11"/>
  <c r="C113" i="11"/>
  <c r="B113" i="11"/>
  <c r="Q112" i="11"/>
  <c r="P112" i="11"/>
  <c r="N112" i="11"/>
  <c r="M112" i="11"/>
  <c r="K112" i="11"/>
  <c r="J112" i="11"/>
  <c r="I112" i="11"/>
  <c r="H112" i="11"/>
  <c r="G112" i="11"/>
  <c r="F112" i="11"/>
  <c r="E112" i="11"/>
  <c r="D112" i="11"/>
  <c r="C112" i="11"/>
  <c r="B112" i="11"/>
  <c r="Q111" i="11"/>
  <c r="P111" i="11"/>
  <c r="N111" i="11"/>
  <c r="M111" i="11"/>
  <c r="K111" i="11"/>
  <c r="J111" i="11"/>
  <c r="I111" i="11"/>
  <c r="H111" i="11"/>
  <c r="G111" i="11"/>
  <c r="F111" i="11"/>
  <c r="E111" i="11"/>
  <c r="D111" i="11"/>
  <c r="C111" i="11"/>
  <c r="B111" i="11"/>
  <c r="Q110" i="11"/>
  <c r="P110" i="11"/>
  <c r="N110" i="11"/>
  <c r="M110" i="11"/>
  <c r="K110" i="11"/>
  <c r="J110" i="11"/>
  <c r="I110" i="11"/>
  <c r="H110" i="11"/>
  <c r="G110" i="11"/>
  <c r="F110" i="11"/>
  <c r="E110" i="11"/>
  <c r="D110" i="11"/>
  <c r="C110" i="11"/>
  <c r="B110" i="11"/>
  <c r="Q109" i="11"/>
  <c r="P109" i="11"/>
  <c r="N109" i="11"/>
  <c r="M109" i="11"/>
  <c r="K109" i="11"/>
  <c r="J109" i="11"/>
  <c r="I109" i="11"/>
  <c r="H109" i="11"/>
  <c r="G109" i="11"/>
  <c r="F109" i="11"/>
  <c r="E109" i="11"/>
  <c r="D109" i="11"/>
  <c r="C109" i="11"/>
  <c r="B109" i="11"/>
  <c r="Q108" i="11"/>
  <c r="P108" i="11"/>
  <c r="N108" i="11"/>
  <c r="M108" i="11"/>
  <c r="K108" i="11"/>
  <c r="J108" i="11"/>
  <c r="I108" i="11"/>
  <c r="H108" i="11"/>
  <c r="G108" i="11"/>
  <c r="F108" i="11"/>
  <c r="E108" i="11"/>
  <c r="D108" i="11"/>
  <c r="C108" i="11"/>
  <c r="B108" i="11"/>
  <c r="Q107" i="11"/>
  <c r="P107" i="11"/>
  <c r="N107" i="11"/>
  <c r="M107" i="11"/>
  <c r="K107" i="11"/>
  <c r="J107" i="11"/>
  <c r="I107" i="11"/>
  <c r="H107" i="11"/>
  <c r="G107" i="11"/>
  <c r="F107" i="11"/>
  <c r="E107" i="11"/>
  <c r="D107" i="11"/>
  <c r="C107" i="11"/>
  <c r="B107" i="11"/>
  <c r="Q106" i="11"/>
  <c r="P106" i="11"/>
  <c r="N106" i="11"/>
  <c r="M106" i="11"/>
  <c r="K106" i="11"/>
  <c r="J106" i="11"/>
  <c r="I106" i="11"/>
  <c r="H106" i="11"/>
  <c r="G106" i="11"/>
  <c r="F106" i="11"/>
  <c r="E106" i="11"/>
  <c r="D106" i="11"/>
  <c r="C106" i="11"/>
  <c r="B106" i="11"/>
  <c r="Q105" i="11"/>
  <c r="P105" i="11"/>
  <c r="N105" i="11"/>
  <c r="M105" i="11"/>
  <c r="K105" i="11"/>
  <c r="J105" i="11"/>
  <c r="I105" i="11"/>
  <c r="H105" i="11"/>
  <c r="G105" i="11"/>
  <c r="F105" i="11"/>
  <c r="E105" i="11"/>
  <c r="D105" i="11"/>
  <c r="C105" i="11"/>
  <c r="B105" i="11"/>
  <c r="Q104" i="11"/>
  <c r="P104" i="11"/>
  <c r="N104" i="11"/>
  <c r="M104" i="11"/>
  <c r="K104" i="11"/>
  <c r="J104" i="11"/>
  <c r="I104" i="11"/>
  <c r="H104" i="11"/>
  <c r="G104" i="11"/>
  <c r="F104" i="11"/>
  <c r="E104" i="11"/>
  <c r="D104" i="11"/>
  <c r="C104" i="11"/>
  <c r="B104" i="11"/>
  <c r="Q103" i="11"/>
  <c r="P103" i="11"/>
  <c r="N103" i="11"/>
  <c r="M103" i="11"/>
  <c r="K103" i="11"/>
  <c r="J103" i="11"/>
  <c r="I103" i="11"/>
  <c r="H103" i="11"/>
  <c r="G103" i="11"/>
  <c r="F103" i="11"/>
  <c r="E103" i="11"/>
  <c r="D103" i="11"/>
  <c r="C103" i="11"/>
  <c r="B103" i="11"/>
  <c r="Q102" i="11"/>
  <c r="P102" i="11"/>
  <c r="N102" i="11"/>
  <c r="M102" i="11"/>
  <c r="K102" i="11"/>
  <c r="J102" i="11"/>
  <c r="I102" i="11"/>
  <c r="H102" i="11"/>
  <c r="G102" i="11"/>
  <c r="F102" i="11"/>
  <c r="E102" i="11"/>
  <c r="D102" i="11"/>
  <c r="C102" i="11"/>
  <c r="B102" i="11"/>
  <c r="Q101" i="11"/>
  <c r="P101" i="11"/>
  <c r="N101" i="11"/>
  <c r="M101" i="11"/>
  <c r="K101" i="11"/>
  <c r="J101" i="11"/>
  <c r="I101" i="11"/>
  <c r="H101" i="11"/>
  <c r="G101" i="11"/>
  <c r="F101" i="11"/>
  <c r="E101" i="11"/>
  <c r="D101" i="11"/>
  <c r="C101" i="11"/>
  <c r="B101" i="11"/>
  <c r="Q100" i="11"/>
  <c r="P100" i="11"/>
  <c r="N100" i="11"/>
  <c r="M100" i="11"/>
  <c r="K100" i="11"/>
  <c r="J100" i="11"/>
  <c r="I100" i="11"/>
  <c r="H100" i="11"/>
  <c r="G100" i="11"/>
  <c r="F100" i="11"/>
  <c r="E100" i="11"/>
  <c r="D100" i="11"/>
  <c r="C100" i="11"/>
  <c r="B100" i="11"/>
  <c r="Q99" i="11"/>
  <c r="P99" i="11"/>
  <c r="N99" i="11"/>
  <c r="M99" i="11"/>
  <c r="K99" i="11"/>
  <c r="J99" i="11"/>
  <c r="I99" i="11"/>
  <c r="H99" i="11"/>
  <c r="G99" i="11"/>
  <c r="F99" i="11"/>
  <c r="E99" i="11"/>
  <c r="D99" i="11"/>
  <c r="C99" i="11"/>
  <c r="B99" i="11"/>
  <c r="Q98" i="11"/>
  <c r="P98" i="11"/>
  <c r="N98" i="11"/>
  <c r="M98" i="11"/>
  <c r="K98" i="11"/>
  <c r="J98" i="11"/>
  <c r="I98" i="11"/>
  <c r="H98" i="11"/>
  <c r="G98" i="11"/>
  <c r="F98" i="11"/>
  <c r="E98" i="11"/>
  <c r="D98" i="11"/>
  <c r="C98" i="11"/>
  <c r="B98" i="11"/>
  <c r="L98" i="11" s="1"/>
  <c r="Q97" i="11"/>
  <c r="P97" i="11"/>
  <c r="N97" i="11"/>
  <c r="M97" i="11"/>
  <c r="K97" i="11"/>
  <c r="J97" i="11"/>
  <c r="I97" i="11"/>
  <c r="H97" i="11"/>
  <c r="G97" i="11"/>
  <c r="F97" i="11"/>
  <c r="E97" i="11"/>
  <c r="D97" i="11"/>
  <c r="C97" i="11"/>
  <c r="B97" i="11"/>
  <c r="Q96" i="11"/>
  <c r="P96" i="11"/>
  <c r="N96" i="11"/>
  <c r="M96" i="11"/>
  <c r="K96" i="11"/>
  <c r="J96" i="11"/>
  <c r="I96" i="11"/>
  <c r="H96" i="11"/>
  <c r="G96" i="11"/>
  <c r="F96" i="11"/>
  <c r="E96" i="11"/>
  <c r="D96" i="11"/>
  <c r="C96" i="11"/>
  <c r="B96" i="11"/>
  <c r="Q95" i="11"/>
  <c r="P95" i="11"/>
  <c r="N95" i="11"/>
  <c r="M95" i="11"/>
  <c r="K95" i="11"/>
  <c r="J95" i="11"/>
  <c r="I95" i="11"/>
  <c r="H95" i="11"/>
  <c r="G95" i="11"/>
  <c r="F95" i="11"/>
  <c r="E95" i="11"/>
  <c r="D95" i="11"/>
  <c r="C95" i="11"/>
  <c r="B95" i="11"/>
  <c r="Q94" i="11"/>
  <c r="P94" i="11"/>
  <c r="N94" i="11"/>
  <c r="M94" i="11"/>
  <c r="K94" i="11"/>
  <c r="J94" i="11"/>
  <c r="I94" i="11"/>
  <c r="H94" i="11"/>
  <c r="G94" i="11"/>
  <c r="F94" i="11"/>
  <c r="E94" i="11"/>
  <c r="D94" i="11"/>
  <c r="C94" i="11"/>
  <c r="B94" i="11"/>
  <c r="Q93" i="11"/>
  <c r="P93" i="11"/>
  <c r="N93" i="11"/>
  <c r="M93" i="11"/>
  <c r="K93" i="11"/>
  <c r="J93" i="11"/>
  <c r="I93" i="11"/>
  <c r="H93" i="11"/>
  <c r="G93" i="11"/>
  <c r="F93" i="11"/>
  <c r="E93" i="11"/>
  <c r="D93" i="11"/>
  <c r="C93" i="11"/>
  <c r="B93" i="11"/>
  <c r="Q92" i="11"/>
  <c r="P92" i="11"/>
  <c r="N92" i="11"/>
  <c r="M92" i="11"/>
  <c r="K92" i="11"/>
  <c r="J92" i="11"/>
  <c r="I92" i="11"/>
  <c r="H92" i="11"/>
  <c r="G92" i="11"/>
  <c r="F92" i="11"/>
  <c r="E92" i="11"/>
  <c r="D92" i="11"/>
  <c r="C92" i="11"/>
  <c r="B92" i="11"/>
  <c r="Q91" i="11"/>
  <c r="P91" i="11"/>
  <c r="N91" i="11"/>
  <c r="M91" i="11"/>
  <c r="K91" i="11"/>
  <c r="J91" i="11"/>
  <c r="I91" i="11"/>
  <c r="H91" i="11"/>
  <c r="G91" i="11"/>
  <c r="F91" i="11"/>
  <c r="E91" i="11"/>
  <c r="D91" i="11"/>
  <c r="C91" i="11"/>
  <c r="B91" i="11"/>
  <c r="Q90" i="11"/>
  <c r="P90" i="11"/>
  <c r="N90" i="11"/>
  <c r="M90" i="11"/>
  <c r="K90" i="11"/>
  <c r="J90" i="11"/>
  <c r="I90" i="11"/>
  <c r="H90" i="11"/>
  <c r="G90" i="11"/>
  <c r="F90" i="11"/>
  <c r="E90" i="11"/>
  <c r="D90" i="11"/>
  <c r="C90" i="11"/>
  <c r="B90" i="11"/>
  <c r="Q89" i="11"/>
  <c r="P89" i="11"/>
  <c r="N89" i="11"/>
  <c r="M89" i="11"/>
  <c r="K89" i="11"/>
  <c r="J89" i="11"/>
  <c r="I89" i="11"/>
  <c r="H89" i="11"/>
  <c r="G89" i="11"/>
  <c r="F89" i="11"/>
  <c r="E89" i="11"/>
  <c r="D89" i="11"/>
  <c r="C89" i="11"/>
  <c r="B89" i="11"/>
  <c r="Q88" i="11"/>
  <c r="P88" i="11"/>
  <c r="N88" i="11"/>
  <c r="M88" i="11"/>
  <c r="K88" i="11"/>
  <c r="J88" i="11"/>
  <c r="I88" i="11"/>
  <c r="H88" i="11"/>
  <c r="G88" i="11"/>
  <c r="F88" i="11"/>
  <c r="E88" i="11"/>
  <c r="D88" i="11"/>
  <c r="C88" i="11"/>
  <c r="B88" i="11"/>
  <c r="Q87" i="11"/>
  <c r="P87" i="11"/>
  <c r="N87" i="11"/>
  <c r="M87" i="11"/>
  <c r="K87" i="11"/>
  <c r="J87" i="11"/>
  <c r="I87" i="11"/>
  <c r="H87" i="11"/>
  <c r="G87" i="11"/>
  <c r="F87" i="11"/>
  <c r="E87" i="11"/>
  <c r="D87" i="11"/>
  <c r="C87" i="11"/>
  <c r="B87" i="11"/>
  <c r="Q86" i="11"/>
  <c r="P86" i="11"/>
  <c r="N86" i="11"/>
  <c r="M86" i="11"/>
  <c r="K86" i="11"/>
  <c r="J86" i="11"/>
  <c r="I86" i="11"/>
  <c r="H86" i="11"/>
  <c r="G86" i="11"/>
  <c r="F86" i="11"/>
  <c r="E86" i="11"/>
  <c r="D86" i="11"/>
  <c r="C86" i="11"/>
  <c r="B86" i="11"/>
  <c r="Q85" i="11"/>
  <c r="P85" i="11"/>
  <c r="N85" i="11"/>
  <c r="M85" i="11"/>
  <c r="K85" i="11"/>
  <c r="J85" i="11"/>
  <c r="I85" i="11"/>
  <c r="H85" i="11"/>
  <c r="G85" i="11"/>
  <c r="F85" i="11"/>
  <c r="E85" i="11"/>
  <c r="D85" i="11"/>
  <c r="C85" i="11"/>
  <c r="B85" i="11"/>
  <c r="Q84" i="11"/>
  <c r="P84" i="11"/>
  <c r="N84" i="11"/>
  <c r="M84" i="11"/>
  <c r="K84" i="11"/>
  <c r="J84" i="11"/>
  <c r="I84" i="11"/>
  <c r="H84" i="11"/>
  <c r="G84" i="11"/>
  <c r="F84" i="11"/>
  <c r="E84" i="11"/>
  <c r="D84" i="11"/>
  <c r="C84" i="11"/>
  <c r="B84" i="11"/>
  <c r="Q83" i="11"/>
  <c r="P83" i="11"/>
  <c r="N83" i="11"/>
  <c r="M83" i="11"/>
  <c r="K83" i="11"/>
  <c r="J83" i="11"/>
  <c r="I83" i="11"/>
  <c r="H83" i="11"/>
  <c r="G83" i="11"/>
  <c r="F83" i="11"/>
  <c r="E83" i="11"/>
  <c r="D83" i="11"/>
  <c r="C83" i="11"/>
  <c r="B83" i="11"/>
  <c r="Q82" i="11"/>
  <c r="P82" i="11"/>
  <c r="N82" i="11"/>
  <c r="M82" i="11"/>
  <c r="K82" i="11"/>
  <c r="J82" i="11"/>
  <c r="I82" i="11"/>
  <c r="H82" i="11"/>
  <c r="G82" i="11"/>
  <c r="F82" i="11"/>
  <c r="E82" i="11"/>
  <c r="D82" i="11"/>
  <c r="C82" i="11"/>
  <c r="B82" i="11"/>
  <c r="Q81" i="11"/>
  <c r="P81" i="11"/>
  <c r="N81" i="11"/>
  <c r="M81" i="11"/>
  <c r="K81" i="11"/>
  <c r="J81" i="11"/>
  <c r="I81" i="11"/>
  <c r="H81" i="11"/>
  <c r="G81" i="11"/>
  <c r="F81" i="11"/>
  <c r="E81" i="11"/>
  <c r="D81" i="11"/>
  <c r="C81" i="11"/>
  <c r="B81" i="11"/>
  <c r="Q80" i="11"/>
  <c r="P80" i="11"/>
  <c r="N80" i="11"/>
  <c r="M80" i="11"/>
  <c r="K80" i="11"/>
  <c r="J80" i="11"/>
  <c r="I80" i="11"/>
  <c r="H80" i="11"/>
  <c r="G80" i="11"/>
  <c r="F80" i="11"/>
  <c r="E80" i="11"/>
  <c r="D80" i="11"/>
  <c r="C80" i="11"/>
  <c r="B80" i="11"/>
  <c r="Q79" i="11"/>
  <c r="P79" i="11"/>
  <c r="N79" i="11"/>
  <c r="M79" i="11"/>
  <c r="K79" i="11"/>
  <c r="J79" i="11"/>
  <c r="I79" i="11"/>
  <c r="H79" i="11"/>
  <c r="G79" i="11"/>
  <c r="F79" i="11"/>
  <c r="E79" i="11"/>
  <c r="D79" i="11"/>
  <c r="C79" i="11"/>
  <c r="B79" i="11"/>
  <c r="Q78" i="11"/>
  <c r="P78" i="11"/>
  <c r="N78" i="11"/>
  <c r="M78" i="11"/>
  <c r="K78" i="11"/>
  <c r="J78" i="11"/>
  <c r="I78" i="11"/>
  <c r="H78" i="11"/>
  <c r="G78" i="11"/>
  <c r="F78" i="11"/>
  <c r="E78" i="11"/>
  <c r="D78" i="11"/>
  <c r="C78" i="11"/>
  <c r="B78" i="11"/>
  <c r="L78" i="11" s="1"/>
  <c r="Q77" i="11"/>
  <c r="P77" i="11"/>
  <c r="N77" i="11"/>
  <c r="M77" i="11"/>
  <c r="K77" i="11"/>
  <c r="J77" i="11"/>
  <c r="I77" i="11"/>
  <c r="H77" i="11"/>
  <c r="G77" i="11"/>
  <c r="F77" i="11"/>
  <c r="E77" i="11"/>
  <c r="D77" i="11"/>
  <c r="C77" i="11"/>
  <c r="B77" i="11"/>
  <c r="Q76" i="11"/>
  <c r="P76" i="11"/>
  <c r="N76" i="11"/>
  <c r="M76" i="11"/>
  <c r="K76" i="11"/>
  <c r="J76" i="11"/>
  <c r="I76" i="11"/>
  <c r="H76" i="11"/>
  <c r="G76" i="11"/>
  <c r="F76" i="11"/>
  <c r="E76" i="11"/>
  <c r="D76" i="11"/>
  <c r="C76" i="11"/>
  <c r="B76" i="11"/>
  <c r="Q75" i="11"/>
  <c r="P75" i="11"/>
  <c r="N75" i="11"/>
  <c r="M75" i="11"/>
  <c r="K75" i="11"/>
  <c r="J75" i="11"/>
  <c r="I75" i="11"/>
  <c r="H75" i="11"/>
  <c r="G75" i="11"/>
  <c r="F75" i="11"/>
  <c r="E75" i="11"/>
  <c r="D75" i="11"/>
  <c r="C75" i="11"/>
  <c r="B75" i="11"/>
  <c r="Q74" i="11"/>
  <c r="P74" i="11"/>
  <c r="N74" i="11"/>
  <c r="M74" i="11"/>
  <c r="K74" i="11"/>
  <c r="J74" i="11"/>
  <c r="I74" i="11"/>
  <c r="H74" i="11"/>
  <c r="G74" i="11"/>
  <c r="F74" i="11"/>
  <c r="E74" i="11"/>
  <c r="D74" i="11"/>
  <c r="C74" i="11"/>
  <c r="B74" i="11"/>
  <c r="Q73" i="11"/>
  <c r="P73" i="11"/>
  <c r="N73" i="11"/>
  <c r="M73" i="11"/>
  <c r="K73" i="11"/>
  <c r="J73" i="11"/>
  <c r="I73" i="11"/>
  <c r="H73" i="11"/>
  <c r="G73" i="11"/>
  <c r="F73" i="11"/>
  <c r="E73" i="11"/>
  <c r="D73" i="11"/>
  <c r="C73" i="11"/>
  <c r="B73" i="11"/>
  <c r="Q72" i="11"/>
  <c r="P72" i="11"/>
  <c r="N72" i="11"/>
  <c r="M72" i="11"/>
  <c r="K72" i="11"/>
  <c r="J72" i="11"/>
  <c r="I72" i="11"/>
  <c r="H72" i="11"/>
  <c r="G72" i="11"/>
  <c r="F72" i="11"/>
  <c r="E72" i="11"/>
  <c r="D72" i="11"/>
  <c r="C72" i="11"/>
  <c r="B72" i="11"/>
  <c r="Q71" i="11"/>
  <c r="P71" i="11"/>
  <c r="N71" i="11"/>
  <c r="M71" i="11"/>
  <c r="K71" i="11"/>
  <c r="J71" i="11"/>
  <c r="I71" i="11"/>
  <c r="H71" i="11"/>
  <c r="G71" i="11"/>
  <c r="F71" i="11"/>
  <c r="E71" i="11"/>
  <c r="D71" i="11"/>
  <c r="C71" i="11"/>
  <c r="B71" i="11"/>
  <c r="Q70" i="11"/>
  <c r="P70" i="11"/>
  <c r="N70" i="11"/>
  <c r="M70" i="11"/>
  <c r="K70" i="11"/>
  <c r="J70" i="11"/>
  <c r="I70" i="11"/>
  <c r="H70" i="11"/>
  <c r="G70" i="11"/>
  <c r="F70" i="11"/>
  <c r="E70" i="11"/>
  <c r="D70" i="11"/>
  <c r="C70" i="11"/>
  <c r="B70" i="11"/>
  <c r="Q69" i="11"/>
  <c r="P69" i="11"/>
  <c r="N69" i="11"/>
  <c r="M69" i="11"/>
  <c r="K69" i="11"/>
  <c r="J69" i="11"/>
  <c r="I69" i="11"/>
  <c r="H69" i="11"/>
  <c r="G69" i="11"/>
  <c r="F69" i="11"/>
  <c r="E69" i="11"/>
  <c r="D69" i="11"/>
  <c r="C69" i="11"/>
  <c r="B69" i="11"/>
  <c r="Q68" i="11"/>
  <c r="P68" i="11"/>
  <c r="N68" i="11"/>
  <c r="M68" i="11"/>
  <c r="K68" i="11"/>
  <c r="J68" i="11"/>
  <c r="I68" i="11"/>
  <c r="H68" i="11"/>
  <c r="G68" i="11"/>
  <c r="F68" i="11"/>
  <c r="E68" i="11"/>
  <c r="D68" i="11"/>
  <c r="C68" i="11"/>
  <c r="B68" i="11"/>
  <c r="Q67" i="11"/>
  <c r="P67" i="11"/>
  <c r="N67" i="11"/>
  <c r="M67" i="11"/>
  <c r="K67" i="11"/>
  <c r="J67" i="11"/>
  <c r="I67" i="11"/>
  <c r="H67" i="11"/>
  <c r="G67" i="11"/>
  <c r="F67" i="11"/>
  <c r="E67" i="11"/>
  <c r="D67" i="11"/>
  <c r="C67" i="11"/>
  <c r="B67" i="11"/>
  <c r="Q66" i="11"/>
  <c r="P66" i="11"/>
  <c r="N66" i="11"/>
  <c r="M66" i="11"/>
  <c r="K66" i="11"/>
  <c r="J66" i="11"/>
  <c r="I66" i="11"/>
  <c r="H66" i="11"/>
  <c r="G66" i="11"/>
  <c r="F66" i="11"/>
  <c r="E66" i="11"/>
  <c r="D66" i="11"/>
  <c r="C66" i="11"/>
  <c r="B66" i="11"/>
  <c r="Q65" i="11"/>
  <c r="P65" i="11"/>
  <c r="N65" i="11"/>
  <c r="M65" i="11"/>
  <c r="K65" i="11"/>
  <c r="J65" i="11"/>
  <c r="I65" i="11"/>
  <c r="H65" i="11"/>
  <c r="G65" i="11"/>
  <c r="F65" i="11"/>
  <c r="E65" i="11"/>
  <c r="D65" i="11"/>
  <c r="C65" i="11"/>
  <c r="B65" i="11"/>
  <c r="Q64" i="11"/>
  <c r="P64" i="11"/>
  <c r="N64" i="11"/>
  <c r="M64" i="11"/>
  <c r="K64" i="11"/>
  <c r="J64" i="11"/>
  <c r="I64" i="11"/>
  <c r="H64" i="11"/>
  <c r="G64" i="11"/>
  <c r="F64" i="11"/>
  <c r="E64" i="11"/>
  <c r="D64" i="11"/>
  <c r="C64" i="11"/>
  <c r="B64" i="11"/>
  <c r="Q63" i="11"/>
  <c r="P63" i="11"/>
  <c r="N63" i="11"/>
  <c r="M63" i="11"/>
  <c r="K63" i="11"/>
  <c r="J63" i="11"/>
  <c r="I63" i="11"/>
  <c r="H63" i="11"/>
  <c r="G63" i="11"/>
  <c r="F63" i="11"/>
  <c r="E63" i="11"/>
  <c r="D63" i="11"/>
  <c r="C63" i="11"/>
  <c r="B63" i="11"/>
  <c r="Q62" i="11"/>
  <c r="P62" i="11"/>
  <c r="N62" i="11"/>
  <c r="M62" i="11"/>
  <c r="K62" i="11"/>
  <c r="J62" i="11"/>
  <c r="I62" i="11"/>
  <c r="H62" i="11"/>
  <c r="G62" i="11"/>
  <c r="F62" i="11"/>
  <c r="E62" i="11"/>
  <c r="D62" i="11"/>
  <c r="C62" i="11"/>
  <c r="B62" i="11"/>
  <c r="Q61" i="11"/>
  <c r="P61" i="11"/>
  <c r="N61" i="11"/>
  <c r="M61" i="11"/>
  <c r="K61" i="11"/>
  <c r="J61" i="11"/>
  <c r="I61" i="11"/>
  <c r="H61" i="11"/>
  <c r="G61" i="11"/>
  <c r="F61" i="11"/>
  <c r="E61" i="11"/>
  <c r="D61" i="11"/>
  <c r="C61" i="11"/>
  <c r="B61" i="11"/>
  <c r="Q60" i="11"/>
  <c r="P60" i="11"/>
  <c r="N60" i="11"/>
  <c r="M60" i="11"/>
  <c r="K60" i="11"/>
  <c r="J60" i="11"/>
  <c r="I60" i="11"/>
  <c r="H60" i="11"/>
  <c r="G60" i="11"/>
  <c r="F60" i="11"/>
  <c r="E60" i="11"/>
  <c r="D60" i="11"/>
  <c r="C60" i="11"/>
  <c r="B60" i="11"/>
  <c r="Q59" i="11"/>
  <c r="P59" i="11"/>
  <c r="N59" i="11"/>
  <c r="M59" i="11"/>
  <c r="K59" i="11"/>
  <c r="J59" i="11"/>
  <c r="I59" i="11"/>
  <c r="H59" i="11"/>
  <c r="G59" i="11"/>
  <c r="F59" i="11"/>
  <c r="E59" i="11"/>
  <c r="D59" i="11"/>
  <c r="C59" i="11"/>
  <c r="B59" i="11"/>
  <c r="Q58" i="11"/>
  <c r="P58" i="11"/>
  <c r="N58" i="11"/>
  <c r="M58" i="11"/>
  <c r="K58" i="11"/>
  <c r="J58" i="11"/>
  <c r="I58" i="11"/>
  <c r="H58" i="11"/>
  <c r="G58" i="11"/>
  <c r="F58" i="11"/>
  <c r="E58" i="11"/>
  <c r="D58" i="11"/>
  <c r="C58" i="11"/>
  <c r="B58" i="11"/>
  <c r="Q57" i="11"/>
  <c r="P57" i="11"/>
  <c r="N57" i="11"/>
  <c r="M57" i="11"/>
  <c r="K57" i="11"/>
  <c r="J57" i="11"/>
  <c r="I57" i="11"/>
  <c r="H57" i="11"/>
  <c r="G57" i="11"/>
  <c r="F57" i="11"/>
  <c r="E57" i="11"/>
  <c r="D57" i="11"/>
  <c r="C57" i="11"/>
  <c r="B57" i="11"/>
  <c r="Q56" i="11"/>
  <c r="P56" i="11"/>
  <c r="N56" i="11"/>
  <c r="M56" i="11"/>
  <c r="K56" i="11"/>
  <c r="J56" i="11"/>
  <c r="I56" i="11"/>
  <c r="H56" i="11"/>
  <c r="G56" i="11"/>
  <c r="F56" i="11"/>
  <c r="E56" i="11"/>
  <c r="D56" i="11"/>
  <c r="C56" i="11"/>
  <c r="B56" i="11"/>
  <c r="Q55" i="11"/>
  <c r="P55" i="11"/>
  <c r="N55" i="11"/>
  <c r="M55" i="11"/>
  <c r="K55" i="11"/>
  <c r="J55" i="11"/>
  <c r="I55" i="11"/>
  <c r="H55" i="11"/>
  <c r="G55" i="11"/>
  <c r="F55" i="11"/>
  <c r="E55" i="11"/>
  <c r="D55" i="11"/>
  <c r="C55" i="11"/>
  <c r="B55" i="11"/>
  <c r="Q54" i="11"/>
  <c r="P54" i="11"/>
  <c r="N54" i="11"/>
  <c r="M54" i="11"/>
  <c r="K54" i="11"/>
  <c r="J54" i="11"/>
  <c r="I54" i="11"/>
  <c r="H54" i="11"/>
  <c r="G54" i="11"/>
  <c r="F54" i="11"/>
  <c r="E54" i="11"/>
  <c r="D54" i="11"/>
  <c r="C54" i="11"/>
  <c r="B54" i="11"/>
  <c r="Q53" i="11"/>
  <c r="P53" i="11"/>
  <c r="N53" i="11"/>
  <c r="M53" i="11"/>
  <c r="K53" i="11"/>
  <c r="J53" i="11"/>
  <c r="I53" i="11"/>
  <c r="H53" i="11"/>
  <c r="G53" i="11"/>
  <c r="F53" i="11"/>
  <c r="E53" i="11"/>
  <c r="D53" i="11"/>
  <c r="C53" i="11"/>
  <c r="B53" i="11"/>
  <c r="Q52" i="11"/>
  <c r="P52" i="11"/>
  <c r="N52" i="11"/>
  <c r="M52" i="11"/>
  <c r="K52" i="11"/>
  <c r="J52" i="11"/>
  <c r="I52" i="11"/>
  <c r="H52" i="11"/>
  <c r="G52" i="11"/>
  <c r="F52" i="11"/>
  <c r="E52" i="11"/>
  <c r="D52" i="11"/>
  <c r="C52" i="11"/>
  <c r="B52" i="11"/>
  <c r="Q51" i="11"/>
  <c r="P51" i="11"/>
  <c r="N51" i="11"/>
  <c r="M51" i="11"/>
  <c r="K51" i="11"/>
  <c r="J51" i="11"/>
  <c r="I51" i="11"/>
  <c r="H51" i="11"/>
  <c r="G51" i="11"/>
  <c r="F51" i="11"/>
  <c r="E51" i="11"/>
  <c r="D51" i="11"/>
  <c r="C51" i="11"/>
  <c r="B51" i="11"/>
  <c r="Q50" i="11"/>
  <c r="P50" i="11"/>
  <c r="N50" i="11"/>
  <c r="M50" i="11"/>
  <c r="K50" i="11"/>
  <c r="J50" i="11"/>
  <c r="I50" i="11"/>
  <c r="H50" i="11"/>
  <c r="G50" i="11"/>
  <c r="F50" i="11"/>
  <c r="E50" i="11"/>
  <c r="D50" i="11"/>
  <c r="C50" i="11"/>
  <c r="B50" i="11"/>
  <c r="L50" i="11" s="1"/>
  <c r="Q49" i="11"/>
  <c r="P49" i="11"/>
  <c r="N49" i="11"/>
  <c r="M49" i="11"/>
  <c r="K49" i="11"/>
  <c r="J49" i="11"/>
  <c r="I49" i="11"/>
  <c r="H49" i="11"/>
  <c r="G49" i="11"/>
  <c r="F49" i="11"/>
  <c r="E49" i="11"/>
  <c r="D49" i="11"/>
  <c r="C49" i="11"/>
  <c r="B49" i="11"/>
  <c r="Q48" i="11"/>
  <c r="P48" i="11"/>
  <c r="N48" i="11"/>
  <c r="M48" i="11"/>
  <c r="K48" i="11"/>
  <c r="J48" i="11"/>
  <c r="I48" i="11"/>
  <c r="H48" i="11"/>
  <c r="G48" i="11"/>
  <c r="F48" i="11"/>
  <c r="E48" i="11"/>
  <c r="D48" i="11"/>
  <c r="C48" i="11"/>
  <c r="B48" i="11"/>
  <c r="Q47" i="11"/>
  <c r="P47" i="11"/>
  <c r="N47" i="11"/>
  <c r="M47" i="11"/>
  <c r="K47" i="11"/>
  <c r="J47" i="11"/>
  <c r="I47" i="11"/>
  <c r="H47" i="11"/>
  <c r="G47" i="11"/>
  <c r="F47" i="11"/>
  <c r="E47" i="11"/>
  <c r="D47" i="11"/>
  <c r="C47" i="11"/>
  <c r="B47" i="11"/>
  <c r="Q46" i="11"/>
  <c r="P46" i="11"/>
  <c r="N46" i="11"/>
  <c r="M46" i="11"/>
  <c r="K46" i="11"/>
  <c r="J46" i="11"/>
  <c r="I46" i="11"/>
  <c r="H46" i="11"/>
  <c r="G46" i="11"/>
  <c r="F46" i="11"/>
  <c r="E46" i="11"/>
  <c r="D46" i="11"/>
  <c r="C46" i="11"/>
  <c r="B46" i="11"/>
  <c r="Q45" i="11"/>
  <c r="P45" i="11"/>
  <c r="N45" i="11"/>
  <c r="M45" i="11"/>
  <c r="K45" i="11"/>
  <c r="J45" i="11"/>
  <c r="I45" i="11"/>
  <c r="H45" i="11"/>
  <c r="G45" i="11"/>
  <c r="F45" i="11"/>
  <c r="E45" i="11"/>
  <c r="D45" i="11"/>
  <c r="C45" i="11"/>
  <c r="B45" i="11"/>
  <c r="Q44" i="11"/>
  <c r="P44" i="11"/>
  <c r="N44" i="11"/>
  <c r="M44" i="11"/>
  <c r="K44" i="11"/>
  <c r="J44" i="11"/>
  <c r="I44" i="11"/>
  <c r="H44" i="11"/>
  <c r="G44" i="11"/>
  <c r="F44" i="11"/>
  <c r="E44" i="11"/>
  <c r="D44" i="11"/>
  <c r="C44" i="11"/>
  <c r="B44" i="11"/>
  <c r="Q43" i="11"/>
  <c r="P43" i="11"/>
  <c r="N43" i="11"/>
  <c r="M43" i="11"/>
  <c r="K43" i="11"/>
  <c r="J43" i="11"/>
  <c r="I43" i="11"/>
  <c r="H43" i="11"/>
  <c r="G43" i="11"/>
  <c r="F43" i="11"/>
  <c r="E43" i="11"/>
  <c r="D43" i="11"/>
  <c r="C43" i="11"/>
  <c r="B43" i="11"/>
  <c r="Q42" i="11"/>
  <c r="P42" i="11"/>
  <c r="N42" i="11"/>
  <c r="M42" i="11"/>
  <c r="K42" i="11"/>
  <c r="J42" i="11"/>
  <c r="I42" i="11"/>
  <c r="H42" i="11"/>
  <c r="G42" i="11"/>
  <c r="F42" i="11"/>
  <c r="E42" i="11"/>
  <c r="D42" i="11"/>
  <c r="C42" i="11"/>
  <c r="B42" i="11"/>
  <c r="Q41" i="11"/>
  <c r="P41" i="11"/>
  <c r="N41" i="11"/>
  <c r="M41" i="11"/>
  <c r="K41" i="11"/>
  <c r="J41" i="11"/>
  <c r="I41" i="11"/>
  <c r="H41" i="11"/>
  <c r="G41" i="11"/>
  <c r="F41" i="11"/>
  <c r="E41" i="11"/>
  <c r="D41" i="11"/>
  <c r="C41" i="11"/>
  <c r="B41" i="11"/>
  <c r="M40" i="11"/>
  <c r="K40" i="11"/>
  <c r="J40" i="11"/>
  <c r="I40" i="11"/>
  <c r="H40" i="11"/>
  <c r="G40" i="11"/>
  <c r="F40" i="11"/>
  <c r="E40" i="11"/>
  <c r="D40" i="11"/>
  <c r="C40" i="11"/>
  <c r="B40" i="11"/>
  <c r="M39" i="11"/>
  <c r="K39" i="11"/>
  <c r="J39" i="11"/>
  <c r="I39" i="11"/>
  <c r="H39" i="11"/>
  <c r="G39" i="11"/>
  <c r="F39" i="11"/>
  <c r="E39" i="11"/>
  <c r="D39" i="11"/>
  <c r="C39" i="11"/>
  <c r="B39" i="11"/>
  <c r="M38" i="11"/>
  <c r="K38" i="11"/>
  <c r="J38" i="11"/>
  <c r="I38" i="11"/>
  <c r="H38" i="11"/>
  <c r="G38" i="11"/>
  <c r="F38" i="11"/>
  <c r="E38" i="11"/>
  <c r="D38" i="11"/>
  <c r="C38" i="11"/>
  <c r="B38" i="11"/>
  <c r="M37" i="11"/>
  <c r="K37" i="11"/>
  <c r="J37" i="11"/>
  <c r="I37" i="11"/>
  <c r="H37" i="11"/>
  <c r="G37" i="11"/>
  <c r="F37" i="11"/>
  <c r="E37" i="11"/>
  <c r="D37" i="11"/>
  <c r="C37" i="11"/>
  <c r="B37" i="11"/>
  <c r="M36" i="11"/>
  <c r="K36" i="11"/>
  <c r="J36" i="11"/>
  <c r="I36" i="11"/>
  <c r="H36" i="11"/>
  <c r="G36" i="11"/>
  <c r="F36" i="11"/>
  <c r="E36" i="11"/>
  <c r="D36" i="11"/>
  <c r="C36" i="11"/>
  <c r="B36" i="11"/>
  <c r="M35" i="11"/>
  <c r="K35" i="11"/>
  <c r="J35" i="11"/>
  <c r="I35" i="11"/>
  <c r="H35" i="11"/>
  <c r="G35" i="11"/>
  <c r="F35" i="11"/>
  <c r="E35" i="11"/>
  <c r="D35" i="11"/>
  <c r="C35" i="11"/>
  <c r="B35" i="11"/>
  <c r="M34" i="11"/>
  <c r="K34" i="11"/>
  <c r="J34" i="11"/>
  <c r="I34" i="11"/>
  <c r="H34" i="11"/>
  <c r="G34" i="11"/>
  <c r="F34" i="11"/>
  <c r="E34" i="11"/>
  <c r="D34" i="11"/>
  <c r="C34" i="11"/>
  <c r="B34" i="11"/>
  <c r="M33" i="11"/>
  <c r="K33" i="11"/>
  <c r="J33" i="11"/>
  <c r="I33" i="11"/>
  <c r="H33" i="11"/>
  <c r="G33" i="11"/>
  <c r="F33" i="11"/>
  <c r="E33" i="11"/>
  <c r="D33" i="11"/>
  <c r="C33" i="11"/>
  <c r="B33" i="11"/>
  <c r="Q32" i="11"/>
  <c r="P32" i="11"/>
  <c r="N32" i="11"/>
  <c r="M32" i="11"/>
  <c r="K32" i="11"/>
  <c r="J32" i="11"/>
  <c r="I32" i="11"/>
  <c r="H32" i="11"/>
  <c r="G32" i="11"/>
  <c r="F32" i="11"/>
  <c r="E32" i="11"/>
  <c r="D32" i="11"/>
  <c r="C32" i="11"/>
  <c r="B32" i="11"/>
  <c r="Q31" i="11"/>
  <c r="P31" i="11"/>
  <c r="N31" i="11"/>
  <c r="M31" i="11"/>
  <c r="K31" i="11"/>
  <c r="J31" i="11"/>
  <c r="I31" i="11"/>
  <c r="H31" i="11"/>
  <c r="G31" i="11"/>
  <c r="F31" i="11"/>
  <c r="E31" i="11"/>
  <c r="D31" i="11"/>
  <c r="C31" i="11"/>
  <c r="B31" i="11"/>
  <c r="Q30" i="11"/>
  <c r="P30" i="11"/>
  <c r="N30" i="11"/>
  <c r="M30" i="11"/>
  <c r="K30" i="11"/>
  <c r="J30" i="11"/>
  <c r="I30" i="11"/>
  <c r="H30" i="11"/>
  <c r="G30" i="11"/>
  <c r="F30" i="11"/>
  <c r="E30" i="11"/>
  <c r="D30" i="11"/>
  <c r="C30" i="11"/>
  <c r="B30" i="11"/>
  <c r="Q29" i="11"/>
  <c r="P29" i="11"/>
  <c r="N29" i="11"/>
  <c r="M29" i="11"/>
  <c r="K29" i="11"/>
  <c r="J29" i="11"/>
  <c r="I29" i="11"/>
  <c r="H29" i="11"/>
  <c r="G29" i="11"/>
  <c r="F29" i="11"/>
  <c r="E29" i="11"/>
  <c r="D29" i="11"/>
  <c r="C29" i="11"/>
  <c r="B29" i="11"/>
  <c r="Q28" i="11"/>
  <c r="P28" i="11"/>
  <c r="N28" i="11"/>
  <c r="M28" i="11"/>
  <c r="K28" i="11"/>
  <c r="J28" i="11"/>
  <c r="I28" i="11"/>
  <c r="H28" i="11"/>
  <c r="G28" i="11"/>
  <c r="F28" i="11"/>
  <c r="E28" i="11"/>
  <c r="D28" i="11"/>
  <c r="C28" i="11"/>
  <c r="B28" i="11"/>
  <c r="Q27" i="11"/>
  <c r="P27" i="11"/>
  <c r="N27" i="11"/>
  <c r="M27" i="11"/>
  <c r="K27" i="11"/>
  <c r="J27" i="11"/>
  <c r="I27" i="11"/>
  <c r="H27" i="11"/>
  <c r="G27" i="11"/>
  <c r="F27" i="11"/>
  <c r="E27" i="11"/>
  <c r="D27" i="11"/>
  <c r="C27" i="11"/>
  <c r="B27" i="11"/>
  <c r="Q26" i="11"/>
  <c r="P26" i="11"/>
  <c r="N26" i="11"/>
  <c r="M26" i="11"/>
  <c r="K26" i="11"/>
  <c r="J26" i="11"/>
  <c r="I26" i="11"/>
  <c r="H26" i="11"/>
  <c r="G26" i="11"/>
  <c r="F26" i="11"/>
  <c r="E26" i="11"/>
  <c r="D26" i="11"/>
  <c r="C26" i="11"/>
  <c r="B26" i="11"/>
  <c r="Q25" i="11"/>
  <c r="P25" i="11"/>
  <c r="N25" i="11"/>
  <c r="M25" i="11"/>
  <c r="K25" i="11"/>
  <c r="J25" i="11"/>
  <c r="I25" i="11"/>
  <c r="H25" i="11"/>
  <c r="G25" i="11"/>
  <c r="F25" i="11"/>
  <c r="E25" i="11"/>
  <c r="D25" i="11"/>
  <c r="C25" i="11"/>
  <c r="B25" i="1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Q24" i="11"/>
  <c r="P24" i="11"/>
  <c r="N24" i="11"/>
  <c r="M24" i="11"/>
  <c r="K24" i="11"/>
  <c r="J24" i="11"/>
  <c r="I24" i="11"/>
  <c r="H24" i="11"/>
  <c r="G24" i="11"/>
  <c r="F24" i="11"/>
  <c r="E24" i="11"/>
  <c r="D24" i="11"/>
  <c r="C24" i="11"/>
  <c r="B24" i="11"/>
  <c r="D3" i="11"/>
  <c r="L52" i="11" l="1"/>
  <c r="L100" i="11"/>
  <c r="L62" i="11"/>
  <c r="L110" i="11"/>
  <c r="L114" i="11"/>
  <c r="L39" i="11"/>
  <c r="L41" i="11"/>
  <c r="L43" i="11"/>
  <c r="L49" i="11"/>
  <c r="L71" i="11"/>
  <c r="L73" i="11"/>
  <c r="L75" i="11"/>
  <c r="L77" i="11"/>
  <c r="L113" i="11"/>
  <c r="L34" i="11"/>
  <c r="L53" i="11"/>
  <c r="L112" i="11"/>
  <c r="L72" i="11"/>
  <c r="L33" i="11"/>
  <c r="L65" i="11"/>
  <c r="L81" i="11"/>
  <c r="L87" i="11"/>
  <c r="L89" i="11"/>
  <c r="L91" i="11"/>
  <c r="L97" i="11"/>
  <c r="L103" i="11"/>
  <c r="L105" i="11"/>
  <c r="L107" i="11"/>
  <c r="L36" i="11"/>
  <c r="L46" i="11"/>
  <c r="L48" i="11"/>
  <c r="L25" i="11"/>
  <c r="L27" i="11"/>
  <c r="L29" i="11"/>
  <c r="L69" i="11"/>
  <c r="L93" i="11"/>
  <c r="L45" i="11"/>
  <c r="L56" i="11"/>
  <c r="L60" i="11"/>
  <c r="L66" i="11"/>
  <c r="L80" i="11"/>
  <c r="L85" i="11"/>
  <c r="L109" i="11"/>
  <c r="L30" i="11"/>
  <c r="L32" i="11"/>
  <c r="L37" i="11"/>
  <c r="L55" i="11"/>
  <c r="L57" i="11"/>
  <c r="L59" i="11"/>
  <c r="L61" i="11"/>
  <c r="L82" i="11"/>
  <c r="L84" i="11"/>
  <c r="L94" i="11"/>
  <c r="L96" i="11"/>
  <c r="L101" i="11"/>
  <c r="L117" i="11"/>
  <c r="L64" i="11"/>
  <c r="L116" i="11"/>
  <c r="L31" i="11"/>
  <c r="L38" i="11"/>
  <c r="L40" i="11"/>
  <c r="L47" i="11"/>
  <c r="L54" i="11"/>
  <c r="L63" i="11"/>
  <c r="L68" i="11"/>
  <c r="L70" i="11"/>
  <c r="L79" i="11"/>
  <c r="L86" i="11"/>
  <c r="L88" i="11"/>
  <c r="L95" i="11"/>
  <c r="L102" i="11"/>
  <c r="L104" i="11"/>
  <c r="L111" i="11"/>
  <c r="L118" i="11"/>
  <c r="L26" i="11"/>
  <c r="L28" i="11"/>
  <c r="L35" i="11"/>
  <c r="L42" i="11"/>
  <c r="L44" i="11"/>
  <c r="L51" i="11"/>
  <c r="L58" i="11"/>
  <c r="L67" i="11"/>
  <c r="L74" i="11"/>
  <c r="L76" i="11"/>
  <c r="L83" i="11"/>
  <c r="L90" i="11"/>
  <c r="L92" i="11"/>
  <c r="L99" i="11"/>
  <c r="L106" i="11"/>
  <c r="L108" i="11"/>
  <c r="L115" i="11"/>
  <c r="L24" i="11"/>
  <c r="C19" i="11" l="1"/>
  <c r="Q23" i="11" l="1"/>
  <c r="P23" i="11"/>
  <c r="N23" i="11"/>
  <c r="M23" i="11"/>
  <c r="K23" i="11"/>
  <c r="J23" i="11"/>
  <c r="I23" i="11"/>
  <c r="H23" i="11"/>
  <c r="G23" i="11"/>
  <c r="F23" i="11"/>
  <c r="E23" i="11"/>
  <c r="D23" i="11"/>
  <c r="C23" i="11"/>
  <c r="B23" i="11"/>
  <c r="Q22" i="11"/>
  <c r="P22" i="11"/>
  <c r="N22" i="11"/>
  <c r="M22" i="11"/>
  <c r="K22" i="11"/>
  <c r="J22" i="11"/>
  <c r="I22" i="11"/>
  <c r="H22" i="11"/>
  <c r="G22" i="11"/>
  <c r="F22" i="11"/>
  <c r="E22" i="11"/>
  <c r="D22" i="11"/>
  <c r="C22" i="11"/>
  <c r="B22" i="11"/>
  <c r="Q21" i="11"/>
  <c r="P21" i="11"/>
  <c r="N21" i="11"/>
  <c r="M21" i="11"/>
  <c r="K21" i="11"/>
  <c r="J21" i="11"/>
  <c r="I21" i="11"/>
  <c r="H21" i="11"/>
  <c r="G21" i="11"/>
  <c r="F21" i="11"/>
  <c r="E21" i="11"/>
  <c r="D21" i="11"/>
  <c r="C21" i="11"/>
  <c r="B21" i="11"/>
  <c r="Q20" i="11"/>
  <c r="P20" i="11"/>
  <c r="N20" i="11"/>
  <c r="M20" i="11"/>
  <c r="K20" i="11"/>
  <c r="J20" i="11"/>
  <c r="I20" i="11"/>
  <c r="H20" i="11"/>
  <c r="G20" i="11"/>
  <c r="F20" i="11"/>
  <c r="E20" i="11"/>
  <c r="D20" i="11"/>
  <c r="C20" i="11"/>
  <c r="B20" i="11"/>
  <c r="Q19" i="11"/>
  <c r="P19" i="11"/>
  <c r="N19" i="11"/>
  <c r="M19" i="11"/>
  <c r="K19" i="11"/>
  <c r="J19" i="11"/>
  <c r="I19" i="11"/>
  <c r="H19" i="11"/>
  <c r="G19" i="11"/>
  <c r="F19" i="11"/>
  <c r="E19" i="11"/>
  <c r="D19" i="11"/>
  <c r="B19" i="11"/>
  <c r="AC15" i="15"/>
  <c r="T15" i="15"/>
  <c r="K15" i="15"/>
  <c r="G14" i="15"/>
  <c r="G13" i="15"/>
  <c r="G11" i="15"/>
  <c r="G12" i="15"/>
  <c r="G8" i="15"/>
  <c r="G9" i="15"/>
  <c r="AC17" i="16"/>
  <c r="H10" i="15" s="1"/>
  <c r="L20" i="11" l="1"/>
  <c r="L21" i="11"/>
  <c r="L23" i="11"/>
  <c r="L22" i="11"/>
  <c r="U8" i="11"/>
  <c r="T8" i="11"/>
  <c r="V8" i="11" l="1"/>
  <c r="L19" i="11" l="1"/>
  <c r="A20" i="1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89" i="11" s="1"/>
  <c r="A90" i="11" s="1"/>
  <c r="A91" i="11" s="1"/>
  <c r="A92" i="11" s="1"/>
  <c r="A93" i="11" s="1"/>
  <c r="A94" i="11" s="1"/>
  <c r="A95" i="11" s="1"/>
  <c r="A96" i="11" s="1"/>
  <c r="A97" i="11" s="1"/>
  <c r="A98" i="11" s="1"/>
  <c r="A99" i="11" s="1"/>
  <c r="A100" i="11" s="1"/>
  <c r="A101" i="11" s="1"/>
  <c r="A102" i="11" s="1"/>
  <c r="A103" i="11" s="1"/>
  <c r="A104" i="11" s="1"/>
  <c r="A105" i="11" s="1"/>
  <c r="A106" i="11" s="1"/>
  <c r="A107" i="11" s="1"/>
  <c r="A108" i="11" s="1"/>
  <c r="A109" i="11" s="1"/>
  <c r="A110" i="11" s="1"/>
  <c r="A111" i="11" s="1"/>
  <c r="A112" i="11" s="1"/>
  <c r="A113" i="11" s="1"/>
  <c r="A114" i="11" s="1"/>
  <c r="A115" i="11" s="1"/>
  <c r="A116" i="11" s="1"/>
  <c r="A117" i="11" s="1"/>
  <c r="A118" i="11" s="1"/>
  <c r="AB29" i="15"/>
  <c r="W7" i="11"/>
  <c r="S28" i="15" s="1"/>
  <c r="S8" i="11"/>
  <c r="X8" i="11"/>
  <c r="Y8" i="11"/>
  <c r="Z8" i="11"/>
  <c r="AA8" i="11"/>
  <c r="AB8" i="11"/>
  <c r="AC8" i="11"/>
  <c r="AD8" i="11"/>
  <c r="AF44" i="15" s="1"/>
  <c r="S41" i="15" l="1"/>
  <c r="X41" i="15" s="1"/>
  <c r="S40" i="15"/>
  <c r="X40" i="15" s="1"/>
  <c r="S39" i="15"/>
  <c r="X39" i="15" s="1"/>
  <c r="W8" i="11"/>
  <c r="AB28" i="15" s="1"/>
  <c r="S30" i="15"/>
  <c r="AC41" i="15" l="1"/>
  <c r="AL40" i="15" s="1"/>
  <c r="AC39" i="15"/>
  <c r="AL39" i="15" s="1"/>
  <c r="AB25" i="15"/>
  <c r="D25" i="15"/>
  <c r="AB26" i="15" l="1"/>
  <c r="S26" i="15" l="1"/>
  <c r="AL26" i="15"/>
  <c r="S25" i="15"/>
  <c r="AL25" i="15" l="1"/>
</calcChain>
</file>

<file path=xl/comments1.xml><?xml version="1.0" encoding="utf-8"?>
<comments xmlns="http://schemas.openxmlformats.org/spreadsheetml/2006/main">
  <authors>
    <author>厚生労働省ネットワークシステム</author>
    <author>東京都</author>
  </authors>
  <commentList>
    <comment ref="S14" authorId="0" shapeId="0">
      <text>
        <r>
          <rPr>
            <sz val="10"/>
            <color indexed="81"/>
            <rFont val="MS P ゴシック"/>
            <family val="3"/>
            <charset val="128"/>
          </rPr>
          <t>本年度（４月～３月）の実績を記入</t>
        </r>
      </text>
    </comment>
    <comment ref="V14" authorId="0" shapeId="0">
      <text>
        <r>
          <rPr>
            <sz val="9"/>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X14" authorId="0" shapeId="0">
      <text>
        <r>
          <rPr>
            <sz val="10"/>
            <color indexed="81"/>
            <rFont val="MS P ゴシック"/>
            <family val="3"/>
            <charset val="128"/>
          </rPr>
          <t>本年度（４月～３月）の実績を記入</t>
        </r>
      </text>
    </comment>
    <comment ref="AB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E14" authorId="0" shapeId="0">
      <text>
        <r>
          <rPr>
            <sz val="10"/>
            <color indexed="81"/>
            <rFont val="MS P ゴシック"/>
            <family val="3"/>
            <charset val="128"/>
          </rPr>
          <t>本年度（４月～３月）の実績を記載
空床利用型の短期生活（療養）介護について、本体施設との按分が難しい場合は、本体施設に一括計上（短期分は空欄）とすることも可能です。</t>
        </r>
      </text>
    </comment>
    <comment ref="AH14" authorId="0" shapeId="0">
      <text>
        <r>
          <rPr>
            <sz val="10"/>
            <color indexed="81"/>
            <rFont val="MS P ゴシック"/>
            <family val="3"/>
            <charset val="128"/>
          </rPr>
          <t>当該事業所に従事する経験・技能のある介護職員のうち月平均８万円以上の賃金改　
善又は年額440万円以上となった者の実人数を記載してください。
複数の事業所に兼務している場合には、いずれか１か所に計上して下さい。（同一職員の重複計上は不可）
空床利用型の短期生活（療養）介護について、</t>
        </r>
        <r>
          <rPr>
            <b/>
            <u/>
            <sz val="10"/>
            <color indexed="81"/>
            <rFont val="MS P ゴシック"/>
            <family val="3"/>
            <charset val="128"/>
          </rPr>
          <t>「本年度の対象職員への賃金総額」又は「本年度の常勤換算職員数」を空欄とした場合は、本欄は空欄</t>
        </r>
        <r>
          <rPr>
            <sz val="10"/>
            <color indexed="81"/>
            <rFont val="MS P ゴシック"/>
            <family val="3"/>
            <charset val="128"/>
          </rPr>
          <t>として下さい。</t>
        </r>
      </text>
    </comment>
    <comment ref="AG16" authorId="0" shapeId="0">
      <text>
        <r>
          <rPr>
            <sz val="10"/>
            <color indexed="81"/>
            <rFont val="MS P ゴシック"/>
            <family val="3"/>
            <charset val="128"/>
          </rPr>
          <t>その他の職種については、実人数を記載することも可能です。</t>
        </r>
      </text>
    </comment>
    <comment ref="W19" authorId="1" shapeId="0">
      <text>
        <r>
          <rPr>
            <b/>
            <sz val="10"/>
            <color indexed="81"/>
            <rFont val="ＭＳ Ｐゴシック"/>
            <family val="3"/>
            <charset val="128"/>
          </rPr>
          <t>ドロップダウンリストで選択できます。</t>
        </r>
      </text>
    </comment>
  </commentList>
</comments>
</file>

<file path=xl/comments2.xml><?xml version="1.0" encoding="utf-8"?>
<comments xmlns="http://schemas.openxmlformats.org/spreadsheetml/2006/main">
  <authors>
    <author>千葉県</author>
  </authors>
  <commentList>
    <comment ref="AB24" authorId="0" shapeId="0">
      <text>
        <r>
          <rPr>
            <b/>
            <sz val="9"/>
            <color indexed="81"/>
            <rFont val="MS P ゴシック"/>
            <family val="3"/>
            <charset val="128"/>
          </rPr>
          <t>千葉県:</t>
        </r>
        <r>
          <rPr>
            <sz val="9"/>
            <color indexed="81"/>
            <rFont val="MS P ゴシック"/>
            <family val="3"/>
            <charset val="128"/>
          </rPr>
          <t xml:space="preserve">
処遇、特定とも自動入力されます。</t>
        </r>
      </text>
    </comment>
    <comment ref="K38" authorId="0" shapeId="0">
      <text>
        <r>
          <rPr>
            <b/>
            <sz val="9"/>
            <color indexed="81"/>
            <rFont val="MS P ゴシック"/>
            <family val="3"/>
            <charset val="128"/>
          </rPr>
          <t>千葉県:</t>
        </r>
        <r>
          <rPr>
            <sz val="9"/>
            <color indexed="81"/>
            <rFont val="MS P ゴシック"/>
            <family val="3"/>
            <charset val="128"/>
          </rPr>
          <t xml:space="preserve">
ここに✔をいれると（対象外）が自動計算され金額が計上されます。</t>
        </r>
      </text>
    </comment>
  </commentList>
</comments>
</file>

<file path=xl/sharedStrings.xml><?xml version="1.0" encoding="utf-8"?>
<sst xmlns="http://schemas.openxmlformats.org/spreadsheetml/2006/main" count="312" uniqueCount="239">
  <si>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</si>
  <si>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</si>
  <si>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</si>
  <si>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</si>
  <si>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</si>
  <si>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</si>
  <si>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</si>
  <si>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</si>
  <si>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</si>
  <si>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</si>
  <si>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</si>
  <si>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</si>
  <si>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</si>
  <si>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</si>
  <si>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</si>
  <si>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</si>
  <si>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</si>
  <si>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</si>
  <si>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</si>
  <si>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</si>
  <si>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</si>
  <si>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</si>
  <si>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サービス名</t>
    <rPh sb="4" eb="5">
      <t>メイ</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</si>
  <si>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</si>
  <si>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</si>
  <si>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</si>
  <si>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</si>
  <si>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</si>
  <si>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</si>
  <si>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</si>
  <si>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</si>
  <si>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</si>
  <si>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介護職員処遇改善加算</t>
    <rPh sb="0" eb="10">
      <t>カイゴショクインショグウカイゼンカサン</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</si>
  <si>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</si>
  <si>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③</t>
    <phoneticPr fontId="2"/>
  </si>
  <si>
    <t>④</t>
    <phoneticPr fontId="2"/>
  </si>
  <si>
    <t>その他</t>
    <rPh sb="2" eb="3">
      <t>タ</t>
    </rPh>
    <phoneticPr fontId="2"/>
  </si>
  <si>
    <t>（</t>
    <phoneticPr fontId="2"/>
  </si>
  <si>
    <t>）</t>
    <phoneticPr fontId="2"/>
  </si>
  <si>
    <t>※</t>
    <phoneticPr fontId="2"/>
  </si>
  <si>
    <t>※</t>
    <phoneticPr fontId="2"/>
  </si>
  <si>
    <t xml:space="preserve"> </t>
    <phoneticPr fontId="2"/>
  </si>
  <si>
    <t>介護職員等特定処遇改善加算</t>
    <rPh sb="0" eb="2">
      <t>カイゴ</t>
    </rPh>
    <rPh sb="2" eb="4">
      <t>ショクイン</t>
    </rPh>
    <rPh sb="4" eb="5">
      <t>トウ</t>
    </rPh>
    <rPh sb="5" eb="7">
      <t>トクテイ</t>
    </rPh>
    <rPh sb="7" eb="9">
      <t>ショグウ</t>
    </rPh>
    <rPh sb="9" eb="13">
      <t>カイゼンカサン</t>
    </rPh>
    <phoneticPr fontId="2"/>
  </si>
  <si>
    <t>介護職員処遇改善加算</t>
    <rPh sb="0" eb="2">
      <t>カイゴ</t>
    </rPh>
    <rPh sb="2" eb="4">
      <t>ショクイン</t>
    </rPh>
    <rPh sb="4" eb="6">
      <t>ショグウ</t>
    </rPh>
    <rPh sb="6" eb="10">
      <t>カイゼンカサン</t>
    </rPh>
    <phoneticPr fontId="2"/>
  </si>
  <si>
    <t>算定する介護職員処遇改善加算の区分</t>
    <phoneticPr fontId="2"/>
  </si>
  <si>
    <t>加算Ⅱ</t>
  </si>
  <si>
    <t>算定する介護職員等特定処遇改善加算の区分</t>
    <rPh sb="8" eb="9">
      <t>トウ</t>
    </rPh>
    <rPh sb="9" eb="11">
      <t>トクテイ</t>
    </rPh>
    <phoneticPr fontId="2"/>
  </si>
  <si>
    <t>加算Ⅰ</t>
  </si>
  <si>
    <t>特定Ⅰ</t>
  </si>
  <si>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2"/>
  </si>
  <si>
    <t>別紙様式３－２</t>
    <rPh sb="0" eb="2">
      <t>ベッシ</t>
    </rPh>
    <rPh sb="2" eb="4">
      <t>ヨウシキ</t>
    </rPh>
    <phoneticPr fontId="2"/>
  </si>
  <si>
    <t>別紙様式３－１</t>
    <rPh sb="0" eb="2">
      <t>ベッシ</t>
    </rPh>
    <rPh sb="2" eb="4">
      <t>ヨウシキ</t>
    </rPh>
    <phoneticPr fontId="2"/>
  </si>
  <si>
    <t>※詳細は別紙様式３－２に記載</t>
    <rPh sb="1" eb="3">
      <t>ショウサイ</t>
    </rPh>
    <rPh sb="4" eb="6">
      <t>ベッシ</t>
    </rPh>
    <rPh sb="6" eb="8">
      <t>ヨウシキ</t>
    </rPh>
    <rPh sb="12" eb="14">
      <t>キサイ</t>
    </rPh>
    <phoneticPr fontId="2"/>
  </si>
  <si>
    <t>介護職員処遇改善加算及び介護職員等特定処遇改善加算に関して、虚偽や不正があった場合には、支払われた介護給付費の返還や介護事業者の指定取消となる場合があるので留意すること。</t>
    <rPh sb="10" eb="11">
      <t>オヨ</t>
    </rPh>
    <rPh sb="12" eb="14">
      <t>カイゴ</t>
    </rPh>
    <rPh sb="14" eb="16">
      <t>ショクイン</t>
    </rPh>
    <rPh sb="16" eb="17">
      <t>トウ</t>
    </rPh>
    <rPh sb="17" eb="19">
      <t>トクテイ</t>
    </rPh>
    <rPh sb="19" eb="21">
      <t>ショグウ</t>
    </rPh>
    <rPh sb="21" eb="25">
      <t>カイゼンカサン</t>
    </rPh>
    <rPh sb="30" eb="32">
      <t>キョギ</t>
    </rPh>
    <rPh sb="33" eb="35">
      <t>フセイ</t>
    </rPh>
    <phoneticPr fontId="2"/>
  </si>
  <si>
    <t>提出先</t>
    <rPh sb="0" eb="2">
      <t>テイシュツ</t>
    </rPh>
    <rPh sb="2" eb="3">
      <t>サキ</t>
    </rPh>
    <phoneticPr fontId="2"/>
  </si>
  <si>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2"/>
  </si>
  <si>
    <t>平均賃金改善額＜特定＞</t>
    <rPh sb="0" eb="2">
      <t>ヘイキン</t>
    </rPh>
    <rPh sb="2" eb="4">
      <t>チンギン</t>
    </rPh>
    <rPh sb="4" eb="6">
      <t>カイゼン</t>
    </rPh>
    <rPh sb="6" eb="7">
      <t>ガク</t>
    </rPh>
    <rPh sb="8" eb="10">
      <t>トクテイ</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</si>
  <si>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</si>
  <si>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</si>
  <si>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</si>
  <si>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</si>
  <si>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</si>
  <si>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</si>
  <si>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</si>
  <si>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</si>
  <si>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</si>
  <si>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訪問型サービス（独自）</t>
    <rPh sb="8" eb="10">
      <t>ドクジ</t>
    </rPh>
    <phoneticPr fontId="2"/>
  </si>
  <si>
    <t>通所型サービス（独自）</t>
    <rPh sb="8" eb="10">
      <t>ドクジ</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</si>
  <si>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</si>
  <si>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</si>
  <si>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</si>
  <si>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・加算対象事業所に関する情報</t>
    <phoneticPr fontId="2"/>
  </si>
  <si>
    <t>東京都</t>
    <rPh sb="0" eb="3">
      <t>トウキョウト</t>
    </rPh>
    <phoneticPr fontId="2"/>
  </si>
  <si>
    <t>⇒下表に必要事項を入力してください。</t>
    <rPh sb="1" eb="3">
      <t>カヒョウ</t>
    </rPh>
    <rPh sb="4" eb="6">
      <t>ヒツヨウ</t>
    </rPh>
    <rPh sb="6" eb="8">
      <t>ジコウ</t>
    </rPh>
    <rPh sb="9" eb="11">
      <t>ニュウリョク</t>
    </rPh>
    <phoneticPr fontId="2"/>
  </si>
  <si>
    <t>○○ケアサービス</t>
    <phoneticPr fontId="2"/>
  </si>
  <si>
    <t>名称</t>
    <rPh sb="0" eb="2">
      <t>メイショウ</t>
    </rPh>
    <phoneticPr fontId="2"/>
  </si>
  <si>
    <t>○○ケアサービス</t>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</si>
  <si>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</si>
  <si>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</si>
  <si>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</si>
  <si>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</si>
  <si>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</si>
  <si>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千代田区霞が関１－２－２</t>
    <rPh sb="0" eb="4">
      <t>チヨダク</t>
    </rPh>
    <rPh sb="4" eb="5">
      <t>カスミ</t>
    </rPh>
    <rPh sb="6" eb="7">
      <t>セキ</t>
    </rPh>
    <phoneticPr fontId="2"/>
  </si>
  <si>
    <t>住所２（建物名等）</t>
    <rPh sb="0" eb="2">
      <t>ジュウショ</t>
    </rPh>
    <rPh sb="4" eb="6">
      <t>タテモノ</t>
    </rPh>
    <rPh sb="6" eb="7">
      <t>メイ</t>
    </rPh>
    <rPh sb="7" eb="8">
      <t>トウ</t>
    </rPh>
    <phoneticPr fontId="2"/>
  </si>
  <si>
    <t>○○ビル18Ｆ</t>
    <phoneticPr fontId="2"/>
  </si>
  <si>
    <t>法人代表者</t>
    <rPh sb="0" eb="2">
      <t>ホウジン</t>
    </rPh>
    <rPh sb="2" eb="5">
      <t>ダイヒョウシャ</t>
    </rPh>
    <phoneticPr fontId="2"/>
  </si>
  <si>
    <t>職名</t>
    <rPh sb="0" eb="2">
      <t>ショクメイ</t>
    </rPh>
    <phoneticPr fontId="2"/>
  </si>
  <si>
    <t>代表取締役</t>
    <rPh sb="0" eb="2">
      <t>ダイヒョウ</t>
    </rPh>
    <rPh sb="2" eb="5">
      <t>トリシマリヤク</t>
    </rPh>
    <phoneticPr fontId="2"/>
  </si>
  <si>
    <t>氏名</t>
    <rPh sb="0" eb="2">
      <t>シメイ</t>
    </rPh>
    <phoneticPr fontId="2"/>
  </si>
  <si>
    <t>厚労　花子</t>
    <rPh sb="0" eb="2">
      <t>コウロウ</t>
    </rPh>
    <rPh sb="3" eb="5">
      <t>ハナコ</t>
    </rPh>
    <phoneticPr fontId="2"/>
  </si>
  <si>
    <t>書類作成
担当者</t>
    <rPh sb="0" eb="2">
      <t>ショルイ</t>
    </rPh>
    <rPh sb="2" eb="4">
      <t>サクセイ</t>
    </rPh>
    <rPh sb="5" eb="8">
      <t>タントウシャ</t>
    </rPh>
    <phoneticPr fontId="2"/>
  </si>
  <si>
    <t>フリガナ</t>
    <phoneticPr fontId="2"/>
  </si>
  <si>
    <t>コウロウ　タロウ</t>
    <phoneticPr fontId="2"/>
  </si>
  <si>
    <t>厚労　太郎</t>
    <rPh sb="0" eb="2">
      <t>コウロウ</t>
    </rPh>
    <rPh sb="3" eb="5">
      <t>タロウ</t>
    </rPh>
    <phoneticPr fontId="2"/>
  </si>
  <si>
    <t>03-3571-0000</t>
    <phoneticPr fontId="2"/>
  </si>
  <si>
    <t>03-3571-9999</t>
    <phoneticPr fontId="2"/>
  </si>
  <si>
    <t>e-mail</t>
    <phoneticPr fontId="2"/>
  </si>
  <si>
    <t>aaa@aaa.aa.jp</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</si>
  <si>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</si>
  <si>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</si>
  <si>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</si>
  <si>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</si>
  <si>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</si>
  <si>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介護保険事業所名称０１</t>
    <rPh sb="0" eb="2">
      <t>カイゴ</t>
    </rPh>
    <rPh sb="2" eb="4">
      <t>ホケン</t>
    </rPh>
    <rPh sb="4" eb="7">
      <t>ジギョウショ</t>
    </rPh>
    <rPh sb="7" eb="9">
      <t>メイショウ</t>
    </rPh>
    <phoneticPr fontId="2"/>
  </si>
  <si>
    <t>介護保険事業所名称０２</t>
    <rPh sb="0" eb="2">
      <t>カイゴ</t>
    </rPh>
    <rPh sb="2" eb="4">
      <t>ホケン</t>
    </rPh>
    <rPh sb="4" eb="7">
      <t>ジギョウショ</t>
    </rPh>
    <rPh sb="7" eb="9">
      <t>メイショウ</t>
    </rPh>
    <phoneticPr fontId="2"/>
  </si>
  <si>
    <t>世田谷区</t>
    <rPh sb="0" eb="4">
      <t>セタガヤク</t>
    </rPh>
    <phoneticPr fontId="2"/>
  </si>
  <si>
    <t>介護保険事業所名称０３</t>
    <rPh sb="0" eb="2">
      <t>カイゴ</t>
    </rPh>
    <rPh sb="2" eb="4">
      <t>ホケン</t>
    </rPh>
    <rPh sb="4" eb="7">
      <t>ジギョウショ</t>
    </rPh>
    <rPh sb="7" eb="9">
      <t>メイショウ</t>
    </rPh>
    <phoneticPr fontId="2"/>
  </si>
  <si>
    <t>埼玉県</t>
    <rPh sb="0" eb="3">
      <t>サイタマケン</t>
    </rPh>
    <phoneticPr fontId="2"/>
  </si>
  <si>
    <t>介護保険事業所名称０４</t>
    <rPh sb="0" eb="2">
      <t>カイゴ</t>
    </rPh>
    <rPh sb="2" eb="4">
      <t>ホケン</t>
    </rPh>
    <rPh sb="4" eb="7">
      <t>ジギョウショ</t>
    </rPh>
    <rPh sb="7" eb="9">
      <t>メイショウ</t>
    </rPh>
    <phoneticPr fontId="2"/>
  </si>
  <si>
    <t>横浜市</t>
    <rPh sb="0" eb="3">
      <t>ヨコハマシ</t>
    </rPh>
    <phoneticPr fontId="2"/>
  </si>
  <si>
    <t>介護保険事業所名称０５</t>
    <rPh sb="0" eb="2">
      <t>カイゴ</t>
    </rPh>
    <rPh sb="2" eb="4">
      <t>ホケン</t>
    </rPh>
    <rPh sb="4" eb="7">
      <t>ジギョウショ</t>
    </rPh>
    <rPh sb="7" eb="9">
      <t>メイショウ</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</si>
  <si>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</si>
  <si>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</si>
  <si>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</si>
  <si>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</si>
  <si>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</si>
  <si>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</si>
  <si>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下表に必要事項を入力してください。記入内容が様式3-1及び3-2に反映されます。</t>
    <rPh sb="0" eb="2">
      <t>カヒョウ</t>
    </rPh>
    <rPh sb="3" eb="5">
      <t>ヒツヨウ</t>
    </rPh>
    <rPh sb="5" eb="7">
      <t>ジコウ</t>
    </rPh>
    <rPh sb="8" eb="10">
      <t>ニュウリョク</t>
    </rPh>
    <rPh sb="17" eb="19">
      <t>キニュウ</t>
    </rPh>
    <rPh sb="19" eb="21">
      <t>ナイヨウ</t>
    </rPh>
    <rPh sb="22" eb="24">
      <t>ヨウシキ</t>
    </rPh>
    <rPh sb="27" eb="28">
      <t>オヨ</t>
    </rPh>
    <rPh sb="33" eb="35">
      <t>ハンエイ</t>
    </rPh>
    <phoneticPr fontId="2"/>
  </si>
  <si>
    <t>介護職員処遇改善実績報告書・介護職員等特定処遇改善実績報告書（令和</t>
    <rPh sb="4" eb="6">
      <t>ショグウ</t>
    </rPh>
    <rPh sb="6" eb="8">
      <t>カイゼン</t>
    </rPh>
    <rPh sb="8" eb="10">
      <t>ジッセキ</t>
    </rPh>
    <rPh sb="10" eb="13">
      <t>ホウコクショ</t>
    </rPh>
    <rPh sb="14" eb="16">
      <t>カイゴ</t>
    </rPh>
    <rPh sb="16" eb="18">
      <t>ショクイン</t>
    </rPh>
    <rPh sb="18" eb="19">
      <t>トウ</t>
    </rPh>
    <phoneticPr fontId="2"/>
  </si>
  <si>
    <t>介護職員処遇改善実績報告書・介護職員等特定処遇改善実績報告書作成用　基本情報入力シート</t>
    <rPh sb="8" eb="10">
      <t>ジッセキ</t>
    </rPh>
    <rPh sb="10" eb="13">
      <t>ホウコクショ</t>
    </rPh>
    <rPh sb="25" eb="27">
      <t>ジッセキ</t>
    </rPh>
    <rPh sb="27" eb="30">
      <t>ホウコクショ</t>
    </rPh>
    <rPh sb="30" eb="33">
      <t>サクセイヨウ</t>
    </rPh>
    <rPh sb="34" eb="36">
      <t>キホン</t>
    </rPh>
    <rPh sb="36" eb="38">
      <t>ジョウホウ</t>
    </rPh>
    <rPh sb="38" eb="40">
      <t>ニュウリョク</t>
    </rPh>
    <phoneticPr fontId="2"/>
  </si>
  <si>
    <t>（Ｃ）その他の職種</t>
    <rPh sb="5" eb="6">
      <t>タ</t>
    </rPh>
    <rPh sb="7" eb="9">
      <t>ショクシュ</t>
    </rPh>
    <phoneticPr fontId="2"/>
  </si>
  <si>
    <t>（Ｂ）他の介護職員</t>
    <rPh sb="3" eb="4">
      <t>タ</t>
    </rPh>
    <rPh sb="5" eb="7">
      <t>カイゴ</t>
    </rPh>
    <rPh sb="7" eb="9">
      <t>ショクイン</t>
    </rPh>
    <phoneticPr fontId="2"/>
  </si>
  <si>
    <t>改善後の賃金が
最も高額となった者の賃金(年額)</t>
    <rPh sb="0" eb="3">
      <t>カイゼンゴ</t>
    </rPh>
    <rPh sb="4" eb="6">
      <t>チンギン</t>
    </rPh>
    <rPh sb="8" eb="9">
      <t>モット</t>
    </rPh>
    <rPh sb="10" eb="12">
      <t>コウガク</t>
    </rPh>
    <rPh sb="16" eb="17">
      <t>モノ</t>
    </rPh>
    <rPh sb="18" eb="20">
      <t>チンギン</t>
    </rPh>
    <rPh sb="21" eb="23">
      <t>ネンガク</t>
    </rPh>
    <phoneticPr fontId="2"/>
  </si>
  <si>
    <t xml:space="preserve">
(配分比率)</t>
    <rPh sb="2" eb="4">
      <t>ハイブン</t>
    </rPh>
    <rPh sb="4" eb="6">
      <t>ヒリツ</t>
    </rPh>
    <phoneticPr fontId="2"/>
  </si>
  <si>
    <t>経験・技能のある介護職員(A)</t>
    <rPh sb="0" eb="2">
      <t>ケイケン</t>
    </rPh>
    <phoneticPr fontId="2"/>
  </si>
  <si>
    <t>その他の職種(C)</t>
    <rPh sb="2" eb="3">
      <t>タ</t>
    </rPh>
    <rPh sb="4" eb="6">
      <t>ショクシュ</t>
    </rPh>
    <phoneticPr fontId="2"/>
  </si>
  <si>
    <t>　介護職員処遇改善加算の合計</t>
    <rPh sb="1" eb="3">
      <t>カイゴ</t>
    </rPh>
    <rPh sb="3" eb="5">
      <t>ショクイン</t>
    </rPh>
    <rPh sb="5" eb="7">
      <t>ショグウ</t>
    </rPh>
    <rPh sb="7" eb="11">
      <t>カイゼンカサン</t>
    </rPh>
    <rPh sb="12" eb="14">
      <t>ゴウケイ</t>
    </rPh>
    <phoneticPr fontId="2"/>
  </si>
  <si>
    <t>　介護職員等特定処遇改善加算の合計</t>
    <rPh sb="1" eb="3">
      <t>カイゴ</t>
    </rPh>
    <rPh sb="3" eb="5">
      <t>ショクイン</t>
    </rPh>
    <rPh sb="5" eb="6">
      <t>トウ</t>
    </rPh>
    <rPh sb="6" eb="8">
      <t>トクテイ</t>
    </rPh>
    <rPh sb="8" eb="10">
      <t>ショグウ</t>
    </rPh>
    <rPh sb="10" eb="14">
      <t>カイゼンカサン</t>
    </rPh>
    <rPh sb="15" eb="17">
      <t>ゴウケイ</t>
    </rPh>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</si>
  <si>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</si>
  <si>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</si>
  <si>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</si>
  <si>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</si>
  <si>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</si>
  <si>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介護職員処遇改善加算（処遇改善加算）</t>
    <rPh sb="0" eb="10">
      <t>カイゴショクインショグウカイゼンカサン</t>
    </rPh>
    <rPh sb="11" eb="13">
      <t>ショグウ</t>
    </rPh>
    <rPh sb="13" eb="15">
      <t>カイゼン</t>
    </rPh>
    <rPh sb="15" eb="17">
      <t>カサン</t>
    </rPh>
    <phoneticPr fontId="2"/>
  </si>
  <si>
    <t>２　実績報告＜共通＞</t>
    <rPh sb="2" eb="4">
      <t>ジッセキ</t>
    </rPh>
    <rPh sb="4" eb="6">
      <t>ホウコク</t>
    </rPh>
    <rPh sb="7" eb="9">
      <t>キョウツウ</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</si>
  <si>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</si>
  <si>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</si>
  <si>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</si>
  <si>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千代田区</t>
    <rPh sb="0" eb="4">
      <t>チヨダク</t>
    </rPh>
    <phoneticPr fontId="2"/>
  </si>
  <si>
    <t>市区町村</t>
    <rPh sb="0" eb="2">
      <t>シク</t>
    </rPh>
    <rPh sb="2" eb="4">
      <t>チョウソン</t>
    </rPh>
    <phoneticPr fontId="2"/>
  </si>
  <si>
    <t>豊島区</t>
    <rPh sb="0" eb="3">
      <t>トシマク</t>
    </rPh>
    <phoneticPr fontId="2"/>
  </si>
  <si>
    <t>世田谷区</t>
    <rPh sb="0" eb="4">
      <t>セタガヤク</t>
    </rPh>
    <phoneticPr fontId="2"/>
  </si>
  <si>
    <t>さいたま市</t>
    <rPh sb="4" eb="5">
      <t>シ</t>
    </rPh>
    <phoneticPr fontId="2"/>
  </si>
  <si>
    <t>横浜市</t>
    <rPh sb="0" eb="3">
      <t>ヨコハマシ</t>
    </rPh>
    <phoneticPr fontId="2"/>
  </si>
  <si>
    <t>神奈川県</t>
    <rPh sb="0" eb="4">
      <t>カナガワケン</t>
    </rPh>
    <phoneticPr fontId="2"/>
  </si>
  <si>
    <t>都道府県</t>
    <rPh sb="0" eb="4">
      <t>トドウフケン</t>
    </rPh>
    <phoneticPr fontId="2"/>
  </si>
  <si>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</si>
  <si>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</si>
  <si>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※本表に記載する事業所は、計画書の別紙様式２－２に記載した事業所と一致しなければならない。</t>
    <rPh sb="1" eb="3">
      <t>ホンピョウ</t>
    </rPh>
    <rPh sb="4" eb="6">
      <t>キサイ</t>
    </rPh>
    <rPh sb="8" eb="11">
      <t>ジギョウショ</t>
    </rPh>
    <rPh sb="13" eb="16">
      <t>ケイカクショ</t>
    </rPh>
    <rPh sb="17" eb="19">
      <t>ベッシ</t>
    </rPh>
    <rPh sb="19" eb="21">
      <t>ヨウシキ</t>
    </rPh>
    <rPh sb="25" eb="27">
      <t>キサイ</t>
    </rPh>
    <rPh sb="29" eb="32">
      <t>ジギョウショ</t>
    </rPh>
    <rPh sb="33" eb="35">
      <t>イッチ</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</si>
  <si>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</si>
  <si>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</si>
  <si>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</si>
  <si>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</si>
  <si>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</si>
  <si>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</si>
  <si>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</si>
  <si>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</si>
  <si>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</si>
  <si>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</si>
  <si>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</si>
  <si>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</si>
  <si>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2"/>
  </si>
  <si>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2"/>
  </si>
  <si>
    <t>従来</t>
  </si>
  <si>
    <t>見直し案</t>
  </si>
  <si>
    <t>計画</t>
  </si>
  <si>
    <t>実績</t>
  </si>
  <si>
    <t>介護職員処遇改善実績報告書・介護職員等特定処遇改善実績報告書　作成にあたっての入力シート等の説明</t>
    <rPh sb="0" eb="2">
      <t>カイゴ</t>
    </rPh>
    <rPh sb="2" eb="4">
      <t>ショクイン</t>
    </rPh>
    <rPh sb="4" eb="6">
      <t>ショグウ</t>
    </rPh>
    <rPh sb="6" eb="8">
      <t>カイゼン</t>
    </rPh>
    <rPh sb="14" eb="16">
      <t>カイゴ</t>
    </rPh>
    <rPh sb="16" eb="18">
      <t>ショクイン</t>
    </rPh>
    <rPh sb="18" eb="19">
      <t>トウ</t>
    </rPh>
    <rPh sb="19" eb="21">
      <t>トクテイ</t>
    </rPh>
    <rPh sb="21" eb="23">
      <t>ショグウ</t>
    </rPh>
    <rPh sb="23" eb="25">
      <t>カイゼン</t>
    </rPh>
    <rPh sb="25" eb="27">
      <t>ジッセキ</t>
    </rPh>
    <rPh sb="27" eb="30">
      <t>ホウコクショ</t>
    </rPh>
    <rPh sb="31" eb="33">
      <t>サクセイ</t>
    </rPh>
    <rPh sb="39" eb="41">
      <t>ニュウリョク</t>
    </rPh>
    <rPh sb="44" eb="45">
      <t>トウ</t>
    </rPh>
    <rPh sb="46" eb="48">
      <t>セツメイ</t>
    </rPh>
    <phoneticPr fontId="10"/>
  </si>
  <si>
    <t>●従来の実績報告書からの主な変更点・注意点は下記のとおりです。</t>
    <rPh sb="1" eb="3">
      <t>ジュウライ</t>
    </rPh>
    <rPh sb="12" eb="13">
      <t>オモ</t>
    </rPh>
    <rPh sb="14" eb="17">
      <t>ヘンコウテン</t>
    </rPh>
    <rPh sb="18" eb="21">
      <t>チュウイテン</t>
    </rPh>
    <rPh sb="22" eb="24">
      <t>カキ</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</si>
  <si>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</si>
  <si>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</si>
  <si>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</si>
  <si>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</si>
  <si>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！この欄が○でない場合、特定加算による賃金改善の見込額が要件を満たしていません。</t>
    <rPh sb="3" eb="4">
      <t>ラン</t>
    </rPh>
    <rPh sb="9" eb="11">
      <t>バアイ</t>
    </rPh>
    <rPh sb="12" eb="16">
      <t>トクテイカ</t>
    </rPh>
    <rPh sb="19" eb="21">
      <t>チンギン</t>
    </rPh>
    <rPh sb="21" eb="23">
      <t>カイゼン</t>
    </rPh>
    <rPh sb="24" eb="27">
      <t>ミコミガク</t>
    </rPh>
    <rPh sb="28" eb="30">
      <t>ヨウケン</t>
    </rPh>
    <rPh sb="31" eb="32">
      <t>ミ</t>
    </rPh>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</si>
  <si>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</si>
  <si>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</si>
  <si>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</si>
  <si>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</si>
  <si>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</si>
  <si>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</si>
  <si>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千葉県</t>
    <rPh sb="0" eb="3">
      <t>チバケン</t>
    </rPh>
    <phoneticPr fontId="2"/>
  </si>
  <si>
    <t>千葉市</t>
    <rPh sb="0" eb="3">
      <t>チバシ</t>
    </rPh>
    <phoneticPr fontId="2"/>
  </si>
  <si>
    <t>介護保険事業所名称０６</t>
    <rPh sb="0" eb="2">
      <t>カイゴ</t>
    </rPh>
    <rPh sb="2" eb="4">
      <t>ホケン</t>
    </rPh>
    <rPh sb="4" eb="7">
      <t>ジギョウショ</t>
    </rPh>
    <rPh sb="7" eb="9">
      <t>メイショウ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</si>
  <si>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</si>
  <si>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</si>
  <si>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</si>
  <si>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未設定の
事業所</t>
    <rPh sb="0" eb="3">
      <t>ミセッテイ</t>
    </rPh>
    <rPh sb="5" eb="8">
      <t>ジギョウショ</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</si>
  <si>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</si>
  <si>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年度分の加算の総額</t>
    <rPh sb="0" eb="2">
      <t>ネンド</t>
    </rPh>
    <rPh sb="2" eb="3">
      <t>ブン</t>
    </rPh>
    <rPh sb="4" eb="6">
      <t>カサン</t>
    </rPh>
    <rPh sb="7" eb="9">
      <t>ソウガク</t>
    </rPh>
    <phoneticPr fontId="2"/>
  </si>
  <si>
    <t>前年度の平均賃金額(月額)【基準額３】　</t>
    <rPh sb="0" eb="3">
      <t>ゼンネンド</t>
    </rPh>
    <rPh sb="4" eb="6">
      <t>ヘイキン</t>
    </rPh>
    <rPh sb="6" eb="8">
      <t>チンギン</t>
    </rPh>
    <rPh sb="8" eb="9">
      <t>ガク</t>
    </rPh>
    <rPh sb="10" eb="12">
      <t>ゲツガク</t>
    </rPh>
    <rPh sb="14" eb="17">
      <t>キジュンガク</t>
    </rPh>
    <phoneticPr fontId="2"/>
  </si>
  <si>
    <t>本年度の平均賃金額(月額)</t>
    <rPh sb="0" eb="3">
      <t>ホンネンド</t>
    </rPh>
    <rPh sb="4" eb="6">
      <t>ヘイキン</t>
    </rPh>
    <rPh sb="6" eb="8">
      <t>チンギン</t>
    </rPh>
    <rPh sb="8" eb="9">
      <t>ガク</t>
    </rPh>
    <rPh sb="10" eb="12">
      <t>ゲツガク</t>
    </rPh>
    <phoneticPr fontId="2"/>
  </si>
  <si>
    <t>ⅱ）前年度の賃金の総額【基準額１】【基準額２】</t>
    <rPh sb="2" eb="5">
      <t>ゼンネンド</t>
    </rPh>
    <rPh sb="6" eb="8">
      <t>チンギン</t>
    </rPh>
    <rPh sb="9" eb="11">
      <t>ソウガク</t>
    </rPh>
    <rPh sb="12" eb="15">
      <t>キジュンガク</t>
    </rPh>
    <rPh sb="18" eb="21">
      <t>キジュンガク</t>
    </rPh>
    <phoneticPr fontId="2"/>
  </si>
  <si>
    <t>※②の「本年度の賃金の総額」には、賃金改善に伴う法定福利費等の事業主負担の増加分を含めることができる。</t>
    <rPh sb="4" eb="7">
      <t>ホンネンド</t>
    </rPh>
    <rPh sb="8" eb="10">
      <t>チンギン</t>
    </rPh>
    <rPh sb="11" eb="13">
      <t>ソウガク</t>
    </rPh>
    <phoneticPr fontId="2"/>
  </si>
  <si>
    <t>※「前年度の賃金の総額」には、計画書の（１）④ⅱ）又は（２）⑥ⅱ）の額を記載すること</t>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</si>
  <si>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</si>
  <si>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</si>
  <si>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本年度の賃金の総額(［円］</t>
    <rPh sb="0" eb="3">
      <t>ホンネンド</t>
    </rPh>
    <rPh sb="4" eb="6">
      <t>チンギン</t>
    </rPh>
    <rPh sb="7" eb="9">
      <t>ソウガク</t>
    </rPh>
    <rPh sb="11" eb="12">
      <t>エン</t>
    </rPh>
    <phoneticPr fontId="2"/>
  </si>
  <si>
    <t>　</t>
    <phoneticPr fontId="2"/>
  </si>
  <si>
    <t>実績報告書の記載内容に虚偽がないことを証明するとともに、記載内容を証明する資料を適切に保管していることを誓約します。</t>
    <phoneticPr fontId="2"/>
  </si>
  <si>
    <t>！この欄が○でない場合、処遇改善加算による賃金改善の見込額が要件を満たしていません。</t>
    <rPh sb="3" eb="4">
      <t>ラン</t>
    </rPh>
    <rPh sb="9" eb="11">
      <t>バアイ</t>
    </rPh>
    <rPh sb="12" eb="14">
      <t>ショグウ</t>
    </rPh>
    <rPh sb="14" eb="16">
      <t>カイゼン</t>
    </rPh>
    <rPh sb="16" eb="18">
      <t>カサン</t>
    </rPh>
    <rPh sb="21" eb="23">
      <t>チンギン</t>
    </rPh>
    <rPh sb="23" eb="25">
      <t>カイゼン</t>
    </rPh>
    <rPh sb="26" eb="29">
      <t>ミコミガク</t>
    </rPh>
    <rPh sb="30" eb="32">
      <t>ヨウケン</t>
    </rPh>
    <rPh sb="33" eb="34">
      <t>ミ</t>
    </rPh>
    <phoneticPr fontId="2"/>
  </si>
  <si>
    <t>月額平均８万円又は改善後の賃金が年額440万円となった者＜特定＞</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</si>
  <si>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</si>
  <si>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</si>
  <si>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</si>
  <si>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</si>
  <si>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(右欄の額は①欄の額を上回ること)</t>
    <rPh sb="1" eb="2">
      <t>ミギ</t>
    </rPh>
    <rPh sb="2" eb="3">
      <t>ラン</t>
    </rPh>
    <rPh sb="4" eb="5">
      <t>ガク</t>
    </rPh>
    <rPh sb="7" eb="8">
      <t>ラン</t>
    </rPh>
    <rPh sb="9" eb="10">
      <t>ガク</t>
    </rPh>
    <rPh sb="11" eb="13">
      <t>ウワマワ</t>
    </rPh>
    <phoneticPr fontId="2"/>
  </si>
  <si>
    <t>※「前年度の平均賃金額（月額）」には、計画書（２）⑦ⅳ）の額を記載すること。</t>
    <rPh sb="2" eb="5">
      <t>ゼンネンド</t>
    </rPh>
    <rPh sb="6" eb="8">
      <t>ヘイキン</t>
    </rPh>
    <rPh sb="8" eb="11">
      <t>チンギンガク</t>
    </rPh>
    <rPh sb="12" eb="14">
      <t>ゲツガク</t>
    </rPh>
    <phoneticPr fontId="2"/>
  </si>
  <si>
    <r>
      <t>　【本報告書で報告する加算】　</t>
    </r>
    <r>
      <rPr>
        <sz val="9"/>
        <rFont val="ＭＳ Ｐ明朝"/>
        <family val="1"/>
        <charset val="128"/>
      </rPr>
      <t>加算名称にチェックを入れること。</t>
    </r>
    <rPh sb="2" eb="3">
      <t>ホン</t>
    </rPh>
    <rPh sb="3" eb="6">
      <t>ホウコクショ</t>
    </rPh>
    <rPh sb="7" eb="9">
      <t>ホウコク</t>
    </rPh>
    <rPh sb="11" eb="13">
      <t>カサン</t>
    </rPh>
    <rPh sb="15" eb="17">
      <t>カサン</t>
    </rPh>
    <rPh sb="17" eb="19">
      <t>メイショウ</t>
    </rPh>
    <rPh sb="25" eb="26">
      <t>イ</t>
    </rPh>
    <phoneticPr fontId="2"/>
  </si>
  <si>
    <r>
      <t>賃金改善所要額</t>
    </r>
    <r>
      <rPr>
        <sz val="8"/>
        <rFont val="ＭＳ Ｐ明朝"/>
        <family val="1"/>
        <charset val="128"/>
      </rPr>
      <t>（ⅰ－ⅱ）</t>
    </r>
    <rPh sb="0" eb="2">
      <t>チンギン</t>
    </rPh>
    <rPh sb="2" eb="4">
      <t>カイゼン</t>
    </rPh>
    <rPh sb="4" eb="7">
      <t>ショヨウガク</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</si>
  <si>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</si>
  <si>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</si>
  <si>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</si>
  <si>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</si>
  <si>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</si>
  <si>
    <t>（介護予防）小規模多機能型居宅介護</t>
    <phoneticPr fontId="2"/>
  </si>
  <si>
    <t>（介護予防）認知症対応型共同生活介護</t>
    <phoneticPr fontId="2"/>
  </si>
  <si>
    <t>（介護予防）短期入所生活介護</t>
    <phoneticPr fontId="2"/>
  </si>
  <si>
    <t xml:space="preserve"> （介護予防）短期入所療養介護（老健）</t>
  </si>
  <si>
    <t xml:space="preserve"> （介護予防）短期入所療養介護（老健）</t>
    <phoneticPr fontId="2"/>
  </si>
  <si>
    <t>（介護予防） 短期入所療養介護 （病院等（老健以外）)</t>
    <phoneticPr fontId="2"/>
  </si>
  <si>
    <t>（介護予防）短期入所療養介護（医療院）</t>
    <rPh sb="6" eb="8">
      <t>タンキ</t>
    </rPh>
    <rPh sb="8" eb="10">
      <t>ニュウショ</t>
    </rPh>
    <rPh sb="10" eb="12">
      <t>リョウヨウ</t>
    </rPh>
    <rPh sb="12" eb="14">
      <t>カイゴ</t>
    </rPh>
    <rPh sb="15" eb="17">
      <t>イリョウ</t>
    </rPh>
    <rPh sb="17" eb="18">
      <t>イン</t>
    </rPh>
    <phoneticPr fontId="2"/>
  </si>
  <si>
    <t>定期巡回･随時対応型訪問介護看護</t>
  </si>
  <si>
    <t>定期巡回･随時対応型訪問介護看護</t>
    <phoneticPr fontId="2"/>
  </si>
  <si>
    <t>令和２年度の処遇改善加算等に係る実績報告書の作成方法をご説明しています</t>
    <rPh sb="0" eb="2">
      <t>レイワ</t>
    </rPh>
    <rPh sb="3" eb="4">
      <t>ネン</t>
    </rPh>
    <rPh sb="4" eb="5">
      <t>ド</t>
    </rPh>
    <rPh sb="6" eb="12">
      <t>ｓ</t>
    </rPh>
    <rPh sb="12" eb="13">
      <t>トウ</t>
    </rPh>
    <rPh sb="14" eb="15">
      <t>カカ</t>
    </rPh>
    <rPh sb="22" eb="24">
      <t>サクセイ</t>
    </rPh>
    <rPh sb="24" eb="26">
      <t>ホウホウ</t>
    </rPh>
    <rPh sb="28" eb="30">
      <t>セツメイ</t>
    </rPh>
    <phoneticPr fontId="10"/>
  </si>
  <si>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</si>
  <si>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</si>
  <si>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</si>
  <si>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</si>
  <si>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</si>
  <si>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③</t>
    <phoneticPr fontId="2"/>
  </si>
  <si>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</si>
  <si>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</si>
  <si>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　本年度の賃金の総額(a)</t>
    <rPh sb="1" eb="4">
      <t>ホンネンド</t>
    </rPh>
    <rPh sb="5" eb="7">
      <t>チンギン</t>
    </rPh>
    <rPh sb="8" eb="10">
      <t>ソウガク</t>
    </rPh>
    <phoneticPr fontId="2"/>
  </si>
  <si>
    <t>　介護職員処遇改善加算の総額(b)</t>
    <rPh sb="1" eb="3">
      <t>カイゴ</t>
    </rPh>
    <rPh sb="3" eb="5">
      <t>ショクイン</t>
    </rPh>
    <rPh sb="5" eb="7">
      <t>ショグウ</t>
    </rPh>
    <rPh sb="7" eb="11">
      <t>カイゼンカサン</t>
    </rPh>
    <rPh sb="12" eb="14">
      <t>ソウガク</t>
    </rPh>
    <phoneticPr fontId="2"/>
  </si>
  <si>
    <r>
      <t>　介護職員等特定処遇改善加算の総額(c)</t>
    </r>
    <r>
      <rPr>
        <sz val="8"/>
        <rFont val="ＭＳ Ｐ明朝"/>
        <family val="1"/>
        <charset val="128"/>
      </rPr>
      <t xml:space="preserve">
　（その他の職員への支給分を除く）　　　　　　　　　</t>
    </r>
    <rPh sb="1" eb="3">
      <t>カイゴ</t>
    </rPh>
    <rPh sb="3" eb="5">
      <t>ショクイン</t>
    </rPh>
    <rPh sb="5" eb="6">
      <t>トウ</t>
    </rPh>
    <rPh sb="6" eb="8">
      <t>トクテイ</t>
    </rPh>
    <rPh sb="8" eb="10">
      <t>ショグウ</t>
    </rPh>
    <rPh sb="10" eb="14">
      <t>カイゼンカサン</t>
    </rPh>
    <rPh sb="15" eb="17">
      <t>ソウガク</t>
    </rPh>
    <rPh sb="16" eb="17">
      <t>ガク</t>
    </rPh>
    <rPh sb="25" eb="26">
      <t>タ</t>
    </rPh>
    <rPh sb="27" eb="29">
      <t>ショクイン</t>
    </rPh>
    <rPh sb="31" eb="34">
      <t>シキュウブン</t>
    </rPh>
    <rPh sb="35" eb="36">
      <t>ノゾ</t>
    </rPh>
    <phoneticPr fontId="2"/>
  </si>
  <si>
    <t>経験・技能のある介護職員
(A)</t>
    <rPh sb="0" eb="2">
      <t>ケイケン</t>
    </rPh>
    <phoneticPr fontId="2"/>
  </si>
  <si>
    <t>他の
介護職員
(B)</t>
    <rPh sb="0" eb="1">
      <t>タ</t>
    </rPh>
    <rPh sb="3" eb="5">
      <t>カイゴ</t>
    </rPh>
    <rPh sb="5" eb="7">
      <t>ショクイン</t>
    </rPh>
    <phoneticPr fontId="2"/>
  </si>
  <si>
    <t>（グループ別内訳）</t>
    <phoneticPr fontId="2"/>
  </si>
  <si>
    <t>その他の職種
(C)</t>
    <rPh sb="2" eb="3">
      <t>タ</t>
    </rPh>
    <rPh sb="4" eb="6">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</si>
</sst>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
    <numFmt numFmtId="179" formatCode="#,##0.0_ "/>
    <numFmt numFmtId="180" formatCode="0.00_ "/>
    <numFmt numFmtId="181" formatCode="#,##0_);[Red]\(#,##0\)"/>
    <numFmt numFmtId="182" formatCode="\(#,##0.00_ \)"/>
  </numFmts>
  <fonts count="46">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b/>
      <u/>
      <sz val="10"/>
      <color indexed="81"/>
      <name val="MS P 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b/>
      <sz val="9"/>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2"/>
      <name val="ＭＳ Ｐ明朝"/>
      <family val="1"/>
      <charset val="128"/>
    </font>
    <font>
      <sz val="9.5"/>
      <name val="ＭＳ Ｐ明朝"/>
      <family val="1"/>
      <charset val="128"/>
    </font>
    <font>
      <b/>
      <sz val="10.5"/>
      <name val="ＭＳ Ｐ明朝"/>
      <family val="1"/>
      <charset val="128"/>
    </font>
    <font>
      <b/>
      <sz val="10.5"/>
      <color indexed="60"/>
      <name val="ＭＳ Ｐ明朝"/>
      <family val="1"/>
      <charset val="128"/>
    </font>
    <font>
      <sz val="10.5"/>
      <name val="ＭＳ Ｐ明朝"/>
      <family val="1"/>
      <charset val="128"/>
    </font>
    <font>
      <sz val="11.5"/>
      <name val="ＭＳ Ｐ明朝"/>
      <family val="1"/>
      <charset val="128"/>
    </font>
    <font>
      <sz val="7.5"/>
      <name val="ＭＳ Ｐ明朝"/>
      <family val="1"/>
      <charset val="128"/>
    </font>
    <font>
      <sz val="8"/>
      <color rgb="FFFF0000"/>
      <name val="ＭＳ Ｐ明朝"/>
      <family val="1"/>
      <charset val="128"/>
    </font>
    <font>
      <sz val="10"/>
      <color rgb="FFFF0000"/>
      <name val="ＭＳ Ｐ明朝"/>
      <family val="1"/>
      <charset val="128"/>
    </font>
    <font>
      <b/>
      <sz val="9"/>
      <color indexed="81"/>
      <name val="MS P ゴシック"/>
      <family val="3"/>
      <charset val="128"/>
    </font>
    <font>
      <b/>
      <sz val="8"/>
      <color rgb="FFFF0000"/>
      <name val="ＭＳ Ｐ明朝"/>
      <family val="1"/>
      <charset val="128"/>
    </font>
  </fonts>
  <fills count="1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B3FF"/>
        <bgColor indexed="64"/>
      </patternFill>
    </fill>
    <fill>
      <patternFill patternType="solid">
        <fgColor rgb="FFFFCCFF"/>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diagonal/>
    </border>
    <border>
      <left/>
      <right style="thin">
        <color indexed="64"/>
      </right>
      <top style="hair">
        <color indexed="64"/>
      </top>
      <bottom/>
      <diagonal/>
    </border>
    <border>
      <left style="hair">
        <color auto="1"/>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medium">
        <color indexed="64"/>
      </left>
      <right style="medium">
        <color indexed="64"/>
      </right>
      <top style="medium">
        <color indexed="64"/>
      </top>
      <bottom/>
      <diagonal/>
    </border>
    <border diagonalUp="1">
      <left/>
      <right style="thin">
        <color indexed="64"/>
      </right>
      <top style="thin">
        <color indexed="64"/>
      </top>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Up="1">
      <left/>
      <right/>
      <top style="thin">
        <color indexed="64"/>
      </top>
      <bottom/>
      <diagonal style="thin">
        <color indexed="64"/>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thin">
        <color indexed="64"/>
      </left>
      <right/>
      <top style="medium">
        <color indexed="64"/>
      </top>
      <bottom style="medium">
        <color indexed="64"/>
      </bottom>
      <diagonal/>
    </border>
    <border diagonalUp="1">
      <left style="thin">
        <color indexed="64"/>
      </left>
      <right/>
      <top/>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cellStyleXfs>
  <cellXfs count="577">
    <xf numFmtId="0" fontId="0" fillId="0" borderId="0" xfId="0">
      <alignment vertical="center"/>
    </xf>
    <xf numFmtId="0" fontId="0" fillId="0" borderId="0" xfId="0" applyFont="1" applyAlignment="1">
      <alignment horizontal="left" vertical="center"/>
    </xf>
    <xf numFmtId="0" fontId="3" fillId="0" borderId="34" xfId="0" applyFont="1" applyBorder="1" applyAlignment="1">
      <alignment horizontal="center" vertical="center"/>
    </xf>
    <xf numFmtId="0" fontId="0" fillId="0" borderId="35" xfId="0" applyFont="1" applyBorder="1">
      <alignment vertical="center"/>
    </xf>
    <xf numFmtId="0" fontId="0" fillId="0" borderId="36" xfId="0" applyFont="1" applyBorder="1">
      <alignment vertical="center"/>
    </xf>
    <xf numFmtId="0" fontId="3" fillId="0" borderId="36" xfId="0" applyFont="1" applyBorder="1">
      <alignment vertical="center"/>
    </xf>
    <xf numFmtId="10" fontId="0" fillId="0" borderId="0" xfId="2" applyNumberFormat="1" applyFont="1" applyBorder="1" applyAlignment="1">
      <alignment horizontal="center" vertical="center" wrapText="1"/>
    </xf>
    <xf numFmtId="0" fontId="5" fillId="0" borderId="0" xfId="0" applyFont="1">
      <alignment vertical="center"/>
    </xf>
    <xf numFmtId="0" fontId="6" fillId="0" borderId="0" xfId="0" applyFont="1">
      <alignment vertical="center"/>
    </xf>
    <xf numFmtId="0" fontId="0" fillId="0" borderId="2" xfId="0" applyBorder="1">
      <alignment vertical="center"/>
    </xf>
    <xf numFmtId="0" fontId="0" fillId="0" borderId="17" xfId="0" applyBorder="1">
      <alignment vertical="center"/>
    </xf>
    <xf numFmtId="0" fontId="0" fillId="0" borderId="18" xfId="0" applyBorder="1">
      <alignment vertical="center"/>
    </xf>
    <xf numFmtId="0" fontId="0" fillId="8" borderId="76" xfId="0" applyFill="1" applyBorder="1" applyAlignment="1">
      <alignment vertical="center"/>
    </xf>
    <xf numFmtId="0" fontId="0" fillId="8" borderId="32" xfId="0" applyFill="1" applyBorder="1" applyAlignment="1">
      <alignment vertical="center"/>
    </xf>
    <xf numFmtId="0" fontId="0" fillId="0" borderId="32" xfId="0" applyBorder="1" applyAlignment="1">
      <alignment vertical="center"/>
    </xf>
    <xf numFmtId="0" fontId="0" fillId="8" borderId="15" xfId="0" applyFill="1"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0" fillId="0" borderId="51" xfId="0" applyBorder="1">
      <alignment vertical="center"/>
    </xf>
    <xf numFmtId="0" fontId="0" fillId="0" borderId="18" xfId="0" applyBorder="1" applyAlignment="1">
      <alignment vertical="center" shrinkToFit="1"/>
    </xf>
    <xf numFmtId="0" fontId="0" fillId="0" borderId="0" xfId="0" applyAlignment="1">
      <alignment horizontal="center" vertical="center" wrapText="1"/>
    </xf>
    <xf numFmtId="0" fontId="0" fillId="0" borderId="0" xfId="0" applyAlignment="1">
      <alignment horizontal="right" vertical="top" wrapText="1"/>
    </xf>
    <xf numFmtId="0" fontId="0" fillId="0" borderId="1" xfId="0" applyBorder="1" applyAlignment="1">
      <alignment horizontal="center" vertical="center"/>
    </xf>
    <xf numFmtId="0" fontId="0" fillId="8" borderId="76" xfId="0" applyFill="1" applyBorder="1" applyAlignment="1">
      <alignment horizontal="center" vertical="center"/>
    </xf>
    <xf numFmtId="0" fontId="0" fillId="8" borderId="32" xfId="0" applyFill="1" applyBorder="1" applyAlignment="1">
      <alignment horizontal="center" vertical="center"/>
    </xf>
    <xf numFmtId="0" fontId="0" fillId="8" borderId="33" xfId="0" applyFill="1" applyBorder="1" applyAlignment="1">
      <alignment horizontal="center" vertical="center"/>
    </xf>
    <xf numFmtId="0" fontId="0" fillId="8" borderId="1" xfId="0" applyFill="1" applyBorder="1" applyAlignment="1">
      <alignment vertical="center"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0" fillId="0" borderId="0" xfId="0" applyFill="1" applyBorder="1" applyAlignment="1">
      <alignment horizontal="center" vertical="center" wrapText="1"/>
    </xf>
    <xf numFmtId="180" fontId="0" fillId="0" borderId="0" xfId="0" applyNumberFormat="1" applyFill="1" applyBorder="1">
      <alignment vertical="center"/>
    </xf>
    <xf numFmtId="176" fontId="0" fillId="0" borderId="22" xfId="0" applyNumberFormat="1" applyFill="1" applyBorder="1">
      <alignment vertical="center"/>
    </xf>
    <xf numFmtId="0" fontId="0" fillId="8" borderId="18" xfId="0" applyFill="1" applyBorder="1" applyAlignment="1">
      <alignment vertical="center" wrapText="1"/>
    </xf>
    <xf numFmtId="0" fontId="0" fillId="0" borderId="0" xfId="0" applyAlignment="1">
      <alignment horizontal="left" vertical="top" wrapText="1"/>
    </xf>
    <xf numFmtId="0" fontId="8" fillId="0" borderId="0" xfId="0" applyFont="1" applyFill="1" applyBorder="1" applyAlignment="1">
      <alignment horizontal="center" vertical="center" wrapText="1"/>
    </xf>
    <xf numFmtId="0" fontId="0" fillId="0" borderId="24" xfId="0" applyBorder="1">
      <alignment vertical="center"/>
    </xf>
    <xf numFmtId="0" fontId="0" fillId="8" borderId="91" xfId="0" applyFill="1" applyBorder="1" applyAlignment="1">
      <alignment horizontal="center" vertical="center"/>
    </xf>
    <xf numFmtId="0" fontId="0" fillId="8" borderId="92" xfId="0" applyFill="1" applyBorder="1" applyAlignment="1">
      <alignment horizontal="center" vertical="center"/>
    </xf>
    <xf numFmtId="0" fontId="0" fillId="8" borderId="93"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8" borderId="18" xfId="0" applyFill="1" applyBorder="1" applyAlignment="1">
      <alignment vertical="center"/>
    </xf>
    <xf numFmtId="0" fontId="0" fillId="8" borderId="1" xfId="0" applyFill="1" applyBorder="1" applyAlignment="1">
      <alignment vertical="center"/>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2" xfId="0" applyBorder="1" applyAlignment="1">
      <alignment horizontal="center"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0" xfId="0" applyAlignment="1">
      <alignment horizontal="left" vertical="top"/>
    </xf>
    <xf numFmtId="0" fontId="17" fillId="10" borderId="34" xfId="0" applyFont="1" applyFill="1" applyBorder="1" applyAlignment="1">
      <alignment horizontal="center" vertical="center" wrapText="1"/>
    </xf>
    <xf numFmtId="0" fontId="19" fillId="0" borderId="0" xfId="0" applyFont="1" applyAlignment="1">
      <alignment horizontal="right" vertical="center" wrapText="1"/>
    </xf>
    <xf numFmtId="0" fontId="20" fillId="0" borderId="0" xfId="0" applyFont="1" applyAlignment="1">
      <alignment vertical="top"/>
    </xf>
    <xf numFmtId="0" fontId="20" fillId="0" borderId="0" xfId="0" applyFont="1" applyAlignment="1">
      <alignment horizontal="center" vertical="top"/>
    </xf>
    <xf numFmtId="0" fontId="0" fillId="8" borderId="1" xfId="0" applyFill="1" applyBorder="1" applyAlignment="1">
      <alignment vertical="center"/>
    </xf>
    <xf numFmtId="0" fontId="17" fillId="10" borderId="1" xfId="0" applyFont="1" applyFill="1" applyBorder="1" applyAlignment="1">
      <alignment horizontal="center" vertical="center" wrapText="1"/>
    </xf>
    <xf numFmtId="0" fontId="17" fillId="10" borderId="2" xfId="0" applyFont="1" applyFill="1" applyBorder="1" applyAlignment="1">
      <alignment horizontal="center" vertical="center" wrapText="1"/>
    </xf>
    <xf numFmtId="0" fontId="19" fillId="0" borderId="2" xfId="0" applyFont="1" applyBorder="1" applyAlignment="1">
      <alignment horizontal="justify" vertical="center" wrapText="1"/>
    </xf>
    <xf numFmtId="0" fontId="19" fillId="0" borderId="104" xfId="0" applyFont="1" applyBorder="1" applyAlignment="1">
      <alignment horizontal="justify" vertical="center" wrapText="1"/>
    </xf>
    <xf numFmtId="0" fontId="19" fillId="0" borderId="96" xfId="0" applyFont="1" applyBorder="1" applyAlignment="1">
      <alignment horizontal="justify" vertical="center" wrapText="1"/>
    </xf>
    <xf numFmtId="0" fontId="0" fillId="0" borderId="1" xfId="0" applyBorder="1" applyAlignment="1">
      <alignment horizontal="center" vertical="center" wrapText="1"/>
    </xf>
    <xf numFmtId="0" fontId="25" fillId="0" borderId="0" xfId="0" applyFont="1" applyFill="1">
      <alignment vertical="center"/>
    </xf>
    <xf numFmtId="0" fontId="27" fillId="0" borderId="0" xfId="0" applyFont="1" applyFill="1" applyAlignment="1">
      <alignment vertical="center"/>
    </xf>
    <xf numFmtId="0" fontId="25" fillId="0" borderId="0" xfId="0" applyFont="1" applyFill="1" applyBorder="1" applyAlignment="1">
      <alignment vertical="center"/>
    </xf>
    <xf numFmtId="0" fontId="25" fillId="0" borderId="0" xfId="0" applyFont="1" applyFill="1" applyBorder="1">
      <alignment vertical="center"/>
    </xf>
    <xf numFmtId="0" fontId="25" fillId="0" borderId="0" xfId="0" applyFont="1" applyFill="1" applyBorder="1" applyProtection="1">
      <alignment vertical="center"/>
      <protection locked="0"/>
    </xf>
    <xf numFmtId="0" fontId="26" fillId="0" borderId="0" xfId="0" applyFont="1" applyFill="1">
      <alignment vertical="center"/>
    </xf>
    <xf numFmtId="0" fontId="26" fillId="0" borderId="5" xfId="0" applyFont="1" applyFill="1" applyBorder="1">
      <alignment vertical="center"/>
    </xf>
    <xf numFmtId="0" fontId="26" fillId="0" borderId="2" xfId="0" applyFont="1" applyFill="1" applyBorder="1">
      <alignment vertical="center"/>
    </xf>
    <xf numFmtId="0" fontId="26" fillId="0" borderId="3" xfId="0" applyFont="1" applyFill="1" applyBorder="1">
      <alignment vertical="center"/>
    </xf>
    <xf numFmtId="0" fontId="26" fillId="0" borderId="4" xfId="0" applyFont="1" applyFill="1" applyBorder="1">
      <alignment vertical="center"/>
    </xf>
    <xf numFmtId="0" fontId="28" fillId="0" borderId="0" xfId="0" applyFont="1" applyFill="1">
      <alignment vertical="center"/>
    </xf>
    <xf numFmtId="0" fontId="26" fillId="0" borderId="0" xfId="0" applyFont="1" applyFill="1" applyBorder="1" applyAlignment="1">
      <alignment horizontal="center" vertical="center"/>
    </xf>
    <xf numFmtId="0" fontId="26" fillId="0" borderId="0" xfId="0" applyFont="1" applyFill="1" applyBorder="1" applyAlignment="1" applyProtection="1">
      <alignment vertical="center" shrinkToFit="1"/>
      <protection locked="0"/>
    </xf>
    <xf numFmtId="0" fontId="26" fillId="0" borderId="29" xfId="0" applyFont="1" applyFill="1" applyBorder="1" applyAlignment="1">
      <alignment horizontal="left" vertical="center" wrapText="1"/>
    </xf>
    <xf numFmtId="0" fontId="26" fillId="0" borderId="30" xfId="0" applyFont="1" applyFill="1" applyBorder="1" applyAlignment="1">
      <alignment horizontal="left" vertical="center" wrapText="1"/>
    </xf>
    <xf numFmtId="0" fontId="26" fillId="0" borderId="31" xfId="0" applyFont="1" applyFill="1" applyBorder="1" applyAlignment="1">
      <alignment horizontal="left" vertical="center" wrapText="1"/>
    </xf>
    <xf numFmtId="0" fontId="29" fillId="0" borderId="40" xfId="0" applyFont="1" applyFill="1" applyBorder="1">
      <alignment vertical="center"/>
    </xf>
    <xf numFmtId="0" fontId="26" fillId="0" borderId="0" xfId="0" applyFont="1" applyFill="1" applyBorder="1" applyAlignment="1">
      <alignment horizontal="left" vertical="center" wrapText="1"/>
    </xf>
    <xf numFmtId="0" fontId="26" fillId="0" borderId="37" xfId="0" applyFont="1" applyFill="1" applyBorder="1" applyAlignment="1">
      <alignment horizontal="left" vertical="center" wrapText="1"/>
    </xf>
    <xf numFmtId="0" fontId="31" fillId="0" borderId="0" xfId="0" applyFont="1" applyFill="1">
      <alignment vertical="center"/>
    </xf>
    <xf numFmtId="0" fontId="25" fillId="0" borderId="40" xfId="0" applyFont="1" applyFill="1" applyBorder="1">
      <alignment vertical="center"/>
    </xf>
    <xf numFmtId="0" fontId="30" fillId="0" borderId="0" xfId="0" applyFont="1" applyFill="1" applyBorder="1">
      <alignment vertical="center"/>
    </xf>
    <xf numFmtId="0" fontId="25" fillId="7" borderId="9" xfId="0" applyFont="1" applyFill="1" applyBorder="1">
      <alignment vertical="center"/>
    </xf>
    <xf numFmtId="0" fontId="29" fillId="7" borderId="10" xfId="0" applyFont="1" applyFill="1" applyBorder="1">
      <alignment vertical="center"/>
    </xf>
    <xf numFmtId="0" fontId="25" fillId="7" borderId="10" xfId="0" applyFont="1" applyFill="1" applyBorder="1">
      <alignment vertical="center"/>
    </xf>
    <xf numFmtId="0" fontId="30" fillId="7" borderId="10" xfId="0" applyFont="1" applyFill="1" applyBorder="1" applyAlignment="1">
      <alignment horizontal="center" vertical="center"/>
    </xf>
    <xf numFmtId="0" fontId="30" fillId="7" borderId="10" xfId="0" applyFont="1" applyFill="1" applyBorder="1">
      <alignment vertical="center"/>
    </xf>
    <xf numFmtId="0" fontId="30" fillId="7" borderId="59" xfId="0" applyFont="1" applyFill="1" applyBorder="1">
      <alignment vertical="center"/>
    </xf>
    <xf numFmtId="0" fontId="25" fillId="4" borderId="9" xfId="0" applyFont="1" applyFill="1" applyBorder="1">
      <alignment vertical="center"/>
    </xf>
    <xf numFmtId="0" fontId="29" fillId="4" borderId="10" xfId="0" applyFont="1" applyFill="1" applyBorder="1">
      <alignment vertical="center"/>
    </xf>
    <xf numFmtId="0" fontId="25" fillId="4" borderId="10" xfId="0" applyFont="1" applyFill="1" applyBorder="1">
      <alignment vertical="center"/>
    </xf>
    <xf numFmtId="0" fontId="30" fillId="4" borderId="10" xfId="0" applyFont="1" applyFill="1" applyBorder="1">
      <alignment vertical="center"/>
    </xf>
    <xf numFmtId="0" fontId="25" fillId="4" borderId="59" xfId="0" applyFont="1" applyFill="1" applyBorder="1">
      <alignment vertical="center"/>
    </xf>
    <xf numFmtId="0" fontId="25" fillId="0" borderId="37" xfId="0" applyFont="1" applyFill="1" applyBorder="1">
      <alignment vertical="center"/>
    </xf>
    <xf numFmtId="0" fontId="25" fillId="0" borderId="45" xfId="0" applyFont="1" applyFill="1" applyBorder="1">
      <alignment vertical="center"/>
    </xf>
    <xf numFmtId="0" fontId="25" fillId="0" borderId="26" xfId="0" applyFont="1" applyFill="1" applyBorder="1">
      <alignment vertical="center"/>
    </xf>
    <xf numFmtId="0" fontId="25" fillId="0" borderId="46" xfId="0" applyFont="1" applyFill="1" applyBorder="1">
      <alignment vertical="center"/>
    </xf>
    <xf numFmtId="0" fontId="26" fillId="0" borderId="0" xfId="0" applyFont="1" applyFill="1" applyBorder="1" applyAlignment="1">
      <alignment horizontal="left" vertical="center"/>
    </xf>
    <xf numFmtId="0" fontId="32" fillId="0" borderId="0" xfId="0" applyFont="1" applyFill="1" applyBorder="1" applyAlignment="1">
      <alignment horizontal="left" vertical="center"/>
    </xf>
    <xf numFmtId="0" fontId="26" fillId="3" borderId="2" xfId="0" applyFont="1" applyFill="1" applyBorder="1" applyAlignment="1">
      <alignment horizontal="center" vertical="center"/>
    </xf>
    <xf numFmtId="0" fontId="26" fillId="3" borderId="3" xfId="0" applyFont="1" applyFill="1" applyBorder="1" applyAlignment="1">
      <alignment horizontal="center" vertical="center"/>
    </xf>
    <xf numFmtId="0" fontId="26" fillId="3" borderId="3" xfId="0" applyFont="1" applyFill="1" applyBorder="1" applyAlignment="1" applyProtection="1">
      <alignment vertical="center" shrinkToFit="1"/>
      <protection locked="0"/>
    </xf>
    <xf numFmtId="0" fontId="26" fillId="3" borderId="4" xfId="0" applyFont="1" applyFill="1" applyBorder="1" applyAlignment="1" applyProtection="1">
      <alignment vertical="center" shrinkToFit="1"/>
      <protection locked="0"/>
    </xf>
    <xf numFmtId="0" fontId="33" fillId="11" borderId="34" xfId="0" applyFont="1" applyFill="1" applyBorder="1" applyAlignment="1">
      <alignment horizontal="center" vertical="center"/>
    </xf>
    <xf numFmtId="0" fontId="33" fillId="12" borderId="27" xfId="0" applyFont="1" applyFill="1" applyBorder="1">
      <alignment vertical="center"/>
    </xf>
    <xf numFmtId="0" fontId="33" fillId="12" borderId="28" xfId="0" applyFont="1" applyFill="1" applyBorder="1">
      <alignment vertical="center"/>
    </xf>
    <xf numFmtId="0" fontId="34" fillId="12" borderId="63" xfId="0" applyFont="1" applyFill="1" applyBorder="1">
      <alignment vertical="center"/>
    </xf>
    <xf numFmtId="0" fontId="26" fillId="0" borderId="6" xfId="0" applyFont="1" applyFill="1" applyBorder="1" applyAlignment="1">
      <alignment horizontal="center" vertical="center"/>
    </xf>
    <xf numFmtId="0" fontId="26" fillId="0" borderId="6" xfId="0" applyFont="1" applyFill="1" applyBorder="1" applyAlignment="1" applyProtection="1">
      <alignment vertical="center" shrinkToFit="1"/>
      <protection locked="0"/>
    </xf>
    <xf numFmtId="0" fontId="25" fillId="0" borderId="0" xfId="0" applyFont="1">
      <alignment vertical="center"/>
    </xf>
    <xf numFmtId="0" fontId="26" fillId="0" borderId="2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shrinkToFit="1"/>
      <protection locked="0"/>
    </xf>
    <xf numFmtId="0" fontId="26" fillId="0" borderId="9" xfId="0" applyFont="1" applyFill="1" applyBorder="1" applyAlignment="1">
      <alignment horizontal="left" vertical="center"/>
    </xf>
    <xf numFmtId="0" fontId="26" fillId="0" borderId="21" xfId="0" applyFont="1" applyFill="1" applyBorder="1" applyAlignment="1">
      <alignment horizontal="center" vertical="center"/>
    </xf>
    <xf numFmtId="0" fontId="26" fillId="0" borderId="21" xfId="0" applyFont="1" applyFill="1" applyBorder="1" applyAlignment="1" applyProtection="1">
      <alignment vertical="center" shrinkToFit="1"/>
      <protection locked="0"/>
    </xf>
    <xf numFmtId="0" fontId="32" fillId="0" borderId="6" xfId="0" applyFont="1" applyFill="1" applyBorder="1" applyAlignment="1">
      <alignment vertical="center"/>
    </xf>
    <xf numFmtId="0" fontId="26" fillId="0" borderId="6" xfId="0" applyFont="1" applyFill="1" applyBorder="1" applyAlignment="1">
      <alignment horizontal="left" vertical="center"/>
    </xf>
    <xf numFmtId="176" fontId="35" fillId="0" borderId="0" xfId="0" applyNumberFormat="1" applyFont="1" applyFill="1" applyBorder="1" applyAlignment="1" applyProtection="1">
      <alignment horizontal="right" vertical="center"/>
      <protection locked="0"/>
    </xf>
    <xf numFmtId="0" fontId="35" fillId="0" borderId="0" xfId="0" applyFont="1" applyFill="1" applyBorder="1" applyAlignment="1" applyProtection="1">
      <alignment horizontal="right" vertical="center"/>
      <protection locked="0"/>
    </xf>
    <xf numFmtId="0" fontId="32" fillId="0" borderId="0" xfId="0" applyFont="1" applyFill="1" applyBorder="1" applyAlignment="1">
      <alignment horizontal="center" vertical="center"/>
    </xf>
    <xf numFmtId="0" fontId="26" fillId="0" borderId="0" xfId="0" applyFont="1" applyFill="1" applyBorder="1" applyAlignment="1">
      <alignment vertical="center"/>
    </xf>
    <xf numFmtId="182" fontId="26" fillId="0" borderId="0" xfId="0" applyNumberFormat="1" applyFont="1" applyFill="1">
      <alignment vertical="center"/>
    </xf>
    <xf numFmtId="0" fontId="26" fillId="0" borderId="5" xfId="0" applyFont="1" applyFill="1" applyBorder="1" applyAlignment="1">
      <alignment vertical="center"/>
    </xf>
    <xf numFmtId="176" fontId="30" fillId="2" borderId="7" xfId="0" applyNumberFormat="1" applyFont="1" applyFill="1" applyBorder="1" applyAlignment="1" applyProtection="1">
      <alignment vertical="center"/>
      <protection locked="0"/>
    </xf>
    <xf numFmtId="176" fontId="30" fillId="0" borderId="7" xfId="0" applyNumberFormat="1" applyFont="1" applyFill="1" applyBorder="1" applyAlignment="1" applyProtection="1">
      <alignment vertical="center"/>
      <protection locked="0"/>
    </xf>
    <xf numFmtId="0" fontId="30" fillId="0" borderId="6" xfId="0" applyFont="1" applyFill="1" applyBorder="1" applyAlignment="1">
      <alignment vertical="center"/>
    </xf>
    <xf numFmtId="0" fontId="26" fillId="0" borderId="22" xfId="0" applyFont="1" applyFill="1" applyBorder="1" applyAlignment="1" applyProtection="1">
      <alignment vertical="center" shrinkToFit="1"/>
      <protection locked="0"/>
    </xf>
    <xf numFmtId="0" fontId="26" fillId="0" borderId="0" xfId="0" applyFont="1" applyFill="1" applyBorder="1">
      <alignment vertical="center"/>
    </xf>
    <xf numFmtId="176" fontId="26" fillId="0" borderId="0" xfId="0" applyNumberFormat="1" applyFont="1" applyFill="1" applyBorder="1" applyAlignment="1" applyProtection="1">
      <alignment vertical="center"/>
      <protection locked="0"/>
    </xf>
    <xf numFmtId="0" fontId="30" fillId="0" borderId="23" xfId="0" applyFont="1" applyFill="1" applyBorder="1" applyAlignment="1">
      <alignment vertical="center"/>
    </xf>
    <xf numFmtId="0" fontId="26" fillId="0" borderId="12" xfId="0" applyFont="1" applyFill="1" applyBorder="1" applyAlignment="1">
      <alignment vertical="center"/>
    </xf>
    <xf numFmtId="176" fontId="30" fillId="2" borderId="11" xfId="0" applyNumberFormat="1" applyFont="1" applyFill="1" applyBorder="1" applyAlignment="1" applyProtection="1">
      <alignment vertical="center"/>
      <protection locked="0"/>
    </xf>
    <xf numFmtId="176" fontId="30" fillId="0" borderId="11" xfId="0" applyNumberFormat="1" applyFont="1" applyFill="1" applyBorder="1" applyAlignment="1" applyProtection="1">
      <alignment vertical="center"/>
      <protection locked="0"/>
    </xf>
    <xf numFmtId="0" fontId="30" fillId="0" borderId="10" xfId="0" applyFont="1" applyFill="1" applyBorder="1" applyAlignment="1">
      <alignment vertical="center"/>
    </xf>
    <xf numFmtId="0" fontId="26" fillId="0" borderId="26" xfId="0" applyFont="1" applyFill="1" applyBorder="1">
      <alignment vertical="center"/>
    </xf>
    <xf numFmtId="0" fontId="26" fillId="0" borderId="57" xfId="0" applyFont="1" applyFill="1" applyBorder="1" applyAlignment="1">
      <alignment vertical="center"/>
    </xf>
    <xf numFmtId="0" fontId="26" fillId="0" borderId="14" xfId="0" applyFont="1" applyFill="1" applyBorder="1" applyAlignment="1">
      <alignment horizontal="center" vertical="center"/>
    </xf>
    <xf numFmtId="176" fontId="30" fillId="0" borderId="25" xfId="0" applyNumberFormat="1" applyFont="1" applyFill="1" applyBorder="1" applyAlignment="1" applyProtection="1">
      <alignment vertical="center"/>
      <protection locked="0"/>
    </xf>
    <xf numFmtId="0" fontId="30" fillId="0" borderId="20" xfId="0" applyFont="1" applyFill="1" applyBorder="1" applyAlignment="1">
      <alignment vertical="center"/>
    </xf>
    <xf numFmtId="0" fontId="30" fillId="0" borderId="25" xfId="0" applyFont="1" applyFill="1" applyBorder="1" applyAlignment="1">
      <alignment vertical="center"/>
    </xf>
    <xf numFmtId="176" fontId="30" fillId="0" borderId="0" xfId="0" applyNumberFormat="1" applyFont="1" applyFill="1" applyBorder="1" applyAlignment="1" applyProtection="1">
      <alignment vertical="center"/>
      <protection locked="0"/>
    </xf>
    <xf numFmtId="0" fontId="30" fillId="0" borderId="0" xfId="0" applyFont="1" applyFill="1" applyBorder="1" applyAlignment="1">
      <alignment horizontal="center" vertical="center"/>
    </xf>
    <xf numFmtId="178" fontId="32" fillId="0" borderId="0" xfId="0" applyNumberFormat="1" applyFont="1" applyFill="1" applyBorder="1" applyAlignment="1">
      <alignment horizontal="center" vertical="center"/>
    </xf>
    <xf numFmtId="0" fontId="36" fillId="0" borderId="41" xfId="0" applyFont="1" applyFill="1" applyBorder="1" applyAlignment="1">
      <alignment horizontal="left" vertical="center"/>
    </xf>
    <xf numFmtId="0" fontId="26" fillId="0" borderId="42" xfId="0" applyFont="1" applyFill="1" applyBorder="1" applyAlignment="1" applyProtection="1">
      <alignment vertical="center" shrinkToFit="1"/>
      <protection locked="0"/>
    </xf>
    <xf numFmtId="0" fontId="26" fillId="0" borderId="19" xfId="0" applyFont="1" applyFill="1" applyBorder="1" applyAlignment="1">
      <alignment horizontal="center" vertical="center"/>
    </xf>
    <xf numFmtId="0" fontId="28" fillId="5" borderId="0" xfId="0" applyFont="1" applyFill="1" applyBorder="1" applyAlignment="1">
      <alignment horizontal="center" vertical="center"/>
    </xf>
    <xf numFmtId="0" fontId="36" fillId="0" borderId="0" xfId="0" applyFont="1" applyFill="1" applyBorder="1" applyAlignment="1">
      <alignment vertical="center"/>
    </xf>
    <xf numFmtId="0" fontId="36" fillId="0" borderId="0" xfId="0" applyFont="1" applyFill="1" applyBorder="1" applyAlignment="1">
      <alignment horizontal="center" vertical="center"/>
    </xf>
    <xf numFmtId="0" fontId="36" fillId="0" borderId="0" xfId="0" applyFont="1" applyFill="1" applyBorder="1" applyAlignment="1" applyProtection="1">
      <alignment vertical="center" shrinkToFit="1"/>
      <protection locked="0"/>
    </xf>
    <xf numFmtId="0" fontId="36" fillId="0" borderId="43" xfId="0" applyFont="1" applyFill="1" applyBorder="1" applyAlignment="1" applyProtection="1">
      <alignment vertical="center" shrinkToFit="1"/>
      <protection locked="0"/>
    </xf>
    <xf numFmtId="0" fontId="26" fillId="0" borderId="0" xfId="0" applyFont="1" applyFill="1" applyBorder="1" applyAlignment="1">
      <alignment vertical="center" wrapText="1"/>
    </xf>
    <xf numFmtId="176" fontId="26" fillId="0" borderId="0" xfId="0" applyNumberFormat="1" applyFont="1" applyFill="1">
      <alignment vertical="center"/>
    </xf>
    <xf numFmtId="0" fontId="36" fillId="0" borderId="43" xfId="0" applyFont="1" applyFill="1" applyBorder="1" applyAlignment="1">
      <alignment vertical="center"/>
    </xf>
    <xf numFmtId="0" fontId="26" fillId="0" borderId="44" xfId="0" applyFont="1" applyFill="1" applyBorder="1" applyAlignment="1">
      <alignment horizontal="center" vertical="center"/>
    </xf>
    <xf numFmtId="0" fontId="26" fillId="0" borderId="13" xfId="0" applyFont="1" applyFill="1" applyBorder="1" applyAlignment="1">
      <alignment horizontal="center" vertical="center"/>
    </xf>
    <xf numFmtId="0" fontId="26" fillId="0" borderId="13" xfId="0" applyFont="1" applyFill="1" applyBorder="1" applyAlignment="1">
      <alignment vertical="center"/>
    </xf>
    <xf numFmtId="0" fontId="26" fillId="0" borderId="8" xfId="0" applyFont="1" applyFill="1" applyBorder="1" applyAlignment="1">
      <alignment vertical="center"/>
    </xf>
    <xf numFmtId="0" fontId="26" fillId="0" borderId="19" xfId="0" applyFont="1" applyFill="1" applyBorder="1" applyAlignment="1" applyProtection="1">
      <alignment vertical="center" shrinkToFit="1"/>
      <protection locked="0"/>
    </xf>
    <xf numFmtId="49" fontId="32" fillId="0" borderId="0" xfId="0" applyNumberFormat="1" applyFont="1" applyFill="1" applyAlignment="1">
      <alignment horizontal="center" vertical="top"/>
    </xf>
    <xf numFmtId="49" fontId="25" fillId="0" borderId="0" xfId="0" applyNumberFormat="1" applyFont="1" applyFill="1">
      <alignment vertical="center"/>
    </xf>
    <xf numFmtId="0" fontId="25" fillId="0" borderId="0" xfId="0" applyFont="1" applyFill="1" applyAlignment="1">
      <alignment vertical="center"/>
    </xf>
    <xf numFmtId="49" fontId="25" fillId="0" borderId="29" xfId="0" applyNumberFormat="1" applyFont="1" applyFill="1" applyBorder="1">
      <alignment vertical="center"/>
    </xf>
    <xf numFmtId="0" fontId="25" fillId="0" borderId="30" xfId="0" applyFont="1" applyFill="1" applyBorder="1">
      <alignment vertical="center"/>
    </xf>
    <xf numFmtId="0" fontId="25" fillId="0" borderId="30" xfId="0" applyFont="1" applyFill="1" applyBorder="1" applyAlignment="1">
      <alignment vertical="center"/>
    </xf>
    <xf numFmtId="0" fontId="25" fillId="0" borderId="31" xfId="0" applyFont="1" applyFill="1" applyBorder="1" applyAlignment="1">
      <alignment vertical="center"/>
    </xf>
    <xf numFmtId="0" fontId="37" fillId="0" borderId="40" xfId="0" applyFont="1" applyFill="1" applyBorder="1" applyAlignment="1">
      <alignment vertical="center" wrapText="1"/>
    </xf>
    <xf numFmtId="0" fontId="37" fillId="0" borderId="37" xfId="0" applyFont="1" applyFill="1" applyBorder="1" applyAlignment="1">
      <alignment vertical="center" wrapText="1"/>
    </xf>
    <xf numFmtId="0" fontId="30" fillId="0" borderId="0" xfId="0" applyFont="1" applyFill="1" applyBorder="1" applyAlignment="1">
      <alignment vertical="center"/>
    </xf>
    <xf numFmtId="0" fontId="37" fillId="0" borderId="0" xfId="0" applyFont="1" applyFill="1" applyBorder="1" applyAlignment="1">
      <alignment vertical="center" wrapText="1"/>
    </xf>
    <xf numFmtId="0" fontId="37" fillId="0" borderId="40" xfId="0" applyFont="1" applyFill="1" applyBorder="1">
      <alignment vertical="center"/>
    </xf>
    <xf numFmtId="0" fontId="37" fillId="0" borderId="0" xfId="0" applyFont="1" applyFill="1" applyBorder="1">
      <alignment vertical="center"/>
    </xf>
    <xf numFmtId="0" fontId="39" fillId="0" borderId="0" xfId="0" applyFont="1" applyFill="1" applyBorder="1">
      <alignment vertical="center"/>
    </xf>
    <xf numFmtId="0" fontId="37" fillId="0" borderId="0" xfId="0" applyFont="1" applyFill="1" applyBorder="1" applyAlignment="1">
      <alignment vertical="center"/>
    </xf>
    <xf numFmtId="0" fontId="38" fillId="0" borderId="0" xfId="0" applyFont="1" applyFill="1" applyBorder="1" applyAlignment="1">
      <alignment horizontal="left" vertical="center"/>
    </xf>
    <xf numFmtId="0" fontId="39" fillId="0" borderId="37" xfId="0" applyFont="1" applyFill="1" applyBorder="1">
      <alignment vertical="center"/>
    </xf>
    <xf numFmtId="0" fontId="39" fillId="0" borderId="0" xfId="0" applyFont="1" applyFill="1">
      <alignment vertical="center"/>
    </xf>
    <xf numFmtId="0" fontId="39" fillId="0" borderId="0" xfId="0" applyFont="1" applyFill="1" applyBorder="1" applyAlignment="1">
      <alignment horizontal="center" vertical="center"/>
    </xf>
    <xf numFmtId="0" fontId="37" fillId="0" borderId="26" xfId="0" applyFont="1" applyFill="1" applyBorder="1">
      <alignment vertical="center"/>
    </xf>
    <xf numFmtId="0" fontId="25" fillId="2" borderId="0" xfId="0" applyFont="1" applyFill="1">
      <alignment vertical="center"/>
    </xf>
    <xf numFmtId="0" fontId="27" fillId="2" borderId="0" xfId="0" applyFont="1" applyFill="1">
      <alignment vertical="center"/>
    </xf>
    <xf numFmtId="0" fontId="25" fillId="2" borderId="0" xfId="0" applyFont="1" applyFill="1" applyAlignment="1">
      <alignment horizontal="center" vertical="center"/>
    </xf>
    <xf numFmtId="0" fontId="40" fillId="0" borderId="0" xfId="0" applyFont="1" applyProtection="1">
      <alignment vertical="center"/>
      <protection locked="0"/>
    </xf>
    <xf numFmtId="0" fontId="25" fillId="0" borderId="0" xfId="0" applyFont="1" applyProtection="1">
      <alignment vertical="center"/>
      <protection locked="0"/>
    </xf>
    <xf numFmtId="0" fontId="35" fillId="0" borderId="0" xfId="0" applyFont="1" applyFill="1" applyBorder="1" applyAlignment="1">
      <alignment horizontal="center" vertical="center"/>
    </xf>
    <xf numFmtId="0" fontId="35" fillId="0" borderId="0" xfId="0" applyFont="1" applyFill="1" applyBorder="1" applyAlignment="1">
      <alignment vertical="center"/>
    </xf>
    <xf numFmtId="0" fontId="25" fillId="0" borderId="0" xfId="0" applyFont="1" applyFill="1" applyProtection="1">
      <alignment vertical="center"/>
      <protection locked="0"/>
    </xf>
    <xf numFmtId="0" fontId="30" fillId="0" borderId="4" xfId="0" applyFont="1" applyFill="1" applyBorder="1" applyAlignment="1">
      <alignment vertical="center" shrinkToFit="1"/>
    </xf>
    <xf numFmtId="0" fontId="30" fillId="0" borderId="17" xfId="0" applyFont="1" applyBorder="1" applyAlignment="1" applyProtection="1">
      <alignment horizontal="center" vertical="center" wrapText="1"/>
      <protection locked="0"/>
    </xf>
    <xf numFmtId="0" fontId="30" fillId="0" borderId="1" xfId="0" applyFont="1" applyBorder="1" applyAlignment="1" applyProtection="1">
      <alignment horizontal="center" vertical="center" wrapText="1"/>
      <protection locked="0"/>
    </xf>
    <xf numFmtId="0" fontId="30" fillId="0" borderId="1" xfId="0" applyFont="1" applyFill="1" applyBorder="1" applyAlignment="1" applyProtection="1">
      <alignment horizontal="center" vertical="center" wrapText="1"/>
      <protection locked="0"/>
    </xf>
    <xf numFmtId="176" fontId="30" fillId="0" borderId="103" xfId="0" applyNumberFormat="1" applyFont="1" applyBorder="1" applyProtection="1">
      <alignment vertical="center"/>
      <protection locked="0"/>
    </xf>
    <xf numFmtId="176" fontId="30" fillId="0" borderId="31" xfId="0" applyNumberFormat="1" applyFont="1" applyBorder="1" applyProtection="1">
      <alignment vertical="center"/>
      <protection locked="0"/>
    </xf>
    <xf numFmtId="0" fontId="30" fillId="2" borderId="94" xfId="0" applyFont="1" applyFill="1" applyBorder="1" applyAlignment="1" applyProtection="1">
      <alignment vertical="center" wrapText="1"/>
      <protection locked="0"/>
    </xf>
    <xf numFmtId="176" fontId="30" fillId="0" borderId="87" xfId="0" applyNumberFormat="1" applyFont="1" applyBorder="1" applyAlignment="1" applyProtection="1">
      <alignment vertical="center" shrinkToFit="1"/>
    </xf>
    <xf numFmtId="0" fontId="30" fillId="0" borderId="88" xfId="0" applyFont="1" applyBorder="1" applyProtection="1">
      <alignment vertical="center"/>
      <protection locked="0"/>
    </xf>
    <xf numFmtId="0" fontId="30" fillId="0" borderId="86" xfId="0" applyFont="1" applyBorder="1" applyProtection="1">
      <alignment vertical="center"/>
      <protection locked="0"/>
    </xf>
    <xf numFmtId="0" fontId="30" fillId="0" borderId="102" xfId="0" applyFont="1" applyBorder="1" applyProtection="1">
      <alignment vertical="center"/>
      <protection locked="0"/>
    </xf>
    <xf numFmtId="0" fontId="30" fillId="5" borderId="2" xfId="0" applyFont="1" applyFill="1" applyBorder="1" applyProtection="1">
      <alignment vertical="center"/>
      <protection locked="0"/>
    </xf>
    <xf numFmtId="176" fontId="30" fillId="0" borderId="70" xfId="0" applyNumberFormat="1" applyFont="1" applyBorder="1" applyAlignment="1" applyProtection="1">
      <alignment vertical="center" shrinkToFit="1"/>
    </xf>
    <xf numFmtId="176" fontId="30" fillId="0" borderId="47" xfId="0" applyNumberFormat="1" applyFont="1" applyBorder="1" applyAlignment="1" applyProtection="1">
      <alignment vertical="center" shrinkToFit="1"/>
    </xf>
    <xf numFmtId="176" fontId="30" fillId="0" borderId="38" xfId="0" applyNumberFormat="1" applyFont="1" applyBorder="1" applyProtection="1">
      <alignment vertical="center"/>
      <protection locked="0"/>
    </xf>
    <xf numFmtId="179" fontId="30" fillId="0" borderId="47" xfId="0" applyNumberFormat="1" applyFont="1" applyBorder="1" applyAlignment="1" applyProtection="1">
      <alignment vertical="center" shrinkToFit="1"/>
    </xf>
    <xf numFmtId="179" fontId="30" fillId="0" borderId="28" xfId="0" applyNumberFormat="1" applyFont="1" applyBorder="1" applyAlignment="1" applyProtection="1">
      <alignment vertical="center" shrinkToFit="1"/>
    </xf>
    <xf numFmtId="176" fontId="30" fillId="0" borderId="101" xfId="0" applyNumberFormat="1" applyFont="1" applyBorder="1" applyAlignment="1" applyProtection="1">
      <alignment vertical="center" shrinkToFit="1"/>
    </xf>
    <xf numFmtId="176" fontId="30" fillId="0" borderId="39" xfId="0" applyNumberFormat="1" applyFont="1" applyBorder="1" applyAlignment="1" applyProtection="1">
      <alignment vertical="center" shrinkToFit="1"/>
    </xf>
    <xf numFmtId="0" fontId="30" fillId="2" borderId="0" xfId="0" applyFont="1" applyFill="1" applyBorder="1" applyAlignment="1" applyProtection="1">
      <alignment vertical="center" wrapText="1"/>
      <protection locked="0"/>
    </xf>
    <xf numFmtId="0" fontId="26" fillId="0" borderId="0" xfId="0" applyFont="1">
      <alignment vertical="center"/>
    </xf>
    <xf numFmtId="0" fontId="26" fillId="0" borderId="0" xfId="0" applyFont="1" applyAlignment="1" applyProtection="1">
      <alignment vertical="center"/>
      <protection locked="0"/>
    </xf>
    <xf numFmtId="176" fontId="25" fillId="0" borderId="0" xfId="0" applyNumberFormat="1" applyFont="1" applyProtection="1">
      <alignment vertical="center"/>
      <protection locked="0"/>
    </xf>
    <xf numFmtId="0" fontId="25"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right" vertical="center"/>
      <protection locked="0"/>
    </xf>
    <xf numFmtId="0" fontId="25" fillId="2" borderId="1" xfId="0" applyFont="1" applyFill="1" applyBorder="1" applyAlignment="1" applyProtection="1">
      <alignment horizontal="center" vertical="center"/>
      <protection locked="0"/>
    </xf>
    <xf numFmtId="0" fontId="25" fillId="0" borderId="5" xfId="0" applyFont="1" applyBorder="1">
      <alignment vertical="center"/>
    </xf>
    <xf numFmtId="0" fontId="30" fillId="2" borderId="7" xfId="0" applyFont="1" applyFill="1" applyBorder="1" applyAlignment="1" applyProtection="1">
      <alignment vertical="center" wrapText="1"/>
      <protection locked="0"/>
    </xf>
    <xf numFmtId="0" fontId="30" fillId="7" borderId="2" xfId="0" applyFont="1" applyFill="1" applyBorder="1" applyProtection="1">
      <alignment vertical="center"/>
      <protection locked="0"/>
    </xf>
    <xf numFmtId="0" fontId="25" fillId="7" borderId="3" xfId="0" applyFont="1" applyFill="1" applyBorder="1">
      <alignment vertical="center"/>
    </xf>
    <xf numFmtId="0" fontId="25" fillId="7" borderId="3" xfId="0" applyFont="1" applyFill="1" applyBorder="1" applyProtection="1">
      <alignment vertical="center"/>
      <protection locked="0"/>
    </xf>
    <xf numFmtId="0" fontId="25" fillId="5" borderId="3" xfId="0" applyFont="1" applyFill="1" applyBorder="1">
      <alignment vertical="center"/>
    </xf>
    <xf numFmtId="0" fontId="25" fillId="5" borderId="4" xfId="0" applyFont="1" applyFill="1" applyBorder="1">
      <alignment vertical="center"/>
    </xf>
    <xf numFmtId="0" fontId="25" fillId="2" borderId="1" xfId="0" applyFont="1" applyFill="1" applyBorder="1" applyAlignment="1" applyProtection="1">
      <alignment vertical="center"/>
      <protection locked="0"/>
    </xf>
    <xf numFmtId="0" fontId="30" fillId="2" borderId="24" xfId="0" applyFont="1" applyFill="1" applyBorder="1" applyAlignment="1" applyProtection="1">
      <alignment vertical="top"/>
      <protection locked="0"/>
    </xf>
    <xf numFmtId="0" fontId="30" fillId="2" borderId="25" xfId="0" applyFont="1" applyFill="1" applyBorder="1" applyAlignment="1" applyProtection="1">
      <alignment vertical="center" wrapText="1"/>
      <protection locked="0"/>
    </xf>
    <xf numFmtId="0" fontId="30" fillId="2" borderId="17" xfId="0" applyFont="1" applyFill="1" applyBorder="1" applyAlignment="1" applyProtection="1">
      <alignment vertical="center"/>
      <protection locked="0"/>
    </xf>
    <xf numFmtId="0" fontId="30" fillId="2" borderId="7" xfId="0" applyFont="1" applyFill="1" applyBorder="1" applyAlignment="1" applyProtection="1">
      <alignment horizontal="center" vertical="center"/>
      <protection locked="0"/>
    </xf>
    <xf numFmtId="0" fontId="30" fillId="2" borderId="51" xfId="0" applyFont="1" applyFill="1" applyBorder="1" applyAlignment="1" applyProtection="1">
      <alignment vertical="center"/>
      <protection locked="0"/>
    </xf>
    <xf numFmtId="0" fontId="30" fillId="2" borderId="23" xfId="0" applyFont="1" applyFill="1" applyBorder="1" applyAlignment="1" applyProtection="1">
      <alignment horizontal="center" vertical="center"/>
      <protection locked="0"/>
    </xf>
    <xf numFmtId="0" fontId="32" fillId="2" borderId="51" xfId="0" applyFont="1" applyFill="1" applyBorder="1" applyAlignment="1" applyProtection="1">
      <alignment horizontal="center" vertical="center" wrapText="1"/>
      <protection locked="0"/>
    </xf>
    <xf numFmtId="0" fontId="25" fillId="2" borderId="17" xfId="0" applyFont="1" applyFill="1" applyBorder="1" applyAlignment="1" applyProtection="1">
      <alignment vertical="center"/>
      <protection locked="0"/>
    </xf>
    <xf numFmtId="0" fontId="32" fillId="2" borderId="18" xfId="0" applyFont="1" applyFill="1" applyBorder="1" applyAlignment="1" applyProtection="1">
      <alignment horizontal="center" vertical="center" wrapText="1"/>
      <protection locked="0"/>
    </xf>
    <xf numFmtId="0" fontId="26" fillId="2" borderId="24" xfId="0" applyFont="1" applyFill="1" applyBorder="1" applyAlignment="1" applyProtection="1">
      <alignment horizontal="center" vertical="center"/>
      <protection locked="0"/>
    </xf>
    <xf numFmtId="0" fontId="26" fillId="2" borderId="20" xfId="0" applyFont="1" applyFill="1" applyBorder="1" applyAlignment="1" applyProtection="1">
      <alignment horizontal="center" vertical="center"/>
      <protection locked="0"/>
    </xf>
    <xf numFmtId="0" fontId="26" fillId="2" borderId="25" xfId="0" applyFont="1" applyFill="1" applyBorder="1" applyAlignment="1" applyProtection="1">
      <alignment horizontal="center" vertical="center"/>
      <protection locked="0"/>
    </xf>
    <xf numFmtId="0" fontId="25" fillId="2" borderId="18" xfId="0" applyFont="1" applyFill="1" applyBorder="1" applyAlignment="1" applyProtection="1">
      <alignment vertical="center"/>
      <protection locked="0"/>
    </xf>
    <xf numFmtId="0" fontId="30" fillId="2" borderId="24" xfId="0" applyFont="1" applyFill="1" applyBorder="1" applyAlignment="1" applyProtection="1">
      <alignment horizontal="center" vertical="center" wrapText="1"/>
      <protection locked="0"/>
    </xf>
    <xf numFmtId="0" fontId="30" fillId="2" borderId="18"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18"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0" borderId="17" xfId="0" applyNumberFormat="1" applyFont="1" applyFill="1" applyBorder="1" applyAlignment="1" applyProtection="1">
      <alignment horizontal="center" vertical="center"/>
      <protection locked="0"/>
    </xf>
    <xf numFmtId="0" fontId="30" fillId="2" borderId="48" xfId="0" applyNumberFormat="1" applyFont="1" applyFill="1" applyBorder="1" applyAlignment="1" applyProtection="1">
      <alignment vertical="center"/>
      <protection locked="0"/>
    </xf>
    <xf numFmtId="0" fontId="30" fillId="2" borderId="49" xfId="0" applyNumberFormat="1" applyFont="1" applyFill="1" applyBorder="1" applyAlignment="1" applyProtection="1">
      <alignment vertical="center"/>
      <protection locked="0"/>
    </xf>
    <xf numFmtId="0" fontId="30" fillId="2" borderId="50"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center" vertical="center"/>
      <protection locked="0"/>
    </xf>
    <xf numFmtId="0" fontId="30" fillId="2" borderId="17" xfId="0" applyNumberFormat="1" applyFont="1" applyFill="1" applyBorder="1" applyAlignment="1" applyProtection="1">
      <alignment vertical="center"/>
      <protection locked="0"/>
    </xf>
    <xf numFmtId="0" fontId="30" fillId="2" borderId="51" xfId="0" applyNumberFormat="1" applyFont="1" applyFill="1" applyBorder="1" applyAlignment="1" applyProtection="1">
      <alignment vertical="center"/>
      <protection locked="0"/>
    </xf>
    <xf numFmtId="0" fontId="30" fillId="2" borderId="17" xfId="0" applyNumberFormat="1" applyFont="1" applyFill="1" applyBorder="1" applyAlignment="1" applyProtection="1">
      <alignment vertical="center" shrinkToFit="1"/>
      <protection locked="0"/>
    </xf>
    <xf numFmtId="0" fontId="30" fillId="2" borderId="17" xfId="0" applyNumberFormat="1" applyFont="1" applyFill="1" applyBorder="1" applyAlignment="1" applyProtection="1">
      <alignment vertical="center" wrapText="1"/>
      <protection locked="0"/>
    </xf>
    <xf numFmtId="0" fontId="30" fillId="7" borderId="17" xfId="0" applyFont="1" applyFill="1" applyBorder="1" applyAlignment="1" applyProtection="1">
      <alignment horizontal="center" vertical="center"/>
      <protection locked="0"/>
    </xf>
    <xf numFmtId="176" fontId="30" fillId="7" borderId="17" xfId="0" applyNumberFormat="1" applyFont="1" applyFill="1" applyBorder="1" applyAlignment="1" applyProtection="1">
      <alignment vertical="center" shrinkToFit="1"/>
    </xf>
    <xf numFmtId="176" fontId="30" fillId="7" borderId="7" xfId="0" applyNumberFormat="1" applyFont="1" applyFill="1" applyBorder="1" applyAlignment="1" applyProtection="1">
      <alignment vertical="center" shrinkToFit="1"/>
    </xf>
    <xf numFmtId="0" fontId="30" fillId="5" borderId="17" xfId="0" applyFont="1" applyFill="1" applyBorder="1" applyAlignment="1" applyProtection="1">
      <alignment horizontal="center" vertical="center"/>
      <protection locked="0"/>
    </xf>
    <xf numFmtId="176" fontId="30" fillId="5" borderId="17" xfId="0" applyNumberFormat="1" applyFont="1" applyFill="1" applyBorder="1" applyAlignment="1" applyProtection="1">
      <alignment vertical="center" shrinkToFit="1"/>
    </xf>
    <xf numFmtId="179" fontId="30" fillId="5" borderId="17" xfId="0" applyNumberFormat="1" applyFont="1" applyFill="1" applyBorder="1" applyAlignment="1" applyProtection="1">
      <alignment vertical="center" shrinkToFit="1"/>
    </xf>
    <xf numFmtId="181" fontId="30" fillId="5" borderId="7" xfId="0" applyNumberFormat="1" applyFont="1" applyFill="1" applyBorder="1" applyAlignment="1" applyProtection="1">
      <alignment vertical="center" shrinkToFit="1"/>
    </xf>
    <xf numFmtId="49" fontId="30" fillId="0" borderId="0" xfId="0" applyNumberFormat="1" applyFont="1">
      <alignment vertical="center"/>
    </xf>
    <xf numFmtId="176" fontId="30" fillId="0" borderId="0" xfId="0" applyNumberFormat="1" applyFont="1">
      <alignment vertical="center"/>
    </xf>
    <xf numFmtId="0" fontId="30" fillId="0" borderId="0" xfId="0" applyFont="1">
      <alignment vertical="center"/>
    </xf>
    <xf numFmtId="177" fontId="26" fillId="0" borderId="1" xfId="0" applyNumberFormat="1" applyFont="1" applyFill="1" applyBorder="1" applyAlignment="1" applyProtection="1">
      <alignment horizontal="center" vertical="center"/>
      <protection locked="0"/>
    </xf>
    <xf numFmtId="0" fontId="30" fillId="2" borderId="16" xfId="0" applyNumberFormat="1" applyFont="1" applyFill="1" applyBorder="1" applyAlignment="1" applyProtection="1">
      <alignment horizontal="center" vertical="center"/>
      <protection locked="0"/>
    </xf>
    <xf numFmtId="0" fontId="30" fillId="2" borderId="32" xfId="0" applyNumberFormat="1" applyFont="1" applyFill="1" applyBorder="1" applyAlignment="1" applyProtection="1">
      <alignment horizontal="center" vertical="center"/>
      <protection locked="0"/>
    </xf>
    <xf numFmtId="0" fontId="30" fillId="2" borderId="33" xfId="0" applyNumberFormat="1" applyFont="1" applyFill="1" applyBorder="1" applyAlignment="1" applyProtection="1">
      <alignment horizontal="center" vertical="center"/>
      <protection locked="0"/>
    </xf>
    <xf numFmtId="0" fontId="30" fillId="2" borderId="1" xfId="0" applyNumberFormat="1" applyFont="1" applyFill="1" applyBorder="1" applyAlignment="1" applyProtection="1">
      <alignment vertical="center"/>
      <protection locked="0"/>
    </xf>
    <xf numFmtId="0" fontId="30" fillId="2" borderId="3" xfId="0" applyNumberFormat="1" applyFont="1" applyFill="1" applyBorder="1" applyAlignment="1" applyProtection="1">
      <alignment vertical="center"/>
      <protection locked="0"/>
    </xf>
    <xf numFmtId="0" fontId="30" fillId="2" borderId="1" xfId="0" applyNumberFormat="1" applyFont="1" applyFill="1" applyBorder="1" applyAlignment="1" applyProtection="1">
      <alignment horizontal="left" vertical="center" shrinkToFit="1"/>
      <protection locked="0"/>
    </xf>
    <xf numFmtId="0" fontId="30" fillId="2" borderId="1" xfId="0" applyNumberFormat="1" applyFont="1" applyFill="1" applyBorder="1" applyAlignment="1" applyProtection="1">
      <alignment horizontal="left" vertical="center" wrapText="1"/>
      <protection locked="0"/>
    </xf>
    <xf numFmtId="176" fontId="30" fillId="7" borderId="1" xfId="0" applyNumberFormat="1" applyFont="1" applyFill="1" applyBorder="1" applyAlignment="1" applyProtection="1">
      <alignment vertical="center" shrinkToFit="1"/>
    </xf>
    <xf numFmtId="176" fontId="30" fillId="5" borderId="1" xfId="0" applyNumberFormat="1" applyFont="1" applyFill="1" applyBorder="1" applyAlignment="1" applyProtection="1">
      <alignment vertical="center" shrinkToFit="1"/>
    </xf>
    <xf numFmtId="176" fontId="30" fillId="5" borderId="4" xfId="0" applyNumberFormat="1" applyFont="1" applyFill="1" applyBorder="1" applyAlignment="1" applyProtection="1">
      <alignment vertical="center" shrinkToFit="1"/>
    </xf>
    <xf numFmtId="179" fontId="30" fillId="5" borderId="4" xfId="0" applyNumberFormat="1" applyFont="1" applyFill="1" applyBorder="1" applyAlignment="1" applyProtection="1">
      <alignment vertical="center" shrinkToFit="1"/>
    </xf>
    <xf numFmtId="181" fontId="30" fillId="5" borderId="1" xfId="0" applyNumberFormat="1" applyFont="1" applyFill="1" applyBorder="1" applyAlignment="1">
      <alignment vertical="center" shrinkToFit="1"/>
    </xf>
    <xf numFmtId="0" fontId="30" fillId="2" borderId="17" xfId="0" applyNumberFormat="1" applyFont="1" applyFill="1" applyBorder="1" applyAlignment="1" applyProtection="1">
      <alignment horizontal="left" vertical="center" wrapText="1"/>
      <protection locked="0"/>
    </xf>
    <xf numFmtId="176" fontId="30" fillId="5" borderId="7" xfId="0" applyNumberFormat="1" applyFont="1" applyFill="1" applyBorder="1" applyAlignment="1" applyProtection="1">
      <alignment vertical="center" shrinkToFit="1"/>
    </xf>
    <xf numFmtId="179" fontId="30" fillId="5" borderId="7" xfId="0" applyNumberFormat="1" applyFont="1" applyFill="1" applyBorder="1" applyAlignment="1" applyProtection="1">
      <alignment vertical="center" shrinkToFit="1"/>
    </xf>
    <xf numFmtId="181" fontId="30" fillId="5" borderId="17" xfId="0" applyNumberFormat="1" applyFont="1" applyFill="1" applyBorder="1" applyAlignment="1">
      <alignment vertical="center" shrinkToFit="1"/>
    </xf>
    <xf numFmtId="0" fontId="30" fillId="7" borderId="1" xfId="0" applyFont="1" applyFill="1" applyBorder="1" applyAlignment="1" applyProtection="1">
      <alignment horizontal="center" vertical="center"/>
      <protection locked="0"/>
    </xf>
    <xf numFmtId="176" fontId="30" fillId="7" borderId="4" xfId="0" applyNumberFormat="1" applyFont="1" applyFill="1" applyBorder="1" applyAlignment="1" applyProtection="1">
      <alignment vertical="center" shrinkToFit="1"/>
    </xf>
    <xf numFmtId="0" fontId="30" fillId="5" borderId="1" xfId="0" applyFont="1" applyFill="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32" fillId="0" borderId="0" xfId="0" applyFont="1" applyBorder="1" applyAlignment="1" applyProtection="1">
      <alignment horizontal="center" vertical="center"/>
      <protection locked="0"/>
    </xf>
    <xf numFmtId="0" fontId="32" fillId="0" borderId="0" xfId="0" applyFont="1" applyBorder="1" applyAlignment="1" applyProtection="1">
      <alignment vertical="center"/>
      <protection locked="0"/>
    </xf>
    <xf numFmtId="176" fontId="30" fillId="0" borderId="0" xfId="0" applyNumberFormat="1" applyFont="1" applyFill="1" applyBorder="1" applyAlignment="1" applyProtection="1">
      <alignment vertical="center" shrinkToFit="1"/>
    </xf>
    <xf numFmtId="176" fontId="32" fillId="0" borderId="0" xfId="0" applyNumberFormat="1" applyFont="1" applyFill="1" applyBorder="1" applyAlignment="1" applyProtection="1">
      <alignment vertical="center" shrinkToFit="1"/>
    </xf>
    <xf numFmtId="0" fontId="30" fillId="0" borderId="0" xfId="0" applyFont="1" applyFill="1" applyBorder="1" applyAlignment="1" applyProtection="1">
      <alignment vertical="center" wrapText="1"/>
      <protection locked="0"/>
    </xf>
    <xf numFmtId="176" fontId="32" fillId="0" borderId="0" xfId="0" applyNumberFormat="1" applyFont="1" applyBorder="1" applyAlignment="1" applyProtection="1">
      <alignment vertical="center" shrinkToFit="1"/>
    </xf>
    <xf numFmtId="0" fontId="25"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13" fillId="0" borderId="2" xfId="0" applyFont="1" applyBorder="1" applyAlignment="1">
      <alignment horizontal="center" vertical="center" wrapText="1"/>
    </xf>
    <xf numFmtId="0" fontId="0" fillId="0" borderId="2" xfId="0" applyBorder="1" applyAlignment="1">
      <alignment horizontal="center" vertical="center" wrapText="1"/>
    </xf>
    <xf numFmtId="0" fontId="26" fillId="13" borderId="9" xfId="0" applyFont="1" applyFill="1" applyBorder="1" applyAlignment="1">
      <alignment horizontal="left" vertical="center"/>
    </xf>
    <xf numFmtId="0" fontId="26" fillId="13" borderId="10" xfId="0" applyFont="1" applyFill="1" applyBorder="1" applyAlignment="1">
      <alignment horizontal="center" vertical="center"/>
    </xf>
    <xf numFmtId="0" fontId="26" fillId="13" borderId="10" xfId="0" applyFont="1" applyFill="1" applyBorder="1" applyAlignment="1" applyProtection="1">
      <alignment vertical="center" shrinkToFit="1"/>
      <protection locked="0"/>
    </xf>
    <xf numFmtId="0" fontId="30" fillId="14" borderId="18" xfId="0" applyFont="1" applyFill="1" applyBorder="1" applyAlignment="1" applyProtection="1">
      <alignment horizontal="center" vertical="center" wrapText="1"/>
      <protection locked="0"/>
    </xf>
    <xf numFmtId="0" fontId="30" fillId="14" borderId="3" xfId="0" applyFont="1" applyFill="1" applyBorder="1" applyAlignment="1" applyProtection="1">
      <alignment horizontal="center" vertical="center" wrapText="1"/>
      <protection locked="0"/>
    </xf>
    <xf numFmtId="0" fontId="30" fillId="14" borderId="4" xfId="0" applyFont="1" applyFill="1" applyBorder="1" applyAlignment="1" applyProtection="1">
      <alignment horizontal="center" vertical="center" wrapText="1"/>
      <protection locked="0"/>
    </xf>
    <xf numFmtId="0" fontId="30" fillId="14" borderId="6" xfId="0" applyFont="1" applyFill="1" applyBorder="1" applyAlignment="1" applyProtection="1">
      <alignment horizontal="center" vertical="center" wrapText="1"/>
      <protection locked="0"/>
    </xf>
    <xf numFmtId="0" fontId="30" fillId="14" borderId="7" xfId="0" applyFont="1" applyFill="1" applyBorder="1" applyAlignment="1" applyProtection="1">
      <alignment horizontal="center" vertical="center" wrapText="1"/>
      <protection locked="0"/>
    </xf>
    <xf numFmtId="0" fontId="30" fillId="13" borderId="25" xfId="0" applyFont="1" applyFill="1" applyBorder="1" applyAlignment="1" applyProtection="1">
      <alignment horizontal="center" vertical="center" wrapText="1"/>
      <protection locked="0"/>
    </xf>
    <xf numFmtId="0" fontId="42" fillId="0" borderId="0" xfId="0" applyFont="1" applyFill="1" applyBorder="1" applyAlignment="1">
      <alignment vertical="center"/>
    </xf>
    <xf numFmtId="0" fontId="43" fillId="0" borderId="41" xfId="0" applyFont="1" applyFill="1" applyBorder="1" applyAlignment="1">
      <alignment vertical="center"/>
    </xf>
    <xf numFmtId="0" fontId="26" fillId="0" borderId="10" xfId="0" applyFont="1" applyFill="1" applyBorder="1" applyAlignment="1">
      <alignment horizontal="center" vertical="center"/>
    </xf>
    <xf numFmtId="0" fontId="30" fillId="14" borderId="3" xfId="0" applyFont="1" applyFill="1" applyBorder="1" applyAlignment="1" applyProtection="1">
      <alignment vertical="center"/>
      <protection locked="0"/>
    </xf>
    <xf numFmtId="0" fontId="30" fillId="14" borderId="4"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6" xfId="0" applyFont="1" applyBorder="1" applyAlignment="1" applyProtection="1">
      <alignment vertical="center"/>
      <protection locked="0"/>
    </xf>
    <xf numFmtId="0" fontId="26" fillId="0" borderId="7" xfId="0" applyFont="1" applyBorder="1" applyAlignment="1" applyProtection="1">
      <alignment vertical="center"/>
      <protection locked="0"/>
    </xf>
    <xf numFmtId="0" fontId="26" fillId="0" borderId="24" xfId="0" applyFont="1" applyBorder="1" applyAlignment="1" applyProtection="1">
      <alignment vertical="center"/>
      <protection locked="0"/>
    </xf>
    <xf numFmtId="0" fontId="26" fillId="0" borderId="20" xfId="0" applyFont="1" applyBorder="1" applyAlignment="1" applyProtection="1">
      <alignment vertical="center"/>
      <protection locked="0"/>
    </xf>
    <xf numFmtId="0" fontId="26" fillId="0" borderId="25" xfId="0" applyFont="1" applyBorder="1" applyAlignment="1" applyProtection="1">
      <alignment vertical="center"/>
      <protection locked="0"/>
    </xf>
    <xf numFmtId="0" fontId="30" fillId="7" borderId="3" xfId="0" applyFont="1" applyFill="1" applyBorder="1" applyAlignment="1" applyProtection="1">
      <alignment vertical="center"/>
      <protection locked="0"/>
    </xf>
    <xf numFmtId="0" fontId="35" fillId="7" borderId="2" xfId="0" applyFont="1" applyFill="1" applyBorder="1" applyAlignment="1" applyProtection="1">
      <alignment vertical="center"/>
      <protection locked="0"/>
    </xf>
    <xf numFmtId="0" fontId="35" fillId="7" borderId="3" xfId="0" applyFont="1" applyFill="1" applyBorder="1" applyAlignment="1" applyProtection="1">
      <alignment vertical="center"/>
      <protection locked="0"/>
    </xf>
    <xf numFmtId="0" fontId="35" fillId="5" borderId="2" xfId="0" applyFont="1" applyFill="1" applyBorder="1" applyAlignment="1" applyProtection="1">
      <alignment vertical="center"/>
      <protection locked="0"/>
    </xf>
    <xf numFmtId="0" fontId="35" fillId="5" borderId="3" xfId="0" applyFont="1" applyFill="1" applyBorder="1" applyAlignment="1" applyProtection="1">
      <alignment vertical="center"/>
      <protection locked="0"/>
    </xf>
    <xf numFmtId="176" fontId="30" fillId="0" borderId="106" xfId="0" applyNumberFormat="1" applyFont="1" applyBorder="1" applyAlignment="1" applyProtection="1">
      <alignment vertical="center" shrinkToFit="1"/>
    </xf>
    <xf numFmtId="0" fontId="26" fillId="0" borderId="41" xfId="0" applyFont="1" applyFill="1" applyBorder="1" applyAlignment="1">
      <alignment vertical="center"/>
    </xf>
    <xf numFmtId="0" fontId="26" fillId="0" borderId="54" xfId="0" applyFont="1" applyFill="1" applyBorder="1" applyAlignment="1">
      <alignment vertical="center"/>
    </xf>
    <xf numFmtId="0" fontId="26" fillId="0" borderId="19" xfId="0" applyFont="1" applyFill="1" applyBorder="1" applyAlignment="1">
      <alignment vertical="center"/>
    </xf>
    <xf numFmtId="0" fontId="26" fillId="15" borderId="2" xfId="0" applyFont="1" applyFill="1" applyBorder="1" applyAlignment="1">
      <alignment horizontal="center" vertical="center"/>
    </xf>
    <xf numFmtId="0" fontId="26" fillId="8" borderId="5" xfId="0" applyFont="1" applyFill="1" applyBorder="1" applyAlignment="1">
      <alignment horizontal="center" vertical="center"/>
    </xf>
    <xf numFmtId="0" fontId="26" fillId="8" borderId="6" xfId="0" applyFont="1" applyFill="1" applyBorder="1" applyAlignment="1">
      <alignment vertical="center"/>
    </xf>
    <xf numFmtId="0" fontId="26" fillId="8" borderId="6" xfId="0" applyFont="1" applyFill="1" applyBorder="1" applyAlignment="1">
      <alignment horizontal="center" vertical="center"/>
    </xf>
    <xf numFmtId="0" fontId="26" fillId="8" borderId="6" xfId="0" applyFont="1" applyFill="1" applyBorder="1" applyAlignment="1" applyProtection="1">
      <alignment vertical="center" shrinkToFit="1"/>
      <protection locked="0"/>
    </xf>
    <xf numFmtId="0" fontId="45" fillId="8" borderId="6" xfId="0" applyFont="1" applyFill="1" applyBorder="1" applyAlignment="1" applyProtection="1">
      <alignment horizontal="right" vertical="center"/>
      <protection locked="0"/>
    </xf>
    <xf numFmtId="0" fontId="26" fillId="15" borderId="15" xfId="0" applyFont="1" applyFill="1" applyBorder="1" applyAlignment="1">
      <alignment vertical="center"/>
    </xf>
    <xf numFmtId="0" fontId="26" fillId="15" borderId="3" xfId="0" applyFont="1" applyFill="1" applyBorder="1" applyAlignment="1">
      <alignment vertical="center"/>
    </xf>
    <xf numFmtId="0" fontId="26" fillId="15" borderId="3" xfId="0" applyFont="1" applyFill="1" applyBorder="1" applyAlignment="1" applyProtection="1">
      <alignment vertical="center" shrinkToFit="1"/>
      <protection locked="0"/>
    </xf>
    <xf numFmtId="0" fontId="18" fillId="0" borderId="1" xfId="0" applyFont="1" applyBorder="1" applyAlignment="1">
      <alignment horizontal="center" vertical="center"/>
    </xf>
    <xf numFmtId="0" fontId="9" fillId="0" borderId="95" xfId="0" applyFont="1" applyBorder="1" applyAlignment="1">
      <alignment horizontal="center" vertical="top" wrapText="1"/>
    </xf>
    <xf numFmtId="0" fontId="11" fillId="6" borderId="0" xfId="0" applyFont="1" applyFill="1" applyAlignment="1">
      <alignment horizontal="center" vertical="top" wrapText="1"/>
    </xf>
    <xf numFmtId="0" fontId="12" fillId="0" borderId="20" xfId="0" applyFont="1" applyBorder="1" applyAlignment="1">
      <alignment horizontal="left" vertical="top" wrapText="1"/>
    </xf>
    <xf numFmtId="0" fontId="15" fillId="0" borderId="0" xfId="0" applyFont="1" applyAlignment="1">
      <alignment horizontal="left" vertical="center" wrapText="1"/>
    </xf>
    <xf numFmtId="0" fontId="19" fillId="0" borderId="2"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8" borderId="74" xfId="0" applyFill="1" applyBorder="1" applyAlignment="1">
      <alignment horizontal="left" vertical="center"/>
    </xf>
    <xf numFmtId="0" fontId="0" fillId="8" borderId="1" xfId="0" applyFill="1" applyBorder="1" applyAlignment="1">
      <alignment horizontal="left" vertical="center"/>
    </xf>
    <xf numFmtId="0" fontId="0" fillId="8" borderId="18" xfId="0" applyFill="1" applyBorder="1" applyAlignment="1">
      <alignment horizontal="left" vertical="center"/>
    </xf>
    <xf numFmtId="0" fontId="0" fillId="8" borderId="24" xfId="0" applyFill="1" applyBorder="1" applyAlignment="1">
      <alignment horizontal="left" vertical="center"/>
    </xf>
    <xf numFmtId="0" fontId="0" fillId="8" borderId="77" xfId="0" applyFill="1" applyBorder="1" applyAlignment="1">
      <alignment horizontal="left" vertical="center"/>
    </xf>
    <xf numFmtId="0" fontId="0" fillId="8" borderId="2" xfId="0" applyFill="1" applyBorder="1" applyAlignment="1">
      <alignment horizontal="left" vertical="center"/>
    </xf>
    <xf numFmtId="0" fontId="0" fillId="8" borderId="78" xfId="0" applyFill="1" applyBorder="1" applyAlignment="1">
      <alignment horizontal="left" vertical="center"/>
    </xf>
    <xf numFmtId="0" fontId="0" fillId="8" borderId="70" xfId="0" applyFill="1" applyBorder="1" applyAlignment="1">
      <alignment horizontal="left" vertical="center"/>
    </xf>
    <xf numFmtId="0" fontId="0" fillId="8" borderId="38" xfId="0" applyFill="1" applyBorder="1" applyAlignment="1">
      <alignment horizontal="left" vertical="center"/>
    </xf>
    <xf numFmtId="0" fontId="0" fillId="8" borderId="39" xfId="0" applyFill="1" applyBorder="1" applyAlignment="1">
      <alignment horizontal="left" vertical="center"/>
    </xf>
    <xf numFmtId="0" fontId="0" fillId="8" borderId="71" xfId="0" applyFill="1" applyBorder="1" applyAlignment="1">
      <alignment horizontal="left" vertical="center"/>
    </xf>
    <xf numFmtId="0" fontId="0" fillId="8" borderId="72" xfId="0" applyFill="1" applyBorder="1" applyAlignment="1">
      <alignment horizontal="left" vertical="center"/>
    </xf>
    <xf numFmtId="0" fontId="0" fillId="8" borderId="89" xfId="0" applyFill="1" applyBorder="1" applyAlignment="1">
      <alignment horizontal="left" vertical="center"/>
    </xf>
    <xf numFmtId="0" fontId="0" fillId="8" borderId="73" xfId="0" applyFill="1" applyBorder="1" applyAlignment="1">
      <alignment horizontal="left" vertical="center"/>
    </xf>
    <xf numFmtId="0" fontId="0" fillId="8" borderId="17" xfId="0" applyFill="1" applyBorder="1" applyAlignment="1">
      <alignment horizontal="left" vertical="center"/>
    </xf>
    <xf numFmtId="0" fontId="0" fillId="8" borderId="5" xfId="0" applyFill="1" applyBorder="1" applyAlignment="1">
      <alignment horizontal="left" vertical="center"/>
    </xf>
    <xf numFmtId="0" fontId="0" fillId="8" borderId="75" xfId="0" applyFill="1" applyBorder="1" applyAlignment="1">
      <alignment horizontal="left" vertical="center"/>
    </xf>
    <xf numFmtId="0" fontId="0" fillId="8" borderId="80" xfId="0" applyFill="1" applyBorder="1" applyAlignment="1">
      <alignment horizontal="left" vertical="center"/>
    </xf>
    <xf numFmtId="0" fontId="7" fillId="8" borderId="81" xfId="4" applyFill="1" applyBorder="1" applyAlignment="1">
      <alignment horizontal="left" vertical="center"/>
    </xf>
    <xf numFmtId="0" fontId="0" fillId="8" borderId="82" xfId="0" applyFill="1" applyBorder="1" applyAlignment="1">
      <alignment horizontal="left" vertical="center"/>
    </xf>
    <xf numFmtId="0" fontId="0" fillId="8" borderId="90" xfId="0" applyFill="1" applyBorder="1" applyAlignment="1">
      <alignment horizontal="left" vertical="center"/>
    </xf>
    <xf numFmtId="0" fontId="0" fillId="8" borderId="83" xfId="0" applyFill="1" applyBorder="1" applyAlignment="1">
      <alignment horizontal="left" vertical="center"/>
    </xf>
    <xf numFmtId="0" fontId="0" fillId="8" borderId="79" xfId="0" applyFill="1" applyBorder="1" applyAlignment="1">
      <alignment horizontal="left" vertical="center"/>
    </xf>
    <xf numFmtId="0" fontId="0" fillId="0" borderId="17" xfId="0" applyBorder="1" applyAlignment="1">
      <alignment vertical="center" wrapText="1" shrinkToFit="1"/>
    </xf>
    <xf numFmtId="0" fontId="0" fillId="0" borderId="18" xfId="0" applyBorder="1" applyAlignment="1">
      <alignment vertical="center" wrapText="1" shrinkToFit="1"/>
    </xf>
    <xf numFmtId="0" fontId="0" fillId="0" borderId="1" xfId="0" applyBorder="1" applyAlignment="1">
      <alignment vertical="center"/>
    </xf>
    <xf numFmtId="0" fontId="0" fillId="8" borderId="1" xfId="0" applyFill="1" applyBorder="1" applyAlignment="1">
      <alignment vertic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8" borderId="18" xfId="0" applyFill="1" applyBorder="1" applyAlignment="1">
      <alignment vertical="center"/>
    </xf>
    <xf numFmtId="0" fontId="0" fillId="8" borderId="2" xfId="0" applyFill="1" applyBorder="1" applyAlignment="1">
      <alignment vertical="center"/>
    </xf>
    <xf numFmtId="0" fontId="0" fillId="8" borderId="3" xfId="0" applyFill="1" applyBorder="1" applyAlignment="1">
      <alignment vertical="center"/>
    </xf>
    <xf numFmtId="0" fontId="0" fillId="8" borderId="4" xfId="0" applyFill="1" applyBorder="1" applyAlignment="1">
      <alignment vertical="center"/>
    </xf>
    <xf numFmtId="0" fontId="30" fillId="0" borderId="2" xfId="0" applyFont="1" applyBorder="1" applyAlignment="1" applyProtection="1">
      <alignment horizontal="center" vertical="center"/>
      <protection locked="0"/>
    </xf>
    <xf numFmtId="0" fontId="30" fillId="0" borderId="3"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13" borderId="3" xfId="0" applyFont="1" applyFill="1" applyBorder="1" applyAlignment="1" applyProtection="1">
      <alignment horizontal="center" vertical="center"/>
      <protection locked="0"/>
    </xf>
    <xf numFmtId="0" fontId="30" fillId="13" borderId="4" xfId="0" applyFont="1" applyFill="1" applyBorder="1" applyAlignment="1" applyProtection="1">
      <alignment horizontal="center" vertical="center"/>
      <protection locked="0"/>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0" fillId="2" borderId="17" xfId="0" applyFont="1" applyFill="1" applyBorder="1" applyAlignment="1" applyProtection="1">
      <alignment horizontal="center" vertical="center" wrapText="1"/>
      <protection locked="0"/>
    </xf>
    <xf numFmtId="0" fontId="30" fillId="2" borderId="51" xfId="0" applyFont="1" applyFill="1" applyBorder="1" applyAlignment="1" applyProtection="1">
      <alignment horizontal="center" vertical="center" wrapText="1"/>
      <protection locked="0"/>
    </xf>
    <xf numFmtId="0" fontId="30" fillId="2" borderId="17" xfId="0" applyFont="1" applyFill="1" applyBorder="1" applyAlignment="1" applyProtection="1">
      <alignment horizontal="center" vertical="center"/>
      <protection locked="0"/>
    </xf>
    <xf numFmtId="0" fontId="30" fillId="2" borderId="51" xfId="0" applyFont="1" applyFill="1" applyBorder="1" applyAlignment="1" applyProtection="1">
      <alignment horizontal="center" vertical="center"/>
      <protection locked="0"/>
    </xf>
    <xf numFmtId="0" fontId="32" fillId="2" borderId="17" xfId="0" applyFont="1" applyFill="1" applyBorder="1" applyAlignment="1" applyProtection="1">
      <alignment horizontal="center" vertical="center" wrapText="1"/>
      <protection locked="0"/>
    </xf>
    <xf numFmtId="0" fontId="32" fillId="2" borderId="51" xfId="0" applyFont="1" applyFill="1" applyBorder="1" applyAlignment="1" applyProtection="1">
      <alignment horizontal="center" vertical="center" wrapText="1"/>
      <protection locked="0"/>
    </xf>
    <xf numFmtId="0" fontId="30" fillId="2" borderId="2" xfId="0" applyFont="1" applyFill="1" applyBorder="1" applyAlignment="1" applyProtection="1">
      <alignment horizontal="center" vertical="center" wrapText="1"/>
      <protection locked="0"/>
    </xf>
    <xf numFmtId="0" fontId="30" fillId="2" borderId="3" xfId="0" applyFont="1" applyFill="1" applyBorder="1" applyAlignment="1" applyProtection="1">
      <alignment horizontal="center" vertical="center" wrapText="1"/>
      <protection locked="0"/>
    </xf>
    <xf numFmtId="0" fontId="30" fillId="2" borderId="4"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wrapText="1"/>
      <protection locked="0"/>
    </xf>
    <xf numFmtId="0" fontId="30" fillId="2" borderId="22" xfId="0" applyFont="1" applyFill="1" applyBorder="1" applyAlignment="1" applyProtection="1">
      <alignment horizontal="center" vertical="center" wrapText="1"/>
      <protection locked="0"/>
    </xf>
    <xf numFmtId="0" fontId="30" fillId="2" borderId="5" xfId="0" applyFont="1" applyFill="1" applyBorder="1" applyAlignment="1" applyProtection="1">
      <alignment horizontal="center" vertical="center"/>
      <protection locked="0"/>
    </xf>
    <xf numFmtId="0" fontId="30" fillId="2" borderId="6" xfId="0" applyFont="1" applyFill="1" applyBorder="1" applyAlignment="1" applyProtection="1">
      <alignment horizontal="center" vertical="center"/>
      <protection locked="0"/>
    </xf>
    <xf numFmtId="0" fontId="30" fillId="2" borderId="7" xfId="0" applyFont="1" applyFill="1" applyBorder="1" applyAlignment="1" applyProtection="1">
      <alignment horizontal="center" vertical="center"/>
      <protection locked="0"/>
    </xf>
    <xf numFmtId="0" fontId="30" fillId="2" borderId="22" xfId="0" applyFont="1" applyFill="1" applyBorder="1" applyAlignment="1" applyProtection="1">
      <alignment horizontal="center" vertical="center"/>
      <protection locked="0"/>
    </xf>
    <xf numFmtId="0" fontId="30" fillId="2" borderId="0"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0" fontId="30" fillId="14" borderId="5" xfId="0" applyFont="1" applyFill="1" applyBorder="1" applyAlignment="1" applyProtection="1">
      <alignment horizontal="center" vertical="center" wrapText="1"/>
      <protection locked="0"/>
    </xf>
    <xf numFmtId="0" fontId="30" fillId="14" borderId="51" xfId="0" applyFont="1" applyFill="1" applyBorder="1" applyAlignment="1" applyProtection="1">
      <alignment horizontal="center" vertical="center" wrapText="1"/>
      <protection locked="0"/>
    </xf>
    <xf numFmtId="0" fontId="30" fillId="13" borderId="17" xfId="0" applyFont="1" applyFill="1" applyBorder="1" applyAlignment="1" applyProtection="1">
      <alignment horizontal="center" vertical="center" wrapText="1"/>
      <protection locked="0"/>
    </xf>
    <xf numFmtId="0" fontId="30" fillId="13" borderId="51" xfId="0" applyFont="1" applyFill="1" applyBorder="1" applyAlignment="1" applyProtection="1">
      <alignment horizontal="center" vertical="center" wrapText="1"/>
      <protection locked="0"/>
    </xf>
    <xf numFmtId="0" fontId="32" fillId="2" borderId="5" xfId="0" applyFont="1" applyFill="1" applyBorder="1" applyAlignment="1" applyProtection="1">
      <alignment horizontal="center" vertical="center" wrapText="1"/>
      <protection locked="0"/>
    </xf>
    <xf numFmtId="0" fontId="32" fillId="2" borderId="22"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5" xfId="0" applyFont="1" applyFill="1" applyBorder="1" applyAlignment="1" applyProtection="1">
      <alignment horizontal="center" vertical="center" wrapText="1"/>
      <protection locked="0"/>
    </xf>
    <xf numFmtId="0" fontId="41" fillId="0" borderId="5" xfId="0" applyFont="1" applyBorder="1" applyAlignment="1" applyProtection="1">
      <alignment horizontal="center" vertical="center" wrapText="1"/>
      <protection locked="0"/>
    </xf>
    <xf numFmtId="0" fontId="41" fillId="0" borderId="24" xfId="0" applyFont="1" applyBorder="1" applyAlignment="1" applyProtection="1">
      <alignment horizontal="center" vertical="center" wrapText="1"/>
      <protection locked="0"/>
    </xf>
    <xf numFmtId="0" fontId="35" fillId="0" borderId="27" xfId="0" applyFont="1" applyFill="1" applyBorder="1" applyAlignment="1">
      <alignment vertical="center"/>
    </xf>
    <xf numFmtId="0" fontId="35" fillId="0" borderId="28" xfId="0" applyFont="1" applyFill="1" applyBorder="1" applyAlignment="1">
      <alignment vertical="center"/>
    </xf>
    <xf numFmtId="0" fontId="35" fillId="0" borderId="63" xfId="0" applyFont="1" applyFill="1" applyBorder="1" applyAlignment="1">
      <alignment vertical="center"/>
    </xf>
    <xf numFmtId="0" fontId="32" fillId="2" borderId="7" xfId="0" applyFont="1" applyFill="1" applyBorder="1" applyAlignment="1" applyProtection="1">
      <alignment horizontal="center" vertical="center" wrapText="1"/>
      <protection locked="0"/>
    </xf>
    <xf numFmtId="0" fontId="32" fillId="2" borderId="23" xfId="0" applyFont="1" applyFill="1" applyBorder="1" applyAlignment="1" applyProtection="1">
      <alignment horizontal="center" vertical="center" wrapText="1"/>
      <protection locked="0"/>
    </xf>
    <xf numFmtId="0" fontId="30" fillId="14" borderId="22" xfId="0" applyFont="1" applyFill="1" applyBorder="1" applyAlignment="1" applyProtection="1">
      <alignment horizontal="center" vertical="center" wrapText="1"/>
      <protection locked="0"/>
    </xf>
    <xf numFmtId="0" fontId="32" fillId="13" borderId="5" xfId="0" applyFont="1" applyFill="1" applyBorder="1" applyAlignment="1" applyProtection="1">
      <alignment horizontal="center" vertical="center" wrapText="1"/>
      <protection locked="0"/>
    </xf>
    <xf numFmtId="0" fontId="32" fillId="13" borderId="6" xfId="0" applyFont="1" applyFill="1" applyBorder="1" applyAlignment="1" applyProtection="1">
      <alignment horizontal="center" vertical="center" wrapText="1"/>
      <protection locked="0"/>
    </xf>
    <xf numFmtId="0" fontId="32" fillId="13" borderId="7" xfId="0" applyFont="1" applyFill="1" applyBorder="1" applyAlignment="1" applyProtection="1">
      <alignment horizontal="center" vertical="center" wrapText="1"/>
      <protection locked="0"/>
    </xf>
    <xf numFmtId="0" fontId="32" fillId="13" borderId="24" xfId="0" applyFont="1" applyFill="1" applyBorder="1" applyAlignment="1" applyProtection="1">
      <alignment horizontal="center" vertical="center" wrapText="1"/>
      <protection locked="0"/>
    </xf>
    <xf numFmtId="0" fontId="32" fillId="13" borderId="20" xfId="0" applyFont="1" applyFill="1" applyBorder="1" applyAlignment="1" applyProtection="1">
      <alignment horizontal="center" vertical="center" wrapText="1"/>
      <protection locked="0"/>
    </xf>
    <xf numFmtId="0" fontId="32" fillId="13" borderId="25" xfId="0" applyFont="1" applyFill="1" applyBorder="1" applyAlignment="1" applyProtection="1">
      <alignment horizontal="center" vertical="center" wrapText="1"/>
      <protection locked="0"/>
    </xf>
    <xf numFmtId="0" fontId="32" fillId="2" borderId="6" xfId="0" applyFont="1" applyFill="1" applyBorder="1" applyAlignment="1" applyProtection="1">
      <alignment horizontal="center" vertical="center" wrapText="1"/>
      <protection locked="0"/>
    </xf>
    <xf numFmtId="0" fontId="32" fillId="2" borderId="24" xfId="0" applyFont="1" applyFill="1" applyBorder="1" applyAlignment="1" applyProtection="1">
      <alignment horizontal="center" vertical="center" wrapText="1"/>
      <protection locked="0"/>
    </xf>
    <xf numFmtId="0" fontId="32" fillId="2" borderId="20" xfId="0" applyFont="1" applyFill="1" applyBorder="1" applyAlignment="1" applyProtection="1">
      <alignment horizontal="center" vertical="center" wrapText="1"/>
      <protection locked="0"/>
    </xf>
    <xf numFmtId="0" fontId="32" fillId="2" borderId="25" xfId="0" applyFont="1" applyFill="1" applyBorder="1" applyAlignment="1" applyProtection="1">
      <alignment horizontal="center" vertical="center" wrapText="1"/>
      <protection locked="0"/>
    </xf>
    <xf numFmtId="0" fontId="30" fillId="14" borderId="105" xfId="0" applyFont="1" applyFill="1" applyBorder="1" applyAlignment="1" applyProtection="1">
      <alignment horizontal="center" vertical="center" wrapText="1"/>
      <protection locked="0"/>
    </xf>
    <xf numFmtId="0" fontId="30" fillId="13" borderId="5" xfId="0" applyFont="1" applyFill="1" applyBorder="1" applyAlignment="1" applyProtection="1">
      <alignment horizontal="center" vertical="center" wrapText="1"/>
      <protection locked="0"/>
    </xf>
    <xf numFmtId="0" fontId="30" fillId="13" borderId="105" xfId="0" applyFont="1" applyFill="1" applyBorder="1" applyAlignment="1" applyProtection="1">
      <alignment horizontal="center" vertical="center" wrapText="1"/>
      <protection locked="0"/>
    </xf>
    <xf numFmtId="0" fontId="26" fillId="2" borderId="1" xfId="0" applyFont="1" applyFill="1" applyBorder="1" applyAlignment="1" applyProtection="1">
      <alignment vertical="center"/>
      <protection locked="0"/>
    </xf>
    <xf numFmtId="0" fontId="26" fillId="0" borderId="25" xfId="0" applyFont="1" applyFill="1" applyBorder="1" applyAlignment="1">
      <alignment horizontal="center" vertical="center"/>
    </xf>
    <xf numFmtId="0" fontId="26" fillId="0" borderId="18"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9" xfId="0" applyFont="1" applyFill="1" applyBorder="1" applyAlignment="1">
      <alignment vertical="center" wrapText="1"/>
    </xf>
    <xf numFmtId="0" fontId="26" fillId="0" borderId="10" xfId="0" applyFont="1" applyFill="1" applyBorder="1" applyAlignment="1">
      <alignment vertical="center"/>
    </xf>
    <xf numFmtId="0" fontId="26" fillId="0" borderId="11" xfId="0" applyFont="1" applyFill="1" applyBorder="1" applyAlignment="1">
      <alignment vertical="center"/>
    </xf>
    <xf numFmtId="176" fontId="26" fillId="0" borderId="12" xfId="0" applyNumberFormat="1" applyFont="1" applyFill="1" applyBorder="1" applyAlignment="1" applyProtection="1">
      <alignment horizontal="right" vertical="center"/>
      <protection locked="0"/>
    </xf>
    <xf numFmtId="0" fontId="26" fillId="0" borderId="10" xfId="0" applyFont="1" applyFill="1" applyBorder="1" applyAlignment="1" applyProtection="1">
      <alignment horizontal="right" vertical="center"/>
      <protection locked="0"/>
    </xf>
    <xf numFmtId="0" fontId="26" fillId="0" borderId="10" xfId="0" applyFont="1" applyFill="1" applyBorder="1" applyAlignment="1">
      <alignment horizontal="center" vertical="center"/>
    </xf>
    <xf numFmtId="0" fontId="26" fillId="0" borderId="11" xfId="0" applyFont="1" applyFill="1" applyBorder="1" applyAlignment="1">
      <alignment horizontal="center" vertical="center"/>
    </xf>
    <xf numFmtId="0" fontId="26" fillId="15" borderId="3" xfId="0" applyFont="1" applyFill="1" applyBorder="1" applyAlignment="1">
      <alignment horizontal="center" vertical="center"/>
    </xf>
    <xf numFmtId="176" fontId="26" fillId="0" borderId="3" xfId="0" applyNumberFormat="1" applyFont="1" applyFill="1" applyBorder="1" applyAlignment="1" applyProtection="1">
      <alignment horizontal="right" vertical="center"/>
      <protection locked="0"/>
    </xf>
    <xf numFmtId="0" fontId="26" fillId="0" borderId="3" xfId="0" applyFont="1" applyFill="1" applyBorder="1" applyAlignment="1" applyProtection="1">
      <alignment horizontal="right" vertical="center"/>
      <protection locked="0"/>
    </xf>
    <xf numFmtId="0" fontId="26" fillId="2" borderId="1" xfId="0" applyFont="1" applyFill="1" applyBorder="1" applyAlignment="1" applyProtection="1">
      <alignment horizontal="left" vertical="center"/>
      <protection locked="0"/>
    </xf>
    <xf numFmtId="0" fontId="30" fillId="3" borderId="2" xfId="0" applyFont="1" applyFill="1" applyBorder="1" applyAlignment="1" applyProtection="1">
      <alignment horizontal="center" vertical="center" shrinkToFit="1"/>
      <protection locked="0"/>
    </xf>
    <xf numFmtId="0" fontId="30" fillId="3" borderId="3" xfId="0" applyFont="1" applyFill="1" applyBorder="1" applyAlignment="1" applyProtection="1">
      <alignment horizontal="center" vertical="center" shrinkToFit="1"/>
      <protection locked="0"/>
    </xf>
    <xf numFmtId="0" fontId="30" fillId="3" borderId="4" xfId="0"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center" vertical="center"/>
      <protection locked="0"/>
    </xf>
    <xf numFmtId="176" fontId="26" fillId="0" borderId="52" xfId="0" applyNumberFormat="1" applyFont="1" applyFill="1" applyBorder="1" applyAlignment="1" applyProtection="1">
      <alignment horizontal="right" vertical="center"/>
      <protection locked="0"/>
    </xf>
    <xf numFmtId="0" fontId="26" fillId="0" borderId="21" xfId="0" applyFont="1" applyFill="1" applyBorder="1" applyAlignment="1" applyProtection="1">
      <alignment horizontal="right" vertical="center"/>
      <protection locked="0"/>
    </xf>
    <xf numFmtId="0" fontId="26" fillId="0" borderId="6" xfId="0" applyFont="1" applyFill="1" applyBorder="1" applyAlignment="1">
      <alignment horizontal="center" vertical="center"/>
    </xf>
    <xf numFmtId="0" fontId="26" fillId="0" borderId="7" xfId="0" applyFont="1" applyFill="1" applyBorder="1" applyAlignment="1">
      <alignment horizontal="center" vertical="center"/>
    </xf>
    <xf numFmtId="0" fontId="26" fillId="0" borderId="5" xfId="0" applyFont="1" applyFill="1" applyBorder="1" applyAlignment="1">
      <alignment horizontal="center" vertical="center"/>
    </xf>
    <xf numFmtId="0" fontId="26" fillId="2" borderId="55" xfId="0" applyFont="1" applyFill="1" applyBorder="1" applyAlignment="1" applyProtection="1">
      <alignment vertical="center"/>
      <protection locked="0"/>
    </xf>
    <xf numFmtId="0" fontId="26" fillId="2" borderId="56" xfId="0" applyFont="1" applyFill="1" applyBorder="1" applyAlignment="1" applyProtection="1">
      <alignment vertical="center"/>
      <protection locked="0"/>
    </xf>
    <xf numFmtId="0" fontId="26" fillId="2" borderId="84" xfId="0" applyFont="1" applyFill="1" applyBorder="1" applyAlignment="1" applyProtection="1">
      <alignment vertical="center"/>
      <protection locked="0"/>
    </xf>
    <xf numFmtId="0" fontId="26" fillId="2" borderId="57" xfId="0" applyFont="1" applyFill="1" applyBorder="1" applyAlignment="1" applyProtection="1">
      <alignment vertical="center" wrapText="1"/>
      <protection locked="0"/>
    </xf>
    <xf numFmtId="0" fontId="26" fillId="2" borderId="14" xfId="0" applyFont="1" applyFill="1" applyBorder="1" applyAlignment="1" applyProtection="1">
      <alignment vertical="center" wrapText="1"/>
      <protection locked="0"/>
    </xf>
    <xf numFmtId="0" fontId="26" fillId="2" borderId="85" xfId="0" applyFont="1" applyFill="1" applyBorder="1" applyAlignment="1" applyProtection="1">
      <alignment vertical="center" wrapText="1"/>
      <protection locked="0"/>
    </xf>
    <xf numFmtId="0" fontId="26" fillId="2" borderId="55" xfId="0" applyFont="1" applyFill="1" applyBorder="1" applyAlignment="1">
      <alignment vertical="center"/>
    </xf>
    <xf numFmtId="0" fontId="26" fillId="2" borderId="56" xfId="0" applyFont="1" applyFill="1" applyBorder="1" applyAlignment="1">
      <alignment vertical="center"/>
    </xf>
    <xf numFmtId="0" fontId="26" fillId="2" borderId="84" xfId="0" applyFont="1" applyFill="1" applyBorder="1" applyAlignment="1">
      <alignment vertical="center"/>
    </xf>
    <xf numFmtId="0" fontId="27" fillId="0" borderId="0" xfId="0" applyFont="1" applyFill="1" applyAlignment="1">
      <alignment horizontal="right" vertical="center" shrinkToFit="1"/>
    </xf>
    <xf numFmtId="0" fontId="26" fillId="2" borderId="24" xfId="0" applyFont="1" applyFill="1" applyBorder="1" applyAlignment="1">
      <alignment vertical="center"/>
    </xf>
    <xf numFmtId="0" fontId="26" fillId="2" borderId="20" xfId="0" applyFont="1" applyFill="1" applyBorder="1" applyAlignment="1">
      <alignment vertical="center"/>
    </xf>
    <xf numFmtId="0" fontId="26" fillId="2" borderId="25" xfId="0" applyFont="1" applyFill="1" applyBorder="1" applyAlignment="1">
      <alignment vertical="center"/>
    </xf>
    <xf numFmtId="0" fontId="26" fillId="0" borderId="5"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26" fillId="0" borderId="22"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4" xfId="0" applyFont="1" applyFill="1" applyBorder="1" applyAlignment="1">
      <alignment horizontal="center" vertical="center" wrapText="1"/>
    </xf>
    <xf numFmtId="0" fontId="26" fillId="0" borderId="20" xfId="0" applyFont="1" applyFill="1" applyBorder="1" applyAlignment="1">
      <alignment horizontal="center" vertical="center" wrapText="1"/>
    </xf>
    <xf numFmtId="0" fontId="26" fillId="0" borderId="20" xfId="0" applyFont="1" applyFill="1" applyBorder="1" applyAlignment="1">
      <alignment horizontal="center" vertical="center"/>
    </xf>
    <xf numFmtId="0" fontId="26" fillId="2" borderId="6" xfId="0" applyNumberFormat="1" applyFont="1" applyFill="1" applyBorder="1" applyAlignment="1" applyProtection="1">
      <alignment vertical="center"/>
      <protection locked="0"/>
    </xf>
    <xf numFmtId="0" fontId="26" fillId="2" borderId="22" xfId="0" applyFont="1" applyFill="1" applyBorder="1" applyAlignment="1" applyProtection="1">
      <alignment vertical="center"/>
      <protection locked="0"/>
    </xf>
    <xf numFmtId="0" fontId="26" fillId="2" borderId="0" xfId="0" applyFont="1" applyFill="1" applyBorder="1" applyAlignment="1" applyProtection="1">
      <alignment vertical="center"/>
      <protection locked="0"/>
    </xf>
    <xf numFmtId="0" fontId="26" fillId="2" borderId="23" xfId="0" applyFont="1" applyFill="1" applyBorder="1" applyAlignment="1" applyProtection="1">
      <alignment vertical="center"/>
      <protection locked="0"/>
    </xf>
    <xf numFmtId="0" fontId="26" fillId="2" borderId="24" xfId="0" applyFont="1" applyFill="1" applyBorder="1" applyAlignment="1" applyProtection="1">
      <alignment vertical="center"/>
      <protection locked="0"/>
    </xf>
    <xf numFmtId="0" fontId="26" fillId="2" borderId="20" xfId="0" applyFont="1" applyFill="1" applyBorder="1" applyAlignment="1" applyProtection="1">
      <alignment vertical="center"/>
      <protection locked="0"/>
    </xf>
    <xf numFmtId="0" fontId="26" fillId="2" borderId="25" xfId="0" applyFont="1" applyFill="1" applyBorder="1" applyAlignment="1" applyProtection="1">
      <alignment vertical="center"/>
      <protection locked="0"/>
    </xf>
    <xf numFmtId="0" fontId="26" fillId="0" borderId="55" xfId="0" applyFont="1" applyFill="1" applyBorder="1" applyAlignment="1">
      <alignment horizontal="center" vertical="center" wrapText="1"/>
    </xf>
    <xf numFmtId="0" fontId="26" fillId="0" borderId="56" xfId="0" applyFont="1" applyFill="1" applyBorder="1" applyAlignment="1">
      <alignment horizontal="center" vertical="center" wrapText="1"/>
    </xf>
    <xf numFmtId="0" fontId="26" fillId="2" borderId="1" xfId="0" applyFont="1" applyFill="1" applyBorder="1" applyAlignment="1">
      <alignment horizontal="center" vertical="center"/>
    </xf>
    <xf numFmtId="176" fontId="26" fillId="0" borderId="60" xfId="0" applyNumberFormat="1" applyFont="1" applyFill="1" applyBorder="1" applyAlignment="1" applyProtection="1">
      <alignment horizontal="center" vertical="center"/>
      <protection locked="0"/>
    </xf>
    <xf numFmtId="176" fontId="26" fillId="0" borderId="61" xfId="0" applyNumberFormat="1" applyFont="1" applyFill="1" applyBorder="1" applyAlignment="1" applyProtection="1">
      <alignment horizontal="center" vertical="center"/>
      <protection locked="0"/>
    </xf>
    <xf numFmtId="176" fontId="26" fillId="0" borderId="62" xfId="0" applyNumberFormat="1" applyFont="1" applyFill="1" applyBorder="1" applyAlignment="1" applyProtection="1">
      <alignment horizontal="center" vertical="center"/>
      <protection locked="0"/>
    </xf>
    <xf numFmtId="176" fontId="26" fillId="0" borderId="64" xfId="0" applyNumberFormat="1" applyFont="1" applyFill="1" applyBorder="1" applyAlignment="1" applyProtection="1">
      <alignment horizontal="center" vertical="center"/>
      <protection locked="0"/>
    </xf>
    <xf numFmtId="176" fontId="26" fillId="0" borderId="65" xfId="0" applyNumberFormat="1" applyFont="1" applyFill="1" applyBorder="1" applyAlignment="1" applyProtection="1">
      <alignment horizontal="center" vertical="center"/>
      <protection locked="0"/>
    </xf>
    <xf numFmtId="0" fontId="26" fillId="0" borderId="3" xfId="0" applyFont="1" applyFill="1" applyBorder="1" applyAlignment="1">
      <alignment horizontal="center" vertical="center"/>
    </xf>
    <xf numFmtId="0" fontId="26" fillId="0" borderId="4" xfId="0" applyFont="1" applyFill="1" applyBorder="1" applyAlignment="1">
      <alignment horizontal="center" vertical="center"/>
    </xf>
    <xf numFmtId="176" fontId="26" fillId="0" borderId="5" xfId="0" applyNumberFormat="1" applyFont="1" applyFill="1" applyBorder="1" applyAlignment="1" applyProtection="1">
      <alignment horizontal="right" vertical="center"/>
      <protection locked="0"/>
    </xf>
    <xf numFmtId="0" fontId="26" fillId="0" borderId="6" xfId="0" applyFont="1" applyFill="1" applyBorder="1" applyAlignment="1" applyProtection="1">
      <alignment horizontal="right" vertical="center"/>
      <protection locked="0"/>
    </xf>
    <xf numFmtId="0" fontId="27" fillId="6" borderId="0" xfId="0" applyFont="1" applyFill="1" applyAlignment="1">
      <alignment horizontal="center" vertical="center"/>
    </xf>
    <xf numFmtId="176" fontId="26" fillId="5" borderId="68" xfId="0" applyNumberFormat="1" applyFont="1" applyFill="1" applyBorder="1" applyAlignment="1" applyProtection="1">
      <alignment vertical="center"/>
      <protection locked="0"/>
    </xf>
    <xf numFmtId="176" fontId="26" fillId="5" borderId="58" xfId="0" applyNumberFormat="1" applyFont="1" applyFill="1" applyBorder="1" applyAlignment="1" applyProtection="1">
      <alignment vertical="center"/>
      <protection locked="0"/>
    </xf>
    <xf numFmtId="176" fontId="26" fillId="5" borderId="69" xfId="0" applyNumberFormat="1" applyFont="1" applyFill="1" applyBorder="1" applyAlignment="1" applyProtection="1">
      <alignment vertical="center"/>
      <protection locked="0"/>
    </xf>
    <xf numFmtId="176" fontId="26" fillId="2" borderId="57" xfId="0" applyNumberFormat="1" applyFont="1" applyFill="1" applyBorder="1" applyAlignment="1" applyProtection="1">
      <alignment vertical="center"/>
      <protection locked="0"/>
    </xf>
    <xf numFmtId="176" fontId="26" fillId="2" borderId="14" xfId="0" applyNumberFormat="1" applyFont="1" applyFill="1" applyBorder="1" applyAlignment="1" applyProtection="1">
      <alignment vertical="center"/>
      <protection locked="0"/>
    </xf>
    <xf numFmtId="176" fontId="26" fillId="0" borderId="57" xfId="0" applyNumberFormat="1" applyFont="1" applyFill="1" applyBorder="1" applyAlignment="1" applyProtection="1">
      <alignment vertical="center"/>
      <protection locked="0"/>
    </xf>
    <xf numFmtId="176" fontId="26" fillId="0" borderId="14" xfId="0" applyNumberFormat="1" applyFont="1" applyFill="1" applyBorder="1" applyAlignment="1" applyProtection="1">
      <alignment vertical="center"/>
      <protection locked="0"/>
    </xf>
    <xf numFmtId="176" fontId="26" fillId="0" borderId="12" xfId="0" applyNumberFormat="1" applyFont="1" applyFill="1" applyBorder="1" applyAlignment="1" applyProtection="1">
      <alignment vertical="center"/>
      <protection locked="0"/>
    </xf>
    <xf numFmtId="176" fontId="26" fillId="0" borderId="10" xfId="0" applyNumberFormat="1" applyFont="1" applyFill="1" applyBorder="1" applyAlignment="1" applyProtection="1">
      <alignment vertical="center"/>
      <protection locked="0"/>
    </xf>
    <xf numFmtId="176" fontId="26" fillId="5" borderId="97" xfId="0" applyNumberFormat="1" applyFont="1" applyFill="1" applyBorder="1" applyAlignment="1" applyProtection="1">
      <alignment horizontal="center" vertical="center"/>
      <protection locked="0"/>
    </xf>
    <xf numFmtId="176" fontId="26" fillId="5" borderId="98" xfId="0" applyNumberFormat="1" applyFont="1" applyFill="1" applyBorder="1" applyAlignment="1" applyProtection="1">
      <alignment horizontal="center" vertical="center"/>
      <protection locked="0"/>
    </xf>
    <xf numFmtId="176" fontId="26" fillId="5" borderId="99" xfId="0" applyNumberFormat="1" applyFont="1" applyFill="1" applyBorder="1" applyAlignment="1" applyProtection="1">
      <alignment horizontal="center" vertical="center"/>
      <protection locked="0"/>
    </xf>
    <xf numFmtId="176" fontId="26" fillId="5" borderId="66" xfId="0" applyNumberFormat="1" applyFont="1" applyFill="1" applyBorder="1" applyAlignment="1" applyProtection="1">
      <alignment horizontal="center" vertical="center"/>
      <protection locked="0"/>
    </xf>
    <xf numFmtId="176" fontId="26" fillId="5" borderId="10" xfId="0" applyNumberFormat="1" applyFont="1" applyFill="1" applyBorder="1" applyAlignment="1" applyProtection="1">
      <alignment horizontal="center" vertical="center"/>
      <protection locked="0"/>
    </xf>
    <xf numFmtId="176" fontId="26" fillId="5" borderId="67" xfId="0" applyNumberFormat="1" applyFont="1" applyFill="1" applyBorder="1" applyAlignment="1" applyProtection="1">
      <alignment horizontal="center" vertical="center"/>
      <protection locked="0"/>
    </xf>
    <xf numFmtId="176" fontId="26" fillId="5" borderId="68" xfId="0" applyNumberFormat="1" applyFont="1" applyFill="1" applyBorder="1" applyAlignment="1" applyProtection="1">
      <alignment horizontal="center" vertical="center"/>
      <protection locked="0"/>
    </xf>
    <xf numFmtId="176" fontId="26" fillId="5" borderId="58" xfId="0" applyNumberFormat="1" applyFont="1" applyFill="1" applyBorder="1" applyAlignment="1" applyProtection="1">
      <alignment horizontal="center" vertical="center"/>
      <protection locked="0"/>
    </xf>
    <xf numFmtId="176" fontId="26" fillId="5" borderId="69" xfId="0" applyNumberFormat="1" applyFont="1" applyFill="1" applyBorder="1" applyAlignment="1" applyProtection="1">
      <alignment horizontal="center" vertical="center"/>
      <protection locked="0"/>
    </xf>
    <xf numFmtId="176" fontId="26" fillId="5" borderId="97" xfId="0" applyNumberFormat="1" applyFont="1" applyFill="1" applyBorder="1" applyAlignment="1" applyProtection="1">
      <alignment vertical="center"/>
      <protection locked="0"/>
    </xf>
    <xf numFmtId="176" fontId="26" fillId="5" borderId="98" xfId="0" applyNumberFormat="1" applyFont="1" applyFill="1" applyBorder="1" applyAlignment="1" applyProtection="1">
      <alignment vertical="center"/>
      <protection locked="0"/>
    </xf>
    <xf numFmtId="176" fontId="26" fillId="5" borderId="99" xfId="0" applyNumberFormat="1" applyFont="1" applyFill="1" applyBorder="1" applyAlignment="1" applyProtection="1">
      <alignment vertical="center"/>
      <protection locked="0"/>
    </xf>
    <xf numFmtId="176" fontId="26" fillId="2" borderId="55" xfId="0" applyNumberFormat="1" applyFont="1" applyFill="1" applyBorder="1" applyAlignment="1" applyProtection="1">
      <alignment vertical="center"/>
      <protection locked="0"/>
    </xf>
    <xf numFmtId="176" fontId="26" fillId="2" borderId="56"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horizontal="right" vertical="center"/>
      <protection locked="0"/>
    </xf>
    <xf numFmtId="0" fontId="26" fillId="5" borderId="28" xfId="0" applyFont="1" applyFill="1" applyBorder="1" applyAlignment="1" applyProtection="1">
      <alignment horizontal="right" vertical="center"/>
      <protection locked="0"/>
    </xf>
    <xf numFmtId="0" fontId="26" fillId="5" borderId="63" xfId="0" applyFont="1" applyFill="1" applyBorder="1" applyAlignment="1" applyProtection="1">
      <alignment horizontal="right" vertical="center"/>
      <protection locked="0"/>
    </xf>
    <xf numFmtId="0" fontId="26" fillId="0" borderId="21" xfId="0" applyFont="1" applyFill="1" applyBorder="1" applyAlignment="1">
      <alignment horizontal="center" vertical="center"/>
    </xf>
    <xf numFmtId="0" fontId="32" fillId="3" borderId="2" xfId="0" applyFont="1" applyFill="1" applyBorder="1" applyAlignment="1" applyProtection="1">
      <alignment horizontal="center" vertical="center" wrapText="1" shrinkToFit="1"/>
      <protection locked="0"/>
    </xf>
    <xf numFmtId="0" fontId="32" fillId="3" borderId="3" xfId="0" applyFont="1" applyFill="1" applyBorder="1" applyAlignment="1" applyProtection="1">
      <alignment horizontal="center" vertical="center" wrapText="1" shrinkToFit="1"/>
      <protection locked="0"/>
    </xf>
    <xf numFmtId="0" fontId="32" fillId="3" borderId="4" xfId="0" applyFont="1" applyFill="1" applyBorder="1" applyAlignment="1" applyProtection="1">
      <alignment horizontal="center" vertical="center" wrapText="1" shrinkToFit="1"/>
      <protection locked="0"/>
    </xf>
    <xf numFmtId="0" fontId="32" fillId="3" borderId="5" xfId="0" applyFont="1" applyFill="1" applyBorder="1" applyAlignment="1" applyProtection="1">
      <alignment horizontal="center" vertical="center" wrapText="1" shrinkToFit="1"/>
      <protection locked="0"/>
    </xf>
    <xf numFmtId="0" fontId="32" fillId="3" borderId="6" xfId="0" applyFont="1" applyFill="1" applyBorder="1" applyAlignment="1" applyProtection="1">
      <alignment horizontal="center" vertical="center" wrapText="1" shrinkToFit="1"/>
      <protection locked="0"/>
    </xf>
    <xf numFmtId="0" fontId="32" fillId="3" borderId="7" xfId="0" applyFont="1" applyFill="1" applyBorder="1" applyAlignment="1" applyProtection="1">
      <alignment horizontal="center" vertical="center" wrapText="1" shrinkToFit="1"/>
      <protection locked="0"/>
    </xf>
    <xf numFmtId="0" fontId="42" fillId="3" borderId="5" xfId="0" applyFont="1" applyFill="1" applyBorder="1" applyAlignment="1" applyProtection="1">
      <alignment horizontal="center" vertical="center" wrapText="1" shrinkToFit="1"/>
      <protection locked="0"/>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4" xfId="0" applyFont="1" applyFill="1" applyBorder="1" applyAlignment="1">
      <alignment horizontal="center" vertical="center"/>
    </xf>
    <xf numFmtId="176" fontId="26" fillId="0" borderId="55" xfId="0" applyNumberFormat="1" applyFont="1" applyFill="1" applyBorder="1" applyAlignment="1" applyProtection="1">
      <alignment vertical="center"/>
      <protection locked="0"/>
    </xf>
    <xf numFmtId="176" fontId="26" fillId="0" borderId="56" xfId="0" applyNumberFormat="1" applyFont="1" applyFill="1" applyBorder="1" applyAlignment="1" applyProtection="1">
      <alignment vertical="center"/>
      <protection locked="0"/>
    </xf>
    <xf numFmtId="176" fontId="26" fillId="5" borderId="66" xfId="0" applyNumberFormat="1" applyFont="1" applyFill="1" applyBorder="1" applyAlignment="1" applyProtection="1">
      <alignment vertical="center"/>
      <protection locked="0"/>
    </xf>
    <xf numFmtId="176" fontId="26" fillId="5" borderId="10" xfId="0" applyNumberFormat="1" applyFont="1" applyFill="1" applyBorder="1" applyAlignment="1" applyProtection="1">
      <alignment vertical="center"/>
      <protection locked="0"/>
    </xf>
    <xf numFmtId="176" fontId="26" fillId="5" borderId="67" xfId="0" applyNumberFormat="1" applyFont="1" applyFill="1" applyBorder="1" applyAlignment="1" applyProtection="1">
      <alignment vertical="center"/>
      <protection locked="0"/>
    </xf>
    <xf numFmtId="176" fontId="26" fillId="0" borderId="2" xfId="0" applyNumberFormat="1" applyFont="1" applyFill="1" applyBorder="1" applyAlignment="1" applyProtection="1">
      <alignment horizontal="right" vertical="center"/>
      <protection locked="0"/>
    </xf>
    <xf numFmtId="176" fontId="26" fillId="0" borderId="2" xfId="0" applyNumberFormat="1" applyFont="1" applyFill="1" applyBorder="1" applyAlignment="1" applyProtection="1">
      <alignment vertical="center"/>
      <protection locked="0"/>
    </xf>
    <xf numFmtId="176" fontId="26" fillId="0" borderId="3" xfId="0" applyNumberFormat="1" applyFont="1" applyFill="1" applyBorder="1" applyAlignment="1" applyProtection="1">
      <alignment vertical="center"/>
      <protection locked="0"/>
    </xf>
    <xf numFmtId="182" fontId="26" fillId="0" borderId="56" xfId="0" applyNumberFormat="1" applyFont="1" applyFill="1" applyBorder="1" applyAlignment="1" applyProtection="1">
      <alignment horizontal="center" vertical="center"/>
      <protection locked="0"/>
    </xf>
    <xf numFmtId="182" fontId="26" fillId="0" borderId="84" xfId="0" applyNumberFormat="1" applyFont="1" applyFill="1" applyBorder="1" applyAlignment="1" applyProtection="1">
      <alignment horizontal="center" vertical="center"/>
      <protection locked="0"/>
    </xf>
    <xf numFmtId="176" fontId="26" fillId="2" borderId="12" xfId="0" applyNumberFormat="1" applyFont="1" applyFill="1" applyBorder="1" applyAlignment="1" applyProtection="1">
      <alignment vertical="center"/>
      <protection locked="0"/>
    </xf>
    <xf numFmtId="176" fontId="26" fillId="2" borderId="10" xfId="0" applyNumberFormat="1" applyFont="1" applyFill="1" applyBorder="1" applyAlignment="1" applyProtection="1">
      <alignment vertical="center"/>
      <protection locked="0"/>
    </xf>
    <xf numFmtId="176" fontId="26" fillId="5" borderId="27" xfId="0" applyNumberFormat="1" applyFont="1" applyFill="1" applyBorder="1" applyAlignment="1" applyProtection="1">
      <alignment vertical="center"/>
      <protection locked="0"/>
    </xf>
    <xf numFmtId="176" fontId="26" fillId="5" borderId="28" xfId="0" applyNumberFormat="1" applyFont="1" applyFill="1" applyBorder="1" applyAlignment="1" applyProtection="1">
      <alignment vertical="center"/>
      <protection locked="0"/>
    </xf>
    <xf numFmtId="176" fontId="26" fillId="5" borderId="63" xfId="0" applyNumberFormat="1" applyFont="1" applyFill="1" applyBorder="1" applyAlignment="1" applyProtection="1">
      <alignment vertical="center"/>
      <protection locked="0"/>
    </xf>
    <xf numFmtId="182" fontId="26" fillId="0" borderId="10" xfId="0" applyNumberFormat="1" applyFont="1" applyFill="1" applyBorder="1" applyAlignment="1" applyProtection="1">
      <alignment horizontal="center" vertical="center"/>
      <protection locked="0"/>
    </xf>
    <xf numFmtId="182" fontId="26" fillId="0" borderId="11" xfId="0" applyNumberFormat="1" applyFont="1" applyFill="1" applyBorder="1" applyAlignment="1" applyProtection="1">
      <alignment horizontal="center" vertical="center"/>
      <protection locked="0"/>
    </xf>
    <xf numFmtId="182" fontId="26" fillId="0" borderId="14" xfId="0" applyNumberFormat="1" applyFont="1" applyFill="1" applyBorder="1" applyAlignment="1" applyProtection="1">
      <alignment horizontal="center" vertical="center"/>
      <protection locked="0"/>
    </xf>
    <xf numFmtId="182" fontId="26" fillId="0" borderId="100" xfId="0" applyNumberFormat="1" applyFont="1" applyFill="1" applyBorder="1" applyAlignment="1" applyProtection="1">
      <alignment horizontal="center" vertical="center"/>
      <protection locked="0"/>
    </xf>
    <xf numFmtId="0" fontId="26" fillId="0" borderId="53" xfId="0" applyFont="1" applyFill="1" applyBorder="1" applyAlignment="1">
      <alignment horizontal="center" vertical="center"/>
    </xf>
    <xf numFmtId="176" fontId="26" fillId="7" borderId="27" xfId="0" applyNumberFormat="1" applyFont="1" applyFill="1" applyBorder="1" applyAlignment="1" applyProtection="1">
      <alignment horizontal="right" vertical="center"/>
      <protection locked="0"/>
    </xf>
    <xf numFmtId="0" fontId="26" fillId="7" borderId="28" xfId="0" applyFont="1" applyFill="1" applyBorder="1" applyAlignment="1" applyProtection="1">
      <alignment horizontal="right" vertical="center"/>
      <protection locked="0"/>
    </xf>
    <xf numFmtId="0" fontId="26" fillId="7" borderId="63" xfId="0" applyFont="1" applyFill="1" applyBorder="1" applyAlignment="1" applyProtection="1">
      <alignment horizontal="right" vertical="center"/>
      <protection locked="0"/>
    </xf>
    <xf numFmtId="0" fontId="32" fillId="0" borderId="0" xfId="0" applyFont="1" applyFill="1" applyAlignment="1">
      <alignment horizontal="left" vertical="top" wrapText="1"/>
    </xf>
    <xf numFmtId="0" fontId="36" fillId="0" borderId="0" xfId="0" applyFont="1" applyFill="1" applyBorder="1" applyAlignment="1">
      <alignment horizontal="left" vertical="center" wrapText="1"/>
    </xf>
    <xf numFmtId="0" fontId="36" fillId="0" borderId="43" xfId="0" applyFont="1" applyFill="1" applyBorder="1" applyAlignment="1">
      <alignment horizontal="left" vertical="center" wrapText="1"/>
    </xf>
    <xf numFmtId="0" fontId="36" fillId="5" borderId="0" xfId="0" applyFont="1" applyFill="1" applyBorder="1" applyAlignment="1">
      <alignment vertical="center"/>
    </xf>
    <xf numFmtId="0" fontId="37" fillId="0" borderId="0" xfId="0" applyFont="1" applyFill="1" applyBorder="1" applyAlignment="1">
      <alignment horizontal="center" vertical="center"/>
    </xf>
    <xf numFmtId="176" fontId="38" fillId="6" borderId="0" xfId="0" applyNumberFormat="1" applyFont="1" applyFill="1" applyBorder="1" applyAlignment="1" applyProtection="1">
      <alignment vertical="center" shrinkToFit="1"/>
      <protection locked="0"/>
    </xf>
    <xf numFmtId="0" fontId="38" fillId="6" borderId="0" xfId="0" applyFont="1" applyFill="1" applyBorder="1" applyAlignment="1" applyProtection="1">
      <alignment vertical="center" shrinkToFit="1"/>
      <protection locked="0"/>
    </xf>
    <xf numFmtId="0" fontId="38" fillId="6" borderId="0" xfId="0" applyFont="1" applyFill="1" applyBorder="1" applyAlignment="1" applyProtection="1">
      <alignment horizontal="center" vertical="center"/>
      <protection locked="0"/>
    </xf>
    <xf numFmtId="0" fontId="25" fillId="6" borderId="0" xfId="0" applyFont="1" applyFill="1" applyBorder="1" applyAlignment="1" applyProtection="1">
      <alignment horizontal="center" vertical="center"/>
      <protection locked="0"/>
    </xf>
    <xf numFmtId="0" fontId="37" fillId="6" borderId="0" xfId="0" applyFont="1" applyFill="1" applyBorder="1" applyAlignment="1" applyProtection="1">
      <alignment vertical="center" shrinkToFit="1"/>
      <protection locked="0"/>
    </xf>
    <xf numFmtId="0" fontId="37" fillId="0" borderId="0" xfId="0" applyFont="1" applyFill="1" applyBorder="1" applyAlignment="1">
      <alignment horizontal="left" vertical="center" wrapText="1"/>
    </xf>
  </cellXfs>
  <cellStyles count="5">
    <cellStyle name="パーセント 2" xfId="2"/>
    <cellStyle name="ハイパーリンク" xfId="4" builtinId="8"/>
    <cellStyle name="桁区切り 2" xfId="1"/>
    <cellStyle name="標準" xfId="0" builtinId="0"/>
    <cellStyle name="標準 2" xfId="3"/>
  </cellStyles>
  <dxfs count="0"/>
  <tableStyles count="0" defaultTableStyle="TableStyleMedium2" defaultPivotStyle="PivotStyleLight16"/>
  <colors>
    <mruColors>
      <color rgb="FFFFCCFF"/>
      <color rgb="FFFF99FF"/>
      <color rgb="FFFFFF99"/>
      <color rgb="FFCDFFFF"/>
      <color rgb="FFCCFFCC"/>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47" lockText="1" noThreeD="1"/>
</file>

<file path=xl/ctrlProps/ctrlProp2.xml><?xml version="1.0" encoding="utf-8"?>
<formControlPr xmlns="http://schemas.microsoft.com/office/spreadsheetml/2009/9/main" objectType="CheckBox" fmlaLink="C48" lockText="1" noThreeD="1"/>
</file>

<file path=xl/ctrlProps/ctrlProp3.xml><?xml version="1.0" encoding="utf-8"?>
<formControlPr xmlns="http://schemas.microsoft.com/office/spreadsheetml/2009/9/main" objectType="CheckBox" fmlaLink="C49" lockText="1" noThreeD="1"/>
</file>

<file path=xl/ctrlProps/ctrlProp4.xml><?xml version="1.0" encoding="utf-8"?>
<formControlPr xmlns="http://schemas.microsoft.com/office/spreadsheetml/2009/9/main" objectType="CheckBox" fmlaLink="C50"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fmlaLink="$L$39" lockText="1" noThreeD="1"/>
</file>

<file path=xl/ctrlProps/ctrlProp8.xml><?xml version="1.0" encoding="utf-8"?>
<formControlPr xmlns="http://schemas.microsoft.com/office/spreadsheetml/2009/9/main" objectType="CheckBox" checked="Checked" fmlaLink="$L$40" lockText="1" noThreeD="1"/>
</file>

<file path=xl/ctrlProps/ctrlProp9.xml><?xml version="1.0" encoding="utf-8"?>
<formControlPr xmlns="http://schemas.microsoft.com/office/spreadsheetml/2009/9/main" objectType="CheckBox" checked="Checked" fmlaLink="$L$41"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1778182</xdr:colOff>
      <xdr:row>8</xdr:row>
      <xdr:rowOff>62346</xdr:rowOff>
    </xdr:from>
    <xdr:to>
      <xdr:col>4</xdr:col>
      <xdr:colOff>1828801</xdr:colOff>
      <xdr:row>15</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3500871"/>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148317</xdr:colOff>
      <xdr:row>24</xdr:row>
      <xdr:rowOff>228601</xdr:rowOff>
    </xdr:from>
    <xdr:to>
      <xdr:col>3</xdr:col>
      <xdr:colOff>4583130</xdr:colOff>
      <xdr:row>25</xdr:row>
      <xdr:rowOff>459104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48892" y="7696201"/>
          <a:ext cx="4434813" cy="10306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137432</xdr:colOff>
      <xdr:row>26</xdr:row>
      <xdr:rowOff>293914</xdr:rowOff>
    </xdr:from>
    <xdr:to>
      <xdr:col>3</xdr:col>
      <xdr:colOff>4581253</xdr:colOff>
      <xdr:row>27</xdr:row>
      <xdr:rowOff>482238</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38007" y="9361714"/>
          <a:ext cx="4443821" cy="988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130969</xdr:colOff>
      <xdr:row>24</xdr:row>
      <xdr:rowOff>357187</xdr:rowOff>
    </xdr:from>
    <xdr:to>
      <xdr:col>4</xdr:col>
      <xdr:colOff>2279388</xdr:colOff>
      <xdr:row>25</xdr:row>
      <xdr:rowOff>710670</xdr:rowOff>
    </xdr:to>
    <xdr:sp macro="" textlink="">
      <xdr:nvSpPr>
        <xdr:cNvPr id="21" name="正方形/長方形 20"/>
        <xdr:cNvSpPr/>
      </xdr:nvSpPr>
      <xdr:spPr bwMode="auto">
        <a:xfrm>
          <a:off x="9810750" y="7786687"/>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183891</xdr:colOff>
      <xdr:row>24</xdr:row>
      <xdr:rowOff>738187</xdr:rowOff>
    </xdr:from>
    <xdr:to>
      <xdr:col>4</xdr:col>
      <xdr:colOff>2235891</xdr:colOff>
      <xdr:row>24</xdr:row>
      <xdr:rowOff>738187</xdr:rowOff>
    </xdr:to>
    <xdr:cxnSp macro="">
      <xdr:nvCxnSpPr>
        <xdr:cNvPr id="22" name="直線コネクタ 21"/>
        <xdr:cNvCxnSpPr/>
      </xdr:nvCxnSpPr>
      <xdr:spPr bwMode="auto">
        <a:xfrm>
          <a:off x="9863672" y="8167687"/>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2184133</xdr:colOff>
      <xdr:row>24</xdr:row>
      <xdr:rowOff>611187</xdr:rowOff>
    </xdr:from>
    <xdr:to>
      <xdr:col>4</xdr:col>
      <xdr:colOff>2988465</xdr:colOff>
      <xdr:row>25</xdr:row>
      <xdr:rowOff>82020</xdr:rowOff>
    </xdr:to>
    <xdr:sp macro="" textlink="">
      <xdr:nvSpPr>
        <xdr:cNvPr id="23" name="正方形/長方形 22"/>
        <xdr:cNvSpPr/>
      </xdr:nvSpPr>
      <xdr:spPr bwMode="auto">
        <a:xfrm>
          <a:off x="11863914" y="8040687"/>
          <a:ext cx="804332" cy="268552"/>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2850885</xdr:colOff>
      <xdr:row>24</xdr:row>
      <xdr:rowOff>664103</xdr:rowOff>
    </xdr:from>
    <xdr:to>
      <xdr:col>4</xdr:col>
      <xdr:colOff>5001951</xdr:colOff>
      <xdr:row>25</xdr:row>
      <xdr:rowOff>177270</xdr:rowOff>
    </xdr:to>
    <xdr:sp macro="" textlink="">
      <xdr:nvSpPr>
        <xdr:cNvPr id="24" name="正方形/長方形 23"/>
        <xdr:cNvSpPr/>
      </xdr:nvSpPr>
      <xdr:spPr bwMode="auto">
        <a:xfrm>
          <a:off x="12530666" y="809360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35718</xdr:colOff>
      <xdr:row>26</xdr:row>
      <xdr:rowOff>238125</xdr:rowOff>
    </xdr:from>
    <xdr:to>
      <xdr:col>4</xdr:col>
      <xdr:colOff>2374635</xdr:colOff>
      <xdr:row>27</xdr:row>
      <xdr:rowOff>657225</xdr:rowOff>
    </xdr:to>
    <xdr:sp macro="" textlink="">
      <xdr:nvSpPr>
        <xdr:cNvPr id="30" name="正方形/長方形 29"/>
        <xdr:cNvSpPr/>
      </xdr:nvSpPr>
      <xdr:spPr bwMode="auto">
        <a:xfrm>
          <a:off x="9389268" y="8810625"/>
          <a:ext cx="2338917" cy="12192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78054</xdr:colOff>
      <xdr:row>27</xdr:row>
      <xdr:rowOff>1319</xdr:rowOff>
    </xdr:from>
    <xdr:to>
      <xdr:col>4</xdr:col>
      <xdr:colOff>2346054</xdr:colOff>
      <xdr:row>27</xdr:row>
      <xdr:rowOff>1319</xdr:rowOff>
    </xdr:to>
    <xdr:cxnSp macro="">
      <xdr:nvCxnSpPr>
        <xdr:cNvPr id="31" name="直線コネクタ 30"/>
        <xdr:cNvCxnSpPr/>
      </xdr:nvCxnSpPr>
      <xdr:spPr bwMode="auto">
        <a:xfrm>
          <a:off x="9757835" y="9823975"/>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2237041</xdr:colOff>
      <xdr:row>26</xdr:row>
      <xdr:rowOff>672037</xdr:rowOff>
    </xdr:from>
    <xdr:to>
      <xdr:col>4</xdr:col>
      <xdr:colOff>3041373</xdr:colOff>
      <xdr:row>27</xdr:row>
      <xdr:rowOff>142870</xdr:rowOff>
    </xdr:to>
    <xdr:sp macro="" textlink="">
      <xdr:nvSpPr>
        <xdr:cNvPr id="32" name="正方形/長方形 31"/>
        <xdr:cNvSpPr/>
      </xdr:nvSpPr>
      <xdr:spPr bwMode="auto">
        <a:xfrm>
          <a:off x="11916822" y="9696975"/>
          <a:ext cx="804332" cy="268551"/>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2946122</xdr:colOff>
      <xdr:row>26</xdr:row>
      <xdr:rowOff>259296</xdr:rowOff>
    </xdr:from>
    <xdr:to>
      <xdr:col>4</xdr:col>
      <xdr:colOff>5310188</xdr:colOff>
      <xdr:row>27</xdr:row>
      <xdr:rowOff>678396</xdr:rowOff>
    </xdr:to>
    <xdr:sp macro="" textlink="">
      <xdr:nvSpPr>
        <xdr:cNvPr id="33" name="正方形/長方形 32"/>
        <xdr:cNvSpPr/>
      </xdr:nvSpPr>
      <xdr:spPr bwMode="auto">
        <a:xfrm>
          <a:off x="12299672" y="8831796"/>
          <a:ext cx="2364066" cy="12192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3073124</xdr:colOff>
      <xdr:row>27</xdr:row>
      <xdr:rowOff>11908</xdr:rowOff>
    </xdr:from>
    <xdr:to>
      <xdr:col>4</xdr:col>
      <xdr:colOff>5341124</xdr:colOff>
      <xdr:row>27</xdr:row>
      <xdr:rowOff>11908</xdr:rowOff>
    </xdr:to>
    <xdr:cxnSp macro="">
      <xdr:nvCxnSpPr>
        <xdr:cNvPr id="34" name="直線コネクタ 33"/>
        <xdr:cNvCxnSpPr/>
      </xdr:nvCxnSpPr>
      <xdr:spPr bwMode="auto">
        <a:xfrm>
          <a:off x="12431437" y="9834564"/>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383214" y="445477"/>
          <a:ext cx="4897317" cy="1310055"/>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796772</xdr:colOff>
      <xdr:row>0</xdr:row>
      <xdr:rowOff>81644</xdr:rowOff>
    </xdr:from>
    <xdr:to>
      <xdr:col>26</xdr:col>
      <xdr:colOff>408213</xdr:colOff>
      <xdr:row>2</xdr:row>
      <xdr:rowOff>217716</xdr:rowOff>
    </xdr:to>
    <xdr:sp macro="" textlink="">
      <xdr:nvSpPr>
        <xdr:cNvPr id="5" name="角丸四角形 4"/>
        <xdr:cNvSpPr/>
      </xdr:nvSpPr>
      <xdr:spPr>
        <a:xfrm>
          <a:off x="7818058" y="81644"/>
          <a:ext cx="5925155" cy="449036"/>
        </a:xfrm>
        <a:prstGeom prst="roundRect">
          <a:avLst/>
        </a:prstGeom>
        <a:ln>
          <a:solidFill>
            <a:srgbClr val="FF66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≪本年度の</a:t>
          </a:r>
          <a:r>
            <a:rPr kumimoji="1" lang="ja-JP" altLang="ja-JP" sz="1100">
              <a:solidFill>
                <a:schemeClr val="dk1"/>
              </a:solidFill>
              <a:effectLst/>
              <a:latin typeface="+mn-lt"/>
              <a:ea typeface="+mn-ea"/>
              <a:cs typeface="+mn-cs"/>
            </a:rPr>
            <a:t>加算の総額</a:t>
          </a:r>
          <a:r>
            <a:rPr kumimoji="1" lang="ja-JP" altLang="en-US" sz="1100"/>
            <a:t>≫国保連お知らせに基づき集計</a:t>
          </a:r>
          <a:endParaRPr kumimoji="1" lang="en-US" altLang="ja-JP" sz="1300" b="1">
            <a:solidFill>
              <a:schemeClr val="dk1"/>
            </a:solidFill>
            <a:effectLst/>
            <a:latin typeface="+mn-lt"/>
            <a:ea typeface="+mn-ea"/>
            <a:cs typeface="+mn-cs"/>
          </a:endParaRPr>
        </a:p>
        <a:p>
          <a:pPr algn="l"/>
          <a:endParaRPr kumimoji="1" lang="en-US" altLang="ja-JP" sz="1100"/>
        </a:p>
        <a:p>
          <a:pPr algn="l"/>
          <a:endParaRPr kumimoji="1" lang="ja-JP" altLang="en-US" sz="1100" u="sng"/>
        </a:p>
      </xdr:txBody>
    </xdr:sp>
    <xdr:clientData/>
  </xdr:twoCellAnchor>
  <xdr:twoCellAnchor>
    <xdr:from>
      <xdr:col>27</xdr:col>
      <xdr:colOff>45358</xdr:colOff>
      <xdr:row>0</xdr:row>
      <xdr:rowOff>61987</xdr:rowOff>
    </xdr:from>
    <xdr:to>
      <xdr:col>32</xdr:col>
      <xdr:colOff>571500</xdr:colOff>
      <xdr:row>3</xdr:row>
      <xdr:rowOff>108857</xdr:rowOff>
    </xdr:to>
    <xdr:sp macro="" textlink="">
      <xdr:nvSpPr>
        <xdr:cNvPr id="10" name="角丸四角形 9"/>
        <xdr:cNvSpPr/>
      </xdr:nvSpPr>
      <xdr:spPr>
        <a:xfrm>
          <a:off x="14087929" y="61987"/>
          <a:ext cx="4064000" cy="727227"/>
        </a:xfrm>
        <a:prstGeom prst="roundRect">
          <a:avLst/>
        </a:prstGeom>
        <a:ln>
          <a:solidFill>
            <a:schemeClr val="accent6">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≪本年度の賃金の総額、常勤換算職員数≫</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実施期間に於ける金額、常勤換算数を入力する事</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53</xdr:row>
          <xdr:rowOff>0</xdr:rowOff>
        </xdr:from>
        <xdr:to>
          <xdr:col>5</xdr:col>
          <xdr:colOff>19050</xdr:colOff>
          <xdr:row>53</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06026" y="8026400"/>
              <a:ext cx="176107" cy="270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45</xdr:row>
          <xdr:rowOff>161925</xdr:rowOff>
        </xdr:from>
        <xdr:to>
          <xdr:col>3</xdr:col>
          <xdr:colOff>28575</xdr:colOff>
          <xdr:row>47</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46</xdr:row>
          <xdr:rowOff>180975</xdr:rowOff>
        </xdr:from>
        <xdr:to>
          <xdr:col>3</xdr:col>
          <xdr:colOff>28575</xdr:colOff>
          <xdr:row>48</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57150</xdr:rowOff>
        </xdr:from>
        <xdr:to>
          <xdr:col>3</xdr:col>
          <xdr:colOff>28575</xdr:colOff>
          <xdr:row>48</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314325</xdr:rowOff>
        </xdr:from>
        <xdr:to>
          <xdr:col>3</xdr:col>
          <xdr:colOff>28575</xdr:colOff>
          <xdr:row>50</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17</xdr:col>
      <xdr:colOff>142875</xdr:colOff>
      <xdr:row>25</xdr:row>
      <xdr:rowOff>165746</xdr:rowOff>
    </xdr:from>
    <xdr:ext cx="476250"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483429" y="3853282"/>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26</xdr:col>
      <xdr:colOff>156482</xdr:colOff>
      <xdr:row>25</xdr:row>
      <xdr:rowOff>158941</xdr:rowOff>
    </xdr:from>
    <xdr:ext cx="476250"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5211536" y="3846477"/>
          <a:ext cx="476250"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en-US" altLang="ja-JP" sz="600">
              <a:solidFill>
                <a:sysClr val="windowText" lastClr="000000"/>
              </a:solidFill>
              <a:latin typeface="+mj-ea"/>
              <a:ea typeface="+mj-ea"/>
            </a:rPr>
            <a:t>(a)</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19050</xdr:colOff>
          <xdr:row>19</xdr:row>
          <xdr:rowOff>9525</xdr:rowOff>
        </xdr:to>
        <xdr:sp macro="" textlink="">
          <xdr:nvSpPr>
            <xdr:cNvPr id="15469" name="Check Box 109" hidden="1">
              <a:extLst>
                <a:ext uri="{63B3BB69-23CF-44E3-9099-C40C66FF867C}">
                  <a14:compatExt spid="_x0000_s15469"/>
                </a:ext>
                <a:ext uri="{FF2B5EF4-FFF2-40B4-BE49-F238E27FC236}">
                  <a16:creationId xmlns:a16="http://schemas.microsoft.com/office/drawing/2014/main" id="{00000000-0008-0000-0200-00006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15470" name="Check Box 110" hidden="1">
              <a:extLst>
                <a:ext uri="{63B3BB69-23CF-44E3-9099-C40C66FF867C}">
                  <a14:compatExt spid="_x0000_s15470"/>
                </a:ext>
                <a:ext uri="{FF2B5EF4-FFF2-40B4-BE49-F238E27FC236}">
                  <a16:creationId xmlns:a16="http://schemas.microsoft.com/office/drawing/2014/main" id="{00000000-0008-0000-0200-00006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244929</xdr:colOff>
      <xdr:row>2</xdr:row>
      <xdr:rowOff>27213</xdr:rowOff>
    </xdr:from>
    <xdr:to>
      <xdr:col>44</xdr:col>
      <xdr:colOff>377840</xdr:colOff>
      <xdr:row>10</xdr:row>
      <xdr:rowOff>108857</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6773999" y="337304"/>
          <a:ext cx="4900068" cy="1251738"/>
          <a:chOff x="6172200" y="2790824"/>
          <a:chExt cx="5086350" cy="1381126"/>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38</xdr:row>
          <xdr:rowOff>19050</xdr:rowOff>
        </xdr:from>
        <xdr:to>
          <xdr:col>13</xdr:col>
          <xdr:colOff>0</xdr:colOff>
          <xdr:row>38</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39</xdr:row>
          <xdr:rowOff>9525</xdr:rowOff>
        </xdr:from>
        <xdr:to>
          <xdr:col>12</xdr:col>
          <xdr:colOff>0</xdr:colOff>
          <xdr:row>39</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40</xdr:row>
          <xdr:rowOff>9525</xdr:rowOff>
        </xdr:from>
        <xdr:to>
          <xdr:col>12</xdr:col>
          <xdr:colOff>0</xdr:colOff>
          <xdr:row>40</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0</xdr:colOff>
      <xdr:row>27</xdr:row>
      <xdr:rowOff>0</xdr:rowOff>
    </xdr:from>
    <xdr:ext cx="284213" cy="192360"/>
    <xdr:sp macro="" textlink="">
      <xdr:nvSpPr>
        <xdr:cNvPr id="20" name="正方形/長方形 19">
          <a:extLst>
            <a:ext uri="{FF2B5EF4-FFF2-40B4-BE49-F238E27FC236}">
              <a16:creationId xmlns:a16="http://schemas.microsoft.com/office/drawing/2014/main" id="{00000000-0008-0000-0200-000002000000}"/>
            </a:ext>
          </a:extLst>
        </xdr:cNvPr>
        <xdr:cNvSpPr/>
      </xdr:nvSpPr>
      <xdr:spPr>
        <a:xfrm>
          <a:off x="3533468" y="4340020"/>
          <a:ext cx="284213"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27</xdr:col>
      <xdr:colOff>0</xdr:colOff>
      <xdr:row>27</xdr:row>
      <xdr:rowOff>0</xdr:rowOff>
    </xdr:from>
    <xdr:ext cx="284213" cy="192360"/>
    <xdr:sp macro="" textlink="">
      <xdr:nvSpPr>
        <xdr:cNvPr id="27" name="正方形/長方形 26">
          <a:extLst>
            <a:ext uri="{FF2B5EF4-FFF2-40B4-BE49-F238E27FC236}">
              <a16:creationId xmlns:a16="http://schemas.microsoft.com/office/drawing/2014/main" id="{00000000-0008-0000-0200-000002000000}"/>
            </a:ext>
          </a:extLst>
        </xdr:cNvPr>
        <xdr:cNvSpPr/>
      </xdr:nvSpPr>
      <xdr:spPr>
        <a:xfrm>
          <a:off x="5261794" y="4340020"/>
          <a:ext cx="284213"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18</xdr:col>
      <xdr:colOff>0</xdr:colOff>
      <xdr:row>27</xdr:row>
      <xdr:rowOff>192036</xdr:rowOff>
    </xdr:from>
    <xdr:ext cx="307258" cy="192360"/>
    <xdr:sp macro="" textlink="">
      <xdr:nvSpPr>
        <xdr:cNvPr id="29" name="正方形/長方形 28">
          <a:extLst>
            <a:ext uri="{FF2B5EF4-FFF2-40B4-BE49-F238E27FC236}">
              <a16:creationId xmlns:a16="http://schemas.microsoft.com/office/drawing/2014/main" id="{00000000-0008-0000-0200-000002000000}"/>
            </a:ext>
          </a:extLst>
        </xdr:cNvPr>
        <xdr:cNvSpPr/>
      </xdr:nvSpPr>
      <xdr:spPr>
        <a:xfrm>
          <a:off x="3533468" y="4532056"/>
          <a:ext cx="307258"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ｂ</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27</xdr:col>
      <xdr:colOff>0</xdr:colOff>
      <xdr:row>27</xdr:row>
      <xdr:rowOff>192036</xdr:rowOff>
    </xdr:from>
    <xdr:ext cx="307258" cy="192360"/>
    <xdr:sp macro="" textlink="">
      <xdr:nvSpPr>
        <xdr:cNvPr id="31" name="正方形/長方形 30">
          <a:extLst>
            <a:ext uri="{FF2B5EF4-FFF2-40B4-BE49-F238E27FC236}">
              <a16:creationId xmlns:a16="http://schemas.microsoft.com/office/drawing/2014/main" id="{00000000-0008-0000-0200-000002000000}"/>
            </a:ext>
          </a:extLst>
        </xdr:cNvPr>
        <xdr:cNvSpPr/>
      </xdr:nvSpPr>
      <xdr:spPr>
        <a:xfrm>
          <a:off x="5261794" y="4532056"/>
          <a:ext cx="307258"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ｂ</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18</xdr:col>
      <xdr:colOff>0</xdr:colOff>
      <xdr:row>29</xdr:row>
      <xdr:rowOff>0</xdr:rowOff>
    </xdr:from>
    <xdr:ext cx="307258" cy="192360"/>
    <xdr:sp macro="" textlink="">
      <xdr:nvSpPr>
        <xdr:cNvPr id="34" name="正方形/長方形 33">
          <a:extLst>
            <a:ext uri="{FF2B5EF4-FFF2-40B4-BE49-F238E27FC236}">
              <a16:creationId xmlns:a16="http://schemas.microsoft.com/office/drawing/2014/main" id="{00000000-0008-0000-0200-000002000000}"/>
            </a:ext>
          </a:extLst>
        </xdr:cNvPr>
        <xdr:cNvSpPr/>
      </xdr:nvSpPr>
      <xdr:spPr>
        <a:xfrm>
          <a:off x="3533468" y="4724093"/>
          <a:ext cx="307258"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27</xdr:col>
      <xdr:colOff>0</xdr:colOff>
      <xdr:row>29</xdr:row>
      <xdr:rowOff>0</xdr:rowOff>
    </xdr:from>
    <xdr:ext cx="307258" cy="192360"/>
    <xdr:sp macro="" textlink="">
      <xdr:nvSpPr>
        <xdr:cNvPr id="36" name="正方形/長方形 35">
          <a:extLst>
            <a:ext uri="{FF2B5EF4-FFF2-40B4-BE49-F238E27FC236}">
              <a16:creationId xmlns:a16="http://schemas.microsoft.com/office/drawing/2014/main" id="{00000000-0008-0000-0200-000002000000}"/>
            </a:ext>
          </a:extLst>
        </xdr:cNvPr>
        <xdr:cNvSpPr/>
      </xdr:nvSpPr>
      <xdr:spPr>
        <a:xfrm>
          <a:off x="5261794" y="4724093"/>
          <a:ext cx="307258"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8"/>
  <sheetViews>
    <sheetView showGridLines="0" tabSelected="1" view="pageBreakPreview" zoomScaleNormal="80" zoomScaleSheetLayoutView="100" workbookViewId="0">
      <selection sqref="A1:E1"/>
    </sheetView>
  </sheetViews>
  <sheetFormatPr defaultRowHeight="13.5"/>
  <cols>
    <col min="1" max="1" width="27.75" style="54" customWidth="1"/>
    <col min="2" max="2" width="12.75" style="55" customWidth="1"/>
    <col min="3" max="3" width="19.875" style="56" customWidth="1"/>
    <col min="4" max="4" width="62.375" style="56" customWidth="1"/>
    <col min="5" max="5" width="71.75" customWidth="1"/>
  </cols>
  <sheetData>
    <row r="1" spans="1:5" ht="30" customHeight="1" thickBot="1">
      <c r="A1" s="348" t="s">
        <v>167</v>
      </c>
      <c r="B1" s="348"/>
      <c r="C1" s="348"/>
      <c r="D1" s="348"/>
      <c r="E1" s="348"/>
    </row>
    <row r="2" spans="1:5" ht="18.75" customHeight="1" thickTop="1">
      <c r="A2" s="349" t="s">
        <v>223</v>
      </c>
      <c r="B2" s="349"/>
      <c r="C2" s="349"/>
      <c r="D2" s="349"/>
      <c r="E2" s="349"/>
    </row>
    <row r="3" spans="1:5" s="47" customFormat="1" ht="8.1" customHeight="1">
      <c r="A3" s="350"/>
      <c r="B3" s="350"/>
      <c r="C3" s="350"/>
      <c r="D3" s="350"/>
    </row>
    <row r="4" spans="1:5" s="49" customFormat="1" ht="27">
      <c r="A4" s="48" t="s">
        <v>150</v>
      </c>
      <c r="B4" s="48" t="s">
        <v>151</v>
      </c>
      <c r="C4" s="304" t="s">
        <v>152</v>
      </c>
      <c r="D4" s="305" t="s">
        <v>153</v>
      </c>
      <c r="E4" s="48" t="s">
        <v>224</v>
      </c>
    </row>
    <row r="5" spans="1:5" ht="18" customHeight="1">
      <c r="A5" s="50" t="s">
        <v>154</v>
      </c>
      <c r="B5" s="308">
        <v>1</v>
      </c>
      <c r="C5" s="51" t="s">
        <v>155</v>
      </c>
      <c r="D5" s="302" t="s">
        <v>156</v>
      </c>
      <c r="E5" s="46" t="s">
        <v>157</v>
      </c>
    </row>
    <row r="6" spans="1:5" ht="53.45" customHeight="1">
      <c r="A6" s="52" t="s">
        <v>158</v>
      </c>
      <c r="B6" s="303">
        <v>1</v>
      </c>
      <c r="C6" s="307" t="s">
        <v>30</v>
      </c>
      <c r="D6" s="306" t="s">
        <v>226</v>
      </c>
      <c r="E6" s="72" t="s">
        <v>157</v>
      </c>
    </row>
    <row r="7" spans="1:5" ht="63" customHeight="1">
      <c r="A7" s="52" t="s">
        <v>170</v>
      </c>
      <c r="B7" s="303">
        <v>1</v>
      </c>
      <c r="C7" s="307" t="s">
        <v>229</v>
      </c>
      <c r="D7" s="306" t="s">
        <v>227</v>
      </c>
      <c r="E7" s="53" t="s">
        <v>159</v>
      </c>
    </row>
    <row r="8" spans="1:5" ht="53.45" customHeight="1">
      <c r="A8" s="52" t="s">
        <v>171</v>
      </c>
      <c r="B8" s="303" t="s">
        <v>230</v>
      </c>
      <c r="C8" s="307" t="s">
        <v>31</v>
      </c>
      <c r="D8" s="306" t="s">
        <v>228</v>
      </c>
      <c r="E8" s="53" t="s">
        <v>159</v>
      </c>
    </row>
    <row r="9" spans="1:5" ht="19.149999999999999" customHeight="1">
      <c r="C9" s="55"/>
      <c r="D9" s="54"/>
      <c r="E9" s="20"/>
    </row>
    <row r="10" spans="1:5" ht="19.149999999999999" customHeight="1">
      <c r="C10" s="55"/>
      <c r="D10" s="54"/>
      <c r="E10" s="20"/>
    </row>
    <row r="11" spans="1:5" ht="19.149999999999999" customHeight="1">
      <c r="C11" s="55"/>
      <c r="D11" s="54"/>
      <c r="E11" s="20"/>
    </row>
    <row r="12" spans="1:5" ht="19.149999999999999" customHeight="1">
      <c r="C12" s="55"/>
      <c r="D12" s="54"/>
      <c r="E12" s="20"/>
    </row>
    <row r="13" spans="1:5" ht="19.149999999999999" customHeight="1">
      <c r="C13" s="55"/>
      <c r="D13" s="54"/>
      <c r="E13" s="20"/>
    </row>
    <row r="14" spans="1:5" ht="19.149999999999999" customHeight="1">
      <c r="C14" s="55"/>
      <c r="D14" s="54"/>
      <c r="E14" s="20"/>
    </row>
    <row r="15" spans="1:5" ht="19.149999999999999" customHeight="1">
      <c r="C15" s="55"/>
      <c r="D15" s="54"/>
      <c r="E15" s="20"/>
    </row>
    <row r="16" spans="1:5" ht="11.45" customHeight="1">
      <c r="A16" s="351" t="s">
        <v>160</v>
      </c>
      <c r="B16" s="351"/>
      <c r="C16" s="351"/>
      <c r="D16" s="351"/>
    </row>
    <row r="17" spans="1:5">
      <c r="A17" s="56" t="s">
        <v>168</v>
      </c>
      <c r="B17" s="57"/>
    </row>
    <row r="18" spans="1:5" s="60" customFormat="1" ht="17.25">
      <c r="A18" s="58" t="s">
        <v>231</v>
      </c>
      <c r="B18" s="59"/>
      <c r="C18" s="58"/>
      <c r="D18" s="58"/>
    </row>
    <row r="19" spans="1:5" s="60" customFormat="1" ht="17.25">
      <c r="A19" s="58" t="s">
        <v>169</v>
      </c>
      <c r="B19" s="59"/>
      <c r="C19" s="58"/>
      <c r="D19" s="58"/>
    </row>
    <row r="20" spans="1:5" s="60" customFormat="1" ht="17.25">
      <c r="A20" s="58" t="s">
        <v>161</v>
      </c>
      <c r="B20" s="59"/>
      <c r="C20" s="58"/>
      <c r="D20" s="58"/>
    </row>
    <row r="21" spans="1:5" s="60" customFormat="1" ht="17.25">
      <c r="A21" s="58" t="s">
        <v>225</v>
      </c>
      <c r="B21" s="59"/>
      <c r="C21" s="58"/>
      <c r="D21" s="58"/>
    </row>
    <row r="22" spans="1:5" s="60" customFormat="1" ht="17.25">
      <c r="A22" s="58" t="s">
        <v>162</v>
      </c>
      <c r="B22" s="59"/>
      <c r="C22" s="58"/>
      <c r="D22" s="58"/>
    </row>
    <row r="23" spans="1:5" ht="14.25" thickBot="1">
      <c r="A23" s="61"/>
      <c r="B23" s="57"/>
    </row>
    <row r="24" spans="1:5" ht="22.15" customHeight="1" thickBot="1">
      <c r="A24" s="56"/>
      <c r="C24" s="67"/>
      <c r="D24" s="68" t="s">
        <v>163</v>
      </c>
      <c r="E24" s="62" t="s">
        <v>164</v>
      </c>
    </row>
    <row r="25" spans="1:5" ht="63.6" customHeight="1">
      <c r="A25" s="56"/>
      <c r="C25" s="347" t="s">
        <v>165</v>
      </c>
      <c r="D25" s="352"/>
      <c r="E25" s="70"/>
    </row>
    <row r="26" spans="1:5" ht="63.6" customHeight="1" thickBot="1">
      <c r="A26" s="56"/>
      <c r="C26" s="347"/>
      <c r="D26" s="352"/>
      <c r="E26" s="71"/>
    </row>
    <row r="27" spans="1:5" ht="63.6" customHeight="1">
      <c r="A27" s="56"/>
      <c r="C27" s="347" t="s">
        <v>166</v>
      </c>
      <c r="D27" s="69"/>
      <c r="E27" s="70"/>
    </row>
    <row r="28" spans="1:5" ht="63.6" customHeight="1" thickBot="1">
      <c r="A28" s="56"/>
      <c r="C28" s="347"/>
      <c r="D28" s="69"/>
      <c r="E28" s="71"/>
    </row>
    <row r="29" spans="1:5">
      <c r="A29" s="56"/>
      <c r="B29" s="57"/>
      <c r="D29" s="57"/>
    </row>
    <row r="30" spans="1:5" ht="14.25">
      <c r="A30" s="56"/>
      <c r="B30" s="57"/>
      <c r="D30" s="57"/>
      <c r="E30" s="63"/>
    </row>
    <row r="31" spans="1:5">
      <c r="A31" s="56"/>
      <c r="B31" s="57"/>
      <c r="D31" s="57"/>
    </row>
    <row r="32" spans="1:5">
      <c r="A32" s="56"/>
      <c r="B32" s="57"/>
    </row>
    <row r="33" spans="1:3">
      <c r="A33" s="56"/>
      <c r="B33" s="57"/>
    </row>
    <row r="34" spans="1:3" ht="14.45" customHeight="1">
      <c r="A34" s="56"/>
      <c r="B34" s="57"/>
    </row>
    <row r="35" spans="1:3" ht="14.45" customHeight="1">
      <c r="A35" s="56"/>
      <c r="B35" s="57"/>
    </row>
    <row r="36" spans="1:3" ht="17.25">
      <c r="A36" s="64"/>
      <c r="B36" s="65"/>
      <c r="C36" s="64"/>
    </row>
    <row r="37" spans="1:3">
      <c r="A37" s="56"/>
      <c r="B37" s="57"/>
    </row>
    <row r="38" spans="1:3">
      <c r="A38" s="56"/>
      <c r="B38" s="57"/>
    </row>
    <row r="39" spans="1:3">
      <c r="A39" s="56"/>
      <c r="B39" s="57"/>
    </row>
    <row r="40" spans="1:3">
      <c r="A40" s="56"/>
      <c r="B40" s="57"/>
    </row>
    <row r="41" spans="1:3">
      <c r="A41" s="56"/>
      <c r="B41" s="57"/>
    </row>
    <row r="61" spans="2:5" s="54" customFormat="1" ht="34.9" customHeight="1">
      <c r="B61" s="55"/>
      <c r="C61" s="56"/>
      <c r="D61" s="56"/>
      <c r="E61"/>
    </row>
    <row r="62" spans="2:5" s="54" customFormat="1" ht="34.9" customHeight="1">
      <c r="B62" s="55"/>
      <c r="C62" s="56"/>
      <c r="D62" s="56"/>
      <c r="E62"/>
    </row>
    <row r="66" spans="2:5" s="54" customFormat="1" ht="34.9" customHeight="1">
      <c r="B66" s="55"/>
      <c r="C66" s="56"/>
      <c r="D66" s="56"/>
      <c r="E66"/>
    </row>
    <row r="67" spans="2:5" s="54" customFormat="1" ht="34.9" customHeight="1">
      <c r="B67" s="55"/>
      <c r="C67" s="56"/>
      <c r="D67" s="56"/>
      <c r="E67"/>
    </row>
    <row r="69" spans="2:5" s="54" customFormat="1" ht="34.9" customHeight="1">
      <c r="B69" s="55"/>
      <c r="C69" s="56"/>
      <c r="D69" s="56"/>
      <c r="E69"/>
    </row>
    <row r="70" spans="2:5" s="54" customFormat="1" ht="34.9" customHeight="1">
      <c r="B70" s="55"/>
      <c r="C70" s="56"/>
      <c r="D70" s="56"/>
      <c r="E70"/>
    </row>
    <row r="72" spans="2:5" s="54" customFormat="1" ht="55.15" customHeight="1">
      <c r="B72" s="55"/>
      <c r="C72" s="56"/>
      <c r="D72" s="56"/>
      <c r="E72"/>
    </row>
    <row r="73" spans="2:5" s="54" customFormat="1" ht="55.15" customHeight="1">
      <c r="B73" s="55"/>
      <c r="C73" s="56"/>
      <c r="D73" s="56"/>
      <c r="E73"/>
    </row>
    <row r="77" spans="2:5" s="54" customFormat="1" ht="28.9" customHeight="1">
      <c r="B77" s="55"/>
      <c r="C77" s="56"/>
      <c r="D77" s="56"/>
      <c r="E77"/>
    </row>
    <row r="78" spans="2:5" s="54" customFormat="1" ht="28.9" customHeight="1">
      <c r="B78" s="55"/>
      <c r="C78" s="56"/>
      <c r="D78" s="56"/>
      <c r="E78"/>
    </row>
  </sheetData>
  <mergeCells count="7">
    <mergeCell ref="C27:C28"/>
    <mergeCell ref="A1:E1"/>
    <mergeCell ref="A2:E2"/>
    <mergeCell ref="A3:D3"/>
    <mergeCell ref="A16:D16"/>
    <mergeCell ref="C25:C26"/>
    <mergeCell ref="D25:D26"/>
  </mergeCells>
  <phoneticPr fontId="2"/>
  <pageMargins left="0.7" right="0.7" top="0.75" bottom="0.75" header="0.3" footer="0.3"/>
  <pageSetup paperSize="9" scale="62" orientation="landscape" r:id="rId1"/>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119</v>
      </c>
      <c r="AC1" t="s">
        <v>68</v>
      </c>
    </row>
    <row r="2" spans="1:29" ht="20.100000000000001" customHeight="1">
      <c r="A2" s="8" t="s">
        <v>69</v>
      </c>
    </row>
    <row r="4" spans="1:29" ht="20.100000000000001" customHeight="1">
      <c r="A4" t="s">
        <v>70</v>
      </c>
    </row>
    <row r="5" spans="1:29" ht="20.100000000000001" customHeight="1">
      <c r="A5" t="s">
        <v>111</v>
      </c>
    </row>
    <row r="6" spans="1:29" ht="20.100000000000001" customHeight="1">
      <c r="A6" t="s">
        <v>112</v>
      </c>
    </row>
    <row r="7" spans="1:29" ht="20.100000000000001" customHeight="1">
      <c r="A7" t="s">
        <v>71</v>
      </c>
    </row>
    <row r="9" spans="1:29" ht="20.100000000000001" customHeight="1">
      <c r="A9" s="7" t="s">
        <v>113</v>
      </c>
    </row>
    <row r="10" spans="1:29" ht="20.100000000000001" customHeight="1" thickBot="1">
      <c r="B10" t="s">
        <v>146</v>
      </c>
    </row>
    <row r="11" spans="1:29" ht="20.100000000000001" customHeight="1" thickBot="1">
      <c r="B11" s="9" t="s">
        <v>54</v>
      </c>
      <c r="C11" s="362"/>
      <c r="D11" s="363"/>
      <c r="E11" s="363"/>
      <c r="F11" s="363"/>
      <c r="G11" s="363"/>
      <c r="H11" s="363"/>
      <c r="I11" s="363"/>
      <c r="J11" s="363"/>
      <c r="K11" s="363"/>
      <c r="L11" s="364"/>
    </row>
    <row r="13" spans="1:29" ht="20.100000000000001" customHeight="1">
      <c r="A13" s="7" t="s">
        <v>114</v>
      </c>
    </row>
    <row r="14" spans="1:29" ht="20.100000000000001" customHeight="1" thickBot="1">
      <c r="B14" t="s">
        <v>73</v>
      </c>
    </row>
    <row r="15" spans="1:29" ht="20.100000000000001" customHeight="1">
      <c r="B15" s="10" t="s">
        <v>64</v>
      </c>
      <c r="C15" s="353" t="s">
        <v>0</v>
      </c>
      <c r="D15" s="353"/>
      <c r="E15" s="353"/>
      <c r="F15" s="353"/>
      <c r="G15" s="353"/>
      <c r="H15" s="353"/>
      <c r="I15" s="353"/>
      <c r="J15" s="353"/>
      <c r="K15" s="353"/>
      <c r="L15" s="354"/>
      <c r="M15" s="365" t="s">
        <v>74</v>
      </c>
      <c r="N15" s="366"/>
      <c r="O15" s="366"/>
      <c r="P15" s="366"/>
      <c r="Q15" s="366"/>
      <c r="R15" s="366"/>
      <c r="S15" s="366"/>
      <c r="T15" s="366"/>
      <c r="U15" s="366"/>
      <c r="V15" s="366"/>
      <c r="W15" s="367"/>
      <c r="X15" s="368"/>
    </row>
    <row r="16" spans="1:29" ht="20.100000000000001" customHeight="1" thickBot="1">
      <c r="B16" s="11"/>
      <c r="C16" s="353" t="s">
        <v>75</v>
      </c>
      <c r="D16" s="353"/>
      <c r="E16" s="353"/>
      <c r="F16" s="353"/>
      <c r="G16" s="353"/>
      <c r="H16" s="353"/>
      <c r="I16" s="353"/>
      <c r="J16" s="353"/>
      <c r="K16" s="353"/>
      <c r="L16" s="354"/>
      <c r="M16" s="355" t="s">
        <v>76</v>
      </c>
      <c r="N16" s="356"/>
      <c r="O16" s="356"/>
      <c r="P16" s="356"/>
      <c r="Q16" s="356"/>
      <c r="R16" s="356"/>
      <c r="S16" s="356"/>
      <c r="T16" s="356"/>
      <c r="U16" s="369"/>
      <c r="V16" s="369"/>
      <c r="W16" s="370"/>
      <c r="X16" s="371"/>
      <c r="AC16" t="s">
        <v>77</v>
      </c>
    </row>
    <row r="17" spans="1:29" ht="20.100000000000001" customHeight="1" thickBot="1">
      <c r="B17" s="10" t="s">
        <v>78</v>
      </c>
      <c r="C17" s="353" t="s">
        <v>79</v>
      </c>
      <c r="D17" s="353"/>
      <c r="E17" s="353"/>
      <c r="F17" s="353"/>
      <c r="G17" s="353"/>
      <c r="H17" s="353"/>
      <c r="I17" s="353"/>
      <c r="J17" s="353"/>
      <c r="K17" s="353"/>
      <c r="L17" s="354"/>
      <c r="M17" s="12">
        <v>1</v>
      </c>
      <c r="N17" s="13">
        <v>0</v>
      </c>
      <c r="O17" s="13">
        <v>0</v>
      </c>
      <c r="P17" s="14" t="s">
        <v>80</v>
      </c>
      <c r="Q17" s="13">
        <v>1</v>
      </c>
      <c r="R17" s="13">
        <v>2</v>
      </c>
      <c r="S17" s="13">
        <v>3</v>
      </c>
      <c r="T17" s="15">
        <v>4</v>
      </c>
      <c r="U17" s="16"/>
      <c r="V17" s="17"/>
      <c r="W17" s="17"/>
      <c r="X17" s="17"/>
      <c r="AC17" t="str">
        <f>CONCATENATE(M17,N17,O17,P17,Q17,R17,S17,T17)</f>
        <v>100－1234</v>
      </c>
    </row>
    <row r="18" spans="1:29" ht="20.100000000000001" customHeight="1">
      <c r="B18" s="18"/>
      <c r="C18" s="353" t="s">
        <v>81</v>
      </c>
      <c r="D18" s="353"/>
      <c r="E18" s="353"/>
      <c r="F18" s="353"/>
      <c r="G18" s="353"/>
      <c r="H18" s="353"/>
      <c r="I18" s="353"/>
      <c r="J18" s="353"/>
      <c r="K18" s="353"/>
      <c r="L18" s="354"/>
      <c r="M18" s="355" t="s">
        <v>82</v>
      </c>
      <c r="N18" s="356"/>
      <c r="O18" s="356"/>
      <c r="P18" s="356"/>
      <c r="Q18" s="356"/>
      <c r="R18" s="356"/>
      <c r="S18" s="356"/>
      <c r="T18" s="356"/>
      <c r="U18" s="357"/>
      <c r="V18" s="357"/>
      <c r="W18" s="358"/>
      <c r="X18" s="359"/>
    </row>
    <row r="19" spans="1:29" ht="20.100000000000001" customHeight="1">
      <c r="B19" s="11"/>
      <c r="C19" s="353" t="s">
        <v>83</v>
      </c>
      <c r="D19" s="353"/>
      <c r="E19" s="353"/>
      <c r="F19" s="353"/>
      <c r="G19" s="353"/>
      <c r="H19" s="353"/>
      <c r="I19" s="353"/>
      <c r="J19" s="353"/>
      <c r="K19" s="353"/>
      <c r="L19" s="354"/>
      <c r="M19" s="355" t="s">
        <v>84</v>
      </c>
      <c r="N19" s="356"/>
      <c r="O19" s="356"/>
      <c r="P19" s="356"/>
      <c r="Q19" s="356"/>
      <c r="R19" s="356"/>
      <c r="S19" s="356"/>
      <c r="T19" s="356"/>
      <c r="U19" s="356"/>
      <c r="V19" s="356"/>
      <c r="W19" s="360"/>
      <c r="X19" s="361"/>
    </row>
    <row r="20" spans="1:29" ht="20.100000000000001" customHeight="1">
      <c r="B20" s="10" t="s">
        <v>85</v>
      </c>
      <c r="C20" s="353" t="s">
        <v>86</v>
      </c>
      <c r="D20" s="353"/>
      <c r="E20" s="353"/>
      <c r="F20" s="353"/>
      <c r="G20" s="353"/>
      <c r="H20" s="353"/>
      <c r="I20" s="353"/>
      <c r="J20" s="353"/>
      <c r="K20" s="353"/>
      <c r="L20" s="354"/>
      <c r="M20" s="355" t="s">
        <v>87</v>
      </c>
      <c r="N20" s="356"/>
      <c r="O20" s="356"/>
      <c r="P20" s="356"/>
      <c r="Q20" s="356"/>
      <c r="R20" s="356"/>
      <c r="S20" s="356"/>
      <c r="T20" s="356"/>
      <c r="U20" s="356"/>
      <c r="V20" s="356"/>
      <c r="W20" s="360"/>
      <c r="X20" s="361"/>
    </row>
    <row r="21" spans="1:29" ht="20.100000000000001" customHeight="1">
      <c r="B21" s="11"/>
      <c r="C21" s="353" t="s">
        <v>88</v>
      </c>
      <c r="D21" s="353"/>
      <c r="E21" s="353"/>
      <c r="F21" s="353"/>
      <c r="G21" s="353"/>
      <c r="H21" s="353"/>
      <c r="I21" s="353"/>
      <c r="J21" s="353"/>
      <c r="K21" s="353"/>
      <c r="L21" s="354"/>
      <c r="M21" s="377" t="s">
        <v>89</v>
      </c>
      <c r="N21" s="369"/>
      <c r="O21" s="369"/>
      <c r="P21" s="369"/>
      <c r="Q21" s="369"/>
      <c r="R21" s="369"/>
      <c r="S21" s="369"/>
      <c r="T21" s="369"/>
      <c r="U21" s="369"/>
      <c r="V21" s="369"/>
      <c r="W21" s="370"/>
      <c r="X21" s="371"/>
    </row>
    <row r="22" spans="1:29" ht="20.100000000000001" customHeight="1">
      <c r="B22" s="378" t="s">
        <v>90</v>
      </c>
      <c r="C22" s="353" t="s">
        <v>91</v>
      </c>
      <c r="D22" s="353"/>
      <c r="E22" s="353"/>
      <c r="F22" s="353"/>
      <c r="G22" s="353"/>
      <c r="H22" s="353"/>
      <c r="I22" s="353"/>
      <c r="J22" s="353"/>
      <c r="K22" s="353"/>
      <c r="L22" s="354"/>
      <c r="M22" s="355" t="s">
        <v>92</v>
      </c>
      <c r="N22" s="356"/>
      <c r="O22" s="356"/>
      <c r="P22" s="356"/>
      <c r="Q22" s="356"/>
      <c r="R22" s="356"/>
      <c r="S22" s="356"/>
      <c r="T22" s="356"/>
      <c r="U22" s="356"/>
      <c r="V22" s="356"/>
      <c r="W22" s="360"/>
      <c r="X22" s="361"/>
    </row>
    <row r="23" spans="1:29" ht="20.100000000000001" customHeight="1">
      <c r="B23" s="379"/>
      <c r="C23" s="380" t="s">
        <v>88</v>
      </c>
      <c r="D23" s="380"/>
      <c r="E23" s="380"/>
      <c r="F23" s="380"/>
      <c r="G23" s="380"/>
      <c r="H23" s="380"/>
      <c r="I23" s="380"/>
      <c r="J23" s="380"/>
      <c r="K23" s="380"/>
      <c r="L23" s="380"/>
      <c r="M23" s="355" t="s">
        <v>93</v>
      </c>
      <c r="N23" s="356"/>
      <c r="O23" s="356"/>
      <c r="P23" s="356"/>
      <c r="Q23" s="356"/>
      <c r="R23" s="356"/>
      <c r="S23" s="356"/>
      <c r="T23" s="356"/>
      <c r="U23" s="356"/>
      <c r="V23" s="356"/>
      <c r="W23" s="360"/>
      <c r="X23" s="361"/>
    </row>
    <row r="24" spans="1:29" ht="20.100000000000001" customHeight="1">
      <c r="B24" s="10" t="s">
        <v>62</v>
      </c>
      <c r="C24" s="353" t="s">
        <v>24</v>
      </c>
      <c r="D24" s="353"/>
      <c r="E24" s="353"/>
      <c r="F24" s="353"/>
      <c r="G24" s="353"/>
      <c r="H24" s="353"/>
      <c r="I24" s="353"/>
      <c r="J24" s="353"/>
      <c r="K24" s="353"/>
      <c r="L24" s="354"/>
      <c r="M24" s="372" t="s">
        <v>94</v>
      </c>
      <c r="N24" s="357"/>
      <c r="O24" s="357"/>
      <c r="P24" s="357"/>
      <c r="Q24" s="357"/>
      <c r="R24" s="357"/>
      <c r="S24" s="357"/>
      <c r="T24" s="357"/>
      <c r="U24" s="357"/>
      <c r="V24" s="357"/>
      <c r="W24" s="358"/>
      <c r="X24" s="359"/>
    </row>
    <row r="25" spans="1:29" ht="20.100000000000001" customHeight="1">
      <c r="B25" s="18"/>
      <c r="C25" s="353" t="s">
        <v>25</v>
      </c>
      <c r="D25" s="353"/>
      <c r="E25" s="353"/>
      <c r="F25" s="353"/>
      <c r="G25" s="353"/>
      <c r="H25" s="353"/>
      <c r="I25" s="353"/>
      <c r="J25" s="353"/>
      <c r="K25" s="353"/>
      <c r="L25" s="354"/>
      <c r="M25" s="355" t="s">
        <v>95</v>
      </c>
      <c r="N25" s="356"/>
      <c r="O25" s="356"/>
      <c r="P25" s="356"/>
      <c r="Q25" s="356"/>
      <c r="R25" s="356"/>
      <c r="S25" s="356"/>
      <c r="T25" s="356"/>
      <c r="U25" s="356"/>
      <c r="V25" s="356"/>
      <c r="W25" s="360"/>
      <c r="X25" s="361"/>
    </row>
    <row r="26" spans="1:29" ht="20.100000000000001" customHeight="1" thickBot="1">
      <c r="B26" s="19"/>
      <c r="C26" s="353" t="s">
        <v>96</v>
      </c>
      <c r="D26" s="353"/>
      <c r="E26" s="353"/>
      <c r="F26" s="353"/>
      <c r="G26" s="353"/>
      <c r="H26" s="353"/>
      <c r="I26" s="353"/>
      <c r="J26" s="353"/>
      <c r="K26" s="353"/>
      <c r="L26" s="354"/>
      <c r="M26" s="373" t="s">
        <v>97</v>
      </c>
      <c r="N26" s="374"/>
      <c r="O26" s="374"/>
      <c r="P26" s="374"/>
      <c r="Q26" s="374"/>
      <c r="R26" s="374"/>
      <c r="S26" s="374"/>
      <c r="T26" s="374"/>
      <c r="U26" s="374"/>
      <c r="V26" s="374"/>
      <c r="W26" s="375"/>
      <c r="X26" s="376"/>
    </row>
    <row r="28" spans="1:29" ht="20.100000000000001" customHeight="1">
      <c r="A28" s="7" t="s">
        <v>98</v>
      </c>
    </row>
    <row r="29" spans="1:29" ht="20.100000000000001" customHeight="1">
      <c r="B29" t="s">
        <v>117</v>
      </c>
      <c r="X29" s="20"/>
    </row>
    <row r="30" spans="1:29" ht="13.5">
      <c r="B30" s="21"/>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row>
    <row r="31" spans="1:29" ht="28.5" customHeight="1">
      <c r="B31" s="384" t="s">
        <v>99</v>
      </c>
      <c r="C31" s="384" t="s">
        <v>100</v>
      </c>
      <c r="D31" s="384"/>
      <c r="E31" s="384"/>
      <c r="F31" s="384"/>
      <c r="G31" s="384"/>
      <c r="H31" s="384"/>
      <c r="I31" s="384"/>
      <c r="J31" s="384"/>
      <c r="K31" s="384"/>
      <c r="L31" s="384"/>
      <c r="M31" s="384" t="s">
        <v>101</v>
      </c>
      <c r="N31" s="384"/>
      <c r="O31" s="384"/>
      <c r="P31" s="384"/>
      <c r="Q31" s="384"/>
      <c r="R31" s="41" t="s">
        <v>136</v>
      </c>
      <c r="S31" s="42"/>
      <c r="T31" s="42"/>
      <c r="U31" s="42"/>
      <c r="V31" s="42"/>
      <c r="W31" s="43"/>
      <c r="X31" s="384" t="s">
        <v>102</v>
      </c>
      <c r="Y31" s="384" t="s">
        <v>8</v>
      </c>
      <c r="Z31" s="35"/>
      <c r="AA31" s="35"/>
    </row>
    <row r="32" spans="1:29" ht="28.5" customHeight="1">
      <c r="B32" s="384"/>
      <c r="C32" s="384"/>
      <c r="D32" s="384"/>
      <c r="E32" s="384"/>
      <c r="F32" s="384"/>
      <c r="G32" s="384"/>
      <c r="H32" s="384"/>
      <c r="I32" s="384"/>
      <c r="J32" s="384"/>
      <c r="K32" s="384"/>
      <c r="L32" s="384"/>
      <c r="M32" s="384"/>
      <c r="N32" s="384"/>
      <c r="O32" s="384"/>
      <c r="P32" s="384"/>
      <c r="Q32" s="384"/>
      <c r="R32" s="383" t="s">
        <v>137</v>
      </c>
      <c r="S32" s="384"/>
      <c r="T32" s="384"/>
      <c r="U32" s="384"/>
      <c r="V32" s="384"/>
      <c r="W32" s="22" t="s">
        <v>139</v>
      </c>
      <c r="X32" s="384"/>
      <c r="Y32" s="384"/>
      <c r="Z32" s="36"/>
      <c r="AA32" s="31"/>
    </row>
    <row r="33" spans="2:27" ht="38.25" customHeight="1">
      <c r="B33" s="37">
        <v>1</v>
      </c>
      <c r="C33" s="38">
        <v>1</v>
      </c>
      <c r="D33" s="39">
        <v>3</v>
      </c>
      <c r="E33" s="39">
        <v>3</v>
      </c>
      <c r="F33" s="39">
        <v>4</v>
      </c>
      <c r="G33" s="39">
        <v>5</v>
      </c>
      <c r="H33" s="39">
        <v>6</v>
      </c>
      <c r="I33" s="39">
        <v>7</v>
      </c>
      <c r="J33" s="39">
        <v>8</v>
      </c>
      <c r="K33" s="39">
        <v>9</v>
      </c>
      <c r="L33" s="40">
        <v>0</v>
      </c>
      <c r="M33" s="385" t="s">
        <v>72</v>
      </c>
      <c r="N33" s="385"/>
      <c r="O33" s="385"/>
      <c r="P33" s="385"/>
      <c r="Q33" s="385"/>
      <c r="R33" s="385" t="s">
        <v>72</v>
      </c>
      <c r="S33" s="385"/>
      <c r="T33" s="385"/>
      <c r="U33" s="385"/>
      <c r="V33" s="385"/>
      <c r="W33" s="44" t="s">
        <v>138</v>
      </c>
      <c r="X33" s="34" t="s">
        <v>103</v>
      </c>
      <c r="Y33" s="34" t="s">
        <v>11</v>
      </c>
      <c r="Z33" s="33"/>
      <c r="AA33" s="32"/>
    </row>
    <row r="34" spans="2:27" ht="38.25" customHeight="1">
      <c r="B34" s="9">
        <f>B33+1</f>
        <v>2</v>
      </c>
      <c r="C34" s="23">
        <v>1</v>
      </c>
      <c r="D34" s="24">
        <v>3</v>
      </c>
      <c r="E34" s="24">
        <v>3</v>
      </c>
      <c r="F34" s="24">
        <v>4</v>
      </c>
      <c r="G34" s="24">
        <v>5</v>
      </c>
      <c r="H34" s="24">
        <v>6</v>
      </c>
      <c r="I34" s="24">
        <v>7</v>
      </c>
      <c r="J34" s="24">
        <v>8</v>
      </c>
      <c r="K34" s="24">
        <v>9</v>
      </c>
      <c r="L34" s="25">
        <v>0</v>
      </c>
      <c r="M34" s="381" t="s">
        <v>72</v>
      </c>
      <c r="N34" s="381"/>
      <c r="O34" s="381"/>
      <c r="P34" s="381"/>
      <c r="Q34" s="381"/>
      <c r="R34" s="381" t="s">
        <v>72</v>
      </c>
      <c r="S34" s="381"/>
      <c r="T34" s="381"/>
      <c r="U34" s="381"/>
      <c r="V34" s="381"/>
      <c r="W34" s="45" t="s">
        <v>140</v>
      </c>
      <c r="X34" s="26" t="s">
        <v>104</v>
      </c>
      <c r="Y34" s="34" t="s">
        <v>13</v>
      </c>
      <c r="Z34" s="33"/>
      <c r="AA34" s="32"/>
    </row>
    <row r="35" spans="2:27" ht="38.25" customHeight="1">
      <c r="B35" s="9">
        <f t="shared" ref="B35:B98" si="0">B34+1</f>
        <v>3</v>
      </c>
      <c r="C35" s="23">
        <v>1</v>
      </c>
      <c r="D35" s="24">
        <v>3</v>
      </c>
      <c r="E35" s="24">
        <v>3</v>
      </c>
      <c r="F35" s="24">
        <v>4</v>
      </c>
      <c r="G35" s="24">
        <v>5</v>
      </c>
      <c r="H35" s="24">
        <v>6</v>
      </c>
      <c r="I35" s="24">
        <v>7</v>
      </c>
      <c r="J35" s="24">
        <v>8</v>
      </c>
      <c r="K35" s="24">
        <v>9</v>
      </c>
      <c r="L35" s="25">
        <v>0</v>
      </c>
      <c r="M35" s="381" t="s">
        <v>105</v>
      </c>
      <c r="N35" s="381"/>
      <c r="O35" s="381"/>
      <c r="P35" s="381"/>
      <c r="Q35" s="381"/>
      <c r="R35" s="381" t="s">
        <v>72</v>
      </c>
      <c r="S35" s="381"/>
      <c r="T35" s="381"/>
      <c r="U35" s="381"/>
      <c r="V35" s="381"/>
      <c r="W35" s="45" t="s">
        <v>141</v>
      </c>
      <c r="X35" s="26" t="s">
        <v>106</v>
      </c>
      <c r="Y35" s="26" t="s">
        <v>221</v>
      </c>
      <c r="Z35" s="33"/>
      <c r="AA35" s="32"/>
    </row>
    <row r="36" spans="2:27" ht="38.25" customHeight="1">
      <c r="B36" s="9">
        <f t="shared" si="0"/>
        <v>4</v>
      </c>
      <c r="C36" s="23">
        <v>1</v>
      </c>
      <c r="D36" s="24">
        <v>1</v>
      </c>
      <c r="E36" s="24">
        <v>3</v>
      </c>
      <c r="F36" s="24">
        <v>4</v>
      </c>
      <c r="G36" s="24">
        <v>5</v>
      </c>
      <c r="H36" s="24">
        <v>6</v>
      </c>
      <c r="I36" s="24">
        <v>7</v>
      </c>
      <c r="J36" s="24">
        <v>8</v>
      </c>
      <c r="K36" s="24">
        <v>9</v>
      </c>
      <c r="L36" s="25">
        <v>0</v>
      </c>
      <c r="M36" s="381" t="s">
        <v>107</v>
      </c>
      <c r="N36" s="381"/>
      <c r="O36" s="381"/>
      <c r="P36" s="381"/>
      <c r="Q36" s="381"/>
      <c r="R36" s="381" t="s">
        <v>107</v>
      </c>
      <c r="S36" s="381"/>
      <c r="T36" s="381"/>
      <c r="U36" s="381"/>
      <c r="V36" s="381"/>
      <c r="W36" s="45" t="s">
        <v>142</v>
      </c>
      <c r="X36" s="26" t="s">
        <v>108</v>
      </c>
      <c r="Y36" s="26" t="s">
        <v>17</v>
      </c>
      <c r="Z36" s="33"/>
      <c r="AA36" s="32"/>
    </row>
    <row r="37" spans="2:27" ht="38.25" customHeight="1">
      <c r="B37" s="9">
        <f t="shared" si="0"/>
        <v>5</v>
      </c>
      <c r="C37" s="23">
        <v>1</v>
      </c>
      <c r="D37" s="24">
        <v>4</v>
      </c>
      <c r="E37" s="24">
        <v>3</v>
      </c>
      <c r="F37" s="24">
        <v>4</v>
      </c>
      <c r="G37" s="24">
        <v>5</v>
      </c>
      <c r="H37" s="24">
        <v>6</v>
      </c>
      <c r="I37" s="24">
        <v>7</v>
      </c>
      <c r="J37" s="24">
        <v>8</v>
      </c>
      <c r="K37" s="24">
        <v>9</v>
      </c>
      <c r="L37" s="25">
        <v>0</v>
      </c>
      <c r="M37" s="381" t="s">
        <v>109</v>
      </c>
      <c r="N37" s="381"/>
      <c r="O37" s="381"/>
      <c r="P37" s="381"/>
      <c r="Q37" s="381"/>
      <c r="R37" s="381" t="s">
        <v>144</v>
      </c>
      <c r="S37" s="381"/>
      <c r="T37" s="381"/>
      <c r="U37" s="381"/>
      <c r="V37" s="381"/>
      <c r="W37" s="45" t="s">
        <v>143</v>
      </c>
      <c r="X37" s="26" t="s">
        <v>110</v>
      </c>
      <c r="Y37" s="26" t="s">
        <v>213</v>
      </c>
      <c r="Z37" s="33"/>
      <c r="AA37" s="32"/>
    </row>
    <row r="38" spans="2:27" ht="38.25" customHeight="1">
      <c r="B38" s="9">
        <f t="shared" si="0"/>
        <v>6</v>
      </c>
      <c r="C38" s="23">
        <v>1</v>
      </c>
      <c r="D38" s="24">
        <v>2</v>
      </c>
      <c r="E38" s="24">
        <v>3</v>
      </c>
      <c r="F38" s="24">
        <v>4</v>
      </c>
      <c r="G38" s="24">
        <v>5</v>
      </c>
      <c r="H38" s="24">
        <v>6</v>
      </c>
      <c r="I38" s="24">
        <v>7</v>
      </c>
      <c r="J38" s="24">
        <v>8</v>
      </c>
      <c r="K38" s="24">
        <v>9</v>
      </c>
      <c r="L38" s="25">
        <v>6</v>
      </c>
      <c r="M38" s="381" t="s">
        <v>180</v>
      </c>
      <c r="N38" s="381"/>
      <c r="O38" s="381"/>
      <c r="P38" s="381"/>
      <c r="Q38" s="381"/>
      <c r="R38" s="386" t="s">
        <v>180</v>
      </c>
      <c r="S38" s="387"/>
      <c r="T38" s="387"/>
      <c r="U38" s="387"/>
      <c r="V38" s="388"/>
      <c r="W38" s="66" t="s">
        <v>181</v>
      </c>
      <c r="X38" s="26" t="s">
        <v>182</v>
      </c>
      <c r="Y38" s="26" t="s">
        <v>19</v>
      </c>
      <c r="Z38" s="33"/>
      <c r="AA38" s="32"/>
    </row>
    <row r="39" spans="2:27" ht="38.25" customHeight="1">
      <c r="B39" s="9">
        <f t="shared" si="0"/>
        <v>7</v>
      </c>
      <c r="C39" s="23">
        <v>1</v>
      </c>
      <c r="D39" s="24">
        <v>2</v>
      </c>
      <c r="E39" s="24">
        <v>3</v>
      </c>
      <c r="F39" s="24">
        <v>4</v>
      </c>
      <c r="G39" s="24">
        <v>5</v>
      </c>
      <c r="H39" s="24">
        <v>6</v>
      </c>
      <c r="I39" s="24">
        <v>7</v>
      </c>
      <c r="J39" s="24">
        <v>8</v>
      </c>
      <c r="K39" s="24">
        <v>9</v>
      </c>
      <c r="L39" s="25">
        <v>6</v>
      </c>
      <c r="M39" s="381" t="s">
        <v>180</v>
      </c>
      <c r="N39" s="381"/>
      <c r="O39" s="381"/>
      <c r="P39" s="381"/>
      <c r="Q39" s="381"/>
      <c r="R39" s="386" t="s">
        <v>180</v>
      </c>
      <c r="S39" s="387"/>
      <c r="T39" s="387"/>
      <c r="U39" s="387"/>
      <c r="V39" s="388"/>
      <c r="W39" s="66" t="s">
        <v>181</v>
      </c>
      <c r="X39" s="26" t="s">
        <v>182</v>
      </c>
      <c r="Y39" s="26" t="s">
        <v>217</v>
      </c>
      <c r="Z39" s="33"/>
      <c r="AA39" s="32"/>
    </row>
    <row r="40" spans="2:27" ht="38.25" customHeight="1">
      <c r="B40" s="9">
        <f t="shared" si="0"/>
        <v>8</v>
      </c>
      <c r="C40" s="23"/>
      <c r="D40" s="24"/>
      <c r="E40" s="24"/>
      <c r="F40" s="24"/>
      <c r="G40" s="24"/>
      <c r="H40" s="24"/>
      <c r="I40" s="24"/>
      <c r="J40" s="24"/>
      <c r="K40" s="24"/>
      <c r="L40" s="25"/>
      <c r="M40" s="381"/>
      <c r="N40" s="381"/>
      <c r="O40" s="381"/>
      <c r="P40" s="381"/>
      <c r="Q40" s="381"/>
      <c r="R40" s="381"/>
      <c r="S40" s="381"/>
      <c r="T40" s="381"/>
      <c r="U40" s="381"/>
      <c r="V40" s="381"/>
      <c r="W40" s="45"/>
      <c r="X40" s="26"/>
      <c r="Y40" s="26"/>
      <c r="Z40" s="33"/>
      <c r="AA40" s="32"/>
    </row>
    <row r="41" spans="2:27" ht="38.25" customHeight="1">
      <c r="B41" s="9">
        <f t="shared" si="0"/>
        <v>9</v>
      </c>
      <c r="C41" s="23"/>
      <c r="D41" s="24"/>
      <c r="E41" s="24"/>
      <c r="F41" s="24"/>
      <c r="G41" s="24"/>
      <c r="H41" s="24"/>
      <c r="I41" s="24"/>
      <c r="J41" s="24"/>
      <c r="K41" s="24"/>
      <c r="L41" s="25"/>
      <c r="M41" s="381"/>
      <c r="N41" s="381"/>
      <c r="O41" s="381"/>
      <c r="P41" s="381"/>
      <c r="Q41" s="381"/>
      <c r="R41" s="381"/>
      <c r="S41" s="381"/>
      <c r="T41" s="381"/>
      <c r="U41" s="381"/>
      <c r="V41" s="381"/>
      <c r="W41" s="45"/>
      <c r="X41" s="26"/>
      <c r="Y41" s="26"/>
      <c r="Z41" s="33"/>
      <c r="AA41" s="32"/>
    </row>
    <row r="42" spans="2:27" ht="38.25" customHeight="1">
      <c r="B42" s="9">
        <f t="shared" si="0"/>
        <v>10</v>
      </c>
      <c r="C42" s="23"/>
      <c r="D42" s="24"/>
      <c r="E42" s="24"/>
      <c r="F42" s="24"/>
      <c r="G42" s="24"/>
      <c r="H42" s="24"/>
      <c r="I42" s="24"/>
      <c r="J42" s="24"/>
      <c r="K42" s="24"/>
      <c r="L42" s="25"/>
      <c r="M42" s="381"/>
      <c r="N42" s="381"/>
      <c r="O42" s="381"/>
      <c r="P42" s="381"/>
      <c r="Q42" s="381"/>
      <c r="R42" s="381"/>
      <c r="S42" s="381"/>
      <c r="T42" s="381"/>
      <c r="U42" s="381"/>
      <c r="V42" s="381"/>
      <c r="W42" s="45"/>
      <c r="X42" s="26"/>
      <c r="Y42" s="26"/>
      <c r="Z42" s="33"/>
      <c r="AA42" s="32"/>
    </row>
    <row r="43" spans="2:27" ht="38.25" customHeight="1">
      <c r="B43" s="9">
        <f t="shared" si="0"/>
        <v>11</v>
      </c>
      <c r="C43" s="23"/>
      <c r="D43" s="24"/>
      <c r="E43" s="24"/>
      <c r="F43" s="24"/>
      <c r="G43" s="24"/>
      <c r="H43" s="24"/>
      <c r="I43" s="24"/>
      <c r="J43" s="24"/>
      <c r="K43" s="24"/>
      <c r="L43" s="25"/>
      <c r="M43" s="381"/>
      <c r="N43" s="381"/>
      <c r="O43" s="381"/>
      <c r="P43" s="381"/>
      <c r="Q43" s="381"/>
      <c r="R43" s="381"/>
      <c r="S43" s="381"/>
      <c r="T43" s="381"/>
      <c r="U43" s="381"/>
      <c r="V43" s="381"/>
      <c r="W43" s="45"/>
      <c r="X43" s="26"/>
      <c r="Y43" s="26"/>
      <c r="Z43" s="33"/>
      <c r="AA43" s="32"/>
    </row>
    <row r="44" spans="2:27" ht="38.25" customHeight="1">
      <c r="B44" s="9">
        <f t="shared" si="0"/>
        <v>12</v>
      </c>
      <c r="C44" s="23"/>
      <c r="D44" s="24"/>
      <c r="E44" s="24"/>
      <c r="F44" s="24"/>
      <c r="G44" s="24"/>
      <c r="H44" s="24"/>
      <c r="I44" s="24"/>
      <c r="J44" s="24"/>
      <c r="K44" s="24"/>
      <c r="L44" s="25"/>
      <c r="M44" s="381"/>
      <c r="N44" s="381"/>
      <c r="O44" s="381"/>
      <c r="P44" s="381"/>
      <c r="Q44" s="381"/>
      <c r="R44" s="381"/>
      <c r="S44" s="381"/>
      <c r="T44" s="381"/>
      <c r="U44" s="381"/>
      <c r="V44" s="381"/>
      <c r="W44" s="45"/>
      <c r="X44" s="26"/>
      <c r="Y44" s="26"/>
      <c r="Z44" s="33"/>
      <c r="AA44" s="32"/>
    </row>
    <row r="45" spans="2:27" ht="38.25" customHeight="1">
      <c r="B45" s="9">
        <f t="shared" si="0"/>
        <v>13</v>
      </c>
      <c r="C45" s="23"/>
      <c r="D45" s="24"/>
      <c r="E45" s="24"/>
      <c r="F45" s="24"/>
      <c r="G45" s="24"/>
      <c r="H45" s="24"/>
      <c r="I45" s="24"/>
      <c r="J45" s="24"/>
      <c r="K45" s="24"/>
      <c r="L45" s="25"/>
      <c r="M45" s="381"/>
      <c r="N45" s="381"/>
      <c r="O45" s="381"/>
      <c r="P45" s="381"/>
      <c r="Q45" s="381"/>
      <c r="R45" s="381"/>
      <c r="S45" s="381"/>
      <c r="T45" s="381"/>
      <c r="U45" s="381"/>
      <c r="V45" s="381"/>
      <c r="W45" s="45"/>
      <c r="X45" s="26"/>
      <c r="Y45" s="26"/>
      <c r="Z45" s="33"/>
      <c r="AA45" s="32"/>
    </row>
    <row r="46" spans="2:27" ht="38.25" customHeight="1">
      <c r="B46" s="9">
        <f t="shared" si="0"/>
        <v>14</v>
      </c>
      <c r="C46" s="23"/>
      <c r="D46" s="24"/>
      <c r="E46" s="24"/>
      <c r="F46" s="24"/>
      <c r="G46" s="24"/>
      <c r="H46" s="24"/>
      <c r="I46" s="24"/>
      <c r="J46" s="24"/>
      <c r="K46" s="24"/>
      <c r="L46" s="25"/>
      <c r="M46" s="381"/>
      <c r="N46" s="381"/>
      <c r="O46" s="381"/>
      <c r="P46" s="381"/>
      <c r="Q46" s="381"/>
      <c r="R46" s="381"/>
      <c r="S46" s="381"/>
      <c r="T46" s="381"/>
      <c r="U46" s="381"/>
      <c r="V46" s="381"/>
      <c r="W46" s="45"/>
      <c r="X46" s="26"/>
      <c r="Y46" s="26"/>
      <c r="Z46" s="33"/>
      <c r="AA46" s="32"/>
    </row>
    <row r="47" spans="2:27" ht="38.25" customHeight="1">
      <c r="B47" s="9">
        <f t="shared" si="0"/>
        <v>15</v>
      </c>
      <c r="C47" s="23"/>
      <c r="D47" s="24"/>
      <c r="E47" s="24"/>
      <c r="F47" s="24"/>
      <c r="G47" s="24"/>
      <c r="H47" s="24"/>
      <c r="I47" s="24"/>
      <c r="J47" s="24"/>
      <c r="K47" s="24"/>
      <c r="L47" s="25"/>
      <c r="M47" s="381"/>
      <c r="N47" s="381"/>
      <c r="O47" s="381"/>
      <c r="P47" s="381"/>
      <c r="Q47" s="381"/>
      <c r="R47" s="381"/>
      <c r="S47" s="381"/>
      <c r="T47" s="381"/>
      <c r="U47" s="381"/>
      <c r="V47" s="381"/>
      <c r="W47" s="45"/>
      <c r="X47" s="26"/>
      <c r="Y47" s="26"/>
      <c r="Z47" s="33"/>
      <c r="AA47" s="32"/>
    </row>
    <row r="48" spans="2:27" ht="38.25" customHeight="1">
      <c r="B48" s="9">
        <f t="shared" si="0"/>
        <v>16</v>
      </c>
      <c r="C48" s="23"/>
      <c r="D48" s="24"/>
      <c r="E48" s="24"/>
      <c r="F48" s="24"/>
      <c r="G48" s="24"/>
      <c r="H48" s="24"/>
      <c r="I48" s="24"/>
      <c r="J48" s="24"/>
      <c r="K48" s="24"/>
      <c r="L48" s="25"/>
      <c r="M48" s="381"/>
      <c r="N48" s="381"/>
      <c r="O48" s="381"/>
      <c r="P48" s="381"/>
      <c r="Q48" s="381"/>
      <c r="R48" s="381"/>
      <c r="S48" s="381"/>
      <c r="T48" s="381"/>
      <c r="U48" s="381"/>
      <c r="V48" s="381"/>
      <c r="W48" s="45"/>
      <c r="X48" s="26"/>
      <c r="Y48" s="26"/>
      <c r="Z48" s="33"/>
      <c r="AA48" s="32"/>
    </row>
    <row r="49" spans="2:27" ht="38.25" customHeight="1">
      <c r="B49" s="9">
        <f t="shared" si="0"/>
        <v>17</v>
      </c>
      <c r="C49" s="23"/>
      <c r="D49" s="24"/>
      <c r="E49" s="24"/>
      <c r="F49" s="24"/>
      <c r="G49" s="24"/>
      <c r="H49" s="24"/>
      <c r="I49" s="24"/>
      <c r="J49" s="24"/>
      <c r="K49" s="24"/>
      <c r="L49" s="25"/>
      <c r="M49" s="381"/>
      <c r="N49" s="381"/>
      <c r="O49" s="381"/>
      <c r="P49" s="381"/>
      <c r="Q49" s="381"/>
      <c r="R49" s="381"/>
      <c r="S49" s="381"/>
      <c r="T49" s="381"/>
      <c r="U49" s="381"/>
      <c r="V49" s="381"/>
      <c r="W49" s="45"/>
      <c r="X49" s="26"/>
      <c r="Y49" s="26"/>
      <c r="Z49" s="33"/>
      <c r="AA49" s="32"/>
    </row>
    <row r="50" spans="2:27" ht="38.25" customHeight="1">
      <c r="B50" s="9">
        <f t="shared" si="0"/>
        <v>18</v>
      </c>
      <c r="C50" s="23"/>
      <c r="D50" s="24"/>
      <c r="E50" s="24"/>
      <c r="F50" s="24"/>
      <c r="G50" s="24"/>
      <c r="H50" s="24"/>
      <c r="I50" s="24"/>
      <c r="J50" s="24"/>
      <c r="K50" s="24"/>
      <c r="L50" s="25"/>
      <c r="M50" s="381"/>
      <c r="N50" s="381"/>
      <c r="O50" s="381"/>
      <c r="P50" s="381"/>
      <c r="Q50" s="381"/>
      <c r="R50" s="381"/>
      <c r="S50" s="381"/>
      <c r="T50" s="381"/>
      <c r="U50" s="381"/>
      <c r="V50" s="381"/>
      <c r="W50" s="45"/>
      <c r="X50" s="26"/>
      <c r="Y50" s="26"/>
      <c r="Z50" s="33"/>
      <c r="AA50" s="32"/>
    </row>
    <row r="51" spans="2:27" ht="38.25" customHeight="1">
      <c r="B51" s="9">
        <f t="shared" si="0"/>
        <v>19</v>
      </c>
      <c r="C51" s="23"/>
      <c r="D51" s="24"/>
      <c r="E51" s="24"/>
      <c r="F51" s="24"/>
      <c r="G51" s="24"/>
      <c r="H51" s="24"/>
      <c r="I51" s="24"/>
      <c r="J51" s="24"/>
      <c r="K51" s="24"/>
      <c r="L51" s="25"/>
      <c r="M51" s="381"/>
      <c r="N51" s="381"/>
      <c r="O51" s="381"/>
      <c r="P51" s="381"/>
      <c r="Q51" s="381"/>
      <c r="R51" s="381"/>
      <c r="S51" s="381"/>
      <c r="T51" s="381"/>
      <c r="U51" s="381"/>
      <c r="V51" s="381"/>
      <c r="W51" s="45"/>
      <c r="X51" s="26"/>
      <c r="Y51" s="26"/>
      <c r="Z51" s="33"/>
      <c r="AA51" s="32"/>
    </row>
    <row r="52" spans="2:27" ht="38.25" customHeight="1">
      <c r="B52" s="9">
        <f t="shared" si="0"/>
        <v>20</v>
      </c>
      <c r="C52" s="23"/>
      <c r="D52" s="24"/>
      <c r="E52" s="24"/>
      <c r="F52" s="24"/>
      <c r="G52" s="24"/>
      <c r="H52" s="24"/>
      <c r="I52" s="24"/>
      <c r="J52" s="24"/>
      <c r="K52" s="24"/>
      <c r="L52" s="25"/>
      <c r="M52" s="381"/>
      <c r="N52" s="381"/>
      <c r="O52" s="381"/>
      <c r="P52" s="381"/>
      <c r="Q52" s="381"/>
      <c r="R52" s="381"/>
      <c r="S52" s="381"/>
      <c r="T52" s="381"/>
      <c r="U52" s="381"/>
      <c r="V52" s="381"/>
      <c r="W52" s="45"/>
      <c r="X52" s="26"/>
      <c r="Y52" s="26"/>
      <c r="Z52" s="33"/>
      <c r="AA52" s="32"/>
    </row>
    <row r="53" spans="2:27" ht="38.25" customHeight="1">
      <c r="B53" s="9">
        <f t="shared" si="0"/>
        <v>21</v>
      </c>
      <c r="C53" s="23"/>
      <c r="D53" s="24"/>
      <c r="E53" s="24"/>
      <c r="F53" s="24"/>
      <c r="G53" s="24"/>
      <c r="H53" s="24"/>
      <c r="I53" s="24"/>
      <c r="J53" s="24"/>
      <c r="K53" s="24"/>
      <c r="L53" s="25"/>
      <c r="M53" s="381"/>
      <c r="N53" s="381"/>
      <c r="O53" s="381"/>
      <c r="P53" s="381"/>
      <c r="Q53" s="381"/>
      <c r="R53" s="381"/>
      <c r="S53" s="381"/>
      <c r="T53" s="381"/>
      <c r="U53" s="381"/>
      <c r="V53" s="381"/>
      <c r="W53" s="45"/>
      <c r="X53" s="26"/>
      <c r="Y53" s="26"/>
      <c r="Z53" s="33"/>
      <c r="AA53" s="32"/>
    </row>
    <row r="54" spans="2:27" ht="38.25" customHeight="1">
      <c r="B54" s="9">
        <f t="shared" si="0"/>
        <v>22</v>
      </c>
      <c r="C54" s="23"/>
      <c r="D54" s="24"/>
      <c r="E54" s="24"/>
      <c r="F54" s="24"/>
      <c r="G54" s="24"/>
      <c r="H54" s="24"/>
      <c r="I54" s="24"/>
      <c r="J54" s="24"/>
      <c r="K54" s="24"/>
      <c r="L54" s="25"/>
      <c r="M54" s="381"/>
      <c r="N54" s="381"/>
      <c r="O54" s="381"/>
      <c r="P54" s="381"/>
      <c r="Q54" s="381"/>
      <c r="R54" s="381"/>
      <c r="S54" s="381"/>
      <c r="T54" s="381"/>
      <c r="U54" s="381"/>
      <c r="V54" s="381"/>
      <c r="W54" s="45"/>
      <c r="X54" s="26"/>
      <c r="Y54" s="26"/>
      <c r="Z54" s="33"/>
      <c r="AA54" s="32"/>
    </row>
    <row r="55" spans="2:27" ht="38.25" customHeight="1">
      <c r="B55" s="9">
        <f t="shared" si="0"/>
        <v>23</v>
      </c>
      <c r="C55" s="23"/>
      <c r="D55" s="24"/>
      <c r="E55" s="24"/>
      <c r="F55" s="24"/>
      <c r="G55" s="24"/>
      <c r="H55" s="24"/>
      <c r="I55" s="24"/>
      <c r="J55" s="24"/>
      <c r="K55" s="24"/>
      <c r="L55" s="25"/>
      <c r="M55" s="381"/>
      <c r="N55" s="381"/>
      <c r="O55" s="381"/>
      <c r="P55" s="381"/>
      <c r="Q55" s="381"/>
      <c r="R55" s="381"/>
      <c r="S55" s="381"/>
      <c r="T55" s="381"/>
      <c r="U55" s="381"/>
      <c r="V55" s="381"/>
      <c r="W55" s="45"/>
      <c r="X55" s="26"/>
      <c r="Y55" s="26"/>
      <c r="Z55" s="33"/>
      <c r="AA55" s="32"/>
    </row>
    <row r="56" spans="2:27" ht="38.25" customHeight="1">
      <c r="B56" s="9">
        <f t="shared" si="0"/>
        <v>24</v>
      </c>
      <c r="C56" s="23"/>
      <c r="D56" s="24"/>
      <c r="E56" s="24"/>
      <c r="F56" s="24"/>
      <c r="G56" s="24"/>
      <c r="H56" s="24"/>
      <c r="I56" s="24"/>
      <c r="J56" s="24"/>
      <c r="K56" s="24"/>
      <c r="L56" s="25"/>
      <c r="M56" s="381"/>
      <c r="N56" s="381"/>
      <c r="O56" s="381"/>
      <c r="P56" s="381"/>
      <c r="Q56" s="381"/>
      <c r="R56" s="381"/>
      <c r="S56" s="381"/>
      <c r="T56" s="381"/>
      <c r="U56" s="381"/>
      <c r="V56" s="381"/>
      <c r="W56" s="45"/>
      <c r="X56" s="26"/>
      <c r="Y56" s="26"/>
      <c r="Z56" s="33"/>
      <c r="AA56" s="32"/>
    </row>
    <row r="57" spans="2:27" ht="38.25" customHeight="1">
      <c r="B57" s="9">
        <f t="shared" si="0"/>
        <v>25</v>
      </c>
      <c r="C57" s="23"/>
      <c r="D57" s="24"/>
      <c r="E57" s="24"/>
      <c r="F57" s="24"/>
      <c r="G57" s="24"/>
      <c r="H57" s="24"/>
      <c r="I57" s="24"/>
      <c r="J57" s="24"/>
      <c r="K57" s="24"/>
      <c r="L57" s="25"/>
      <c r="M57" s="381"/>
      <c r="N57" s="381"/>
      <c r="O57" s="381"/>
      <c r="P57" s="381"/>
      <c r="Q57" s="381"/>
      <c r="R57" s="381"/>
      <c r="S57" s="381"/>
      <c r="T57" s="381"/>
      <c r="U57" s="381"/>
      <c r="V57" s="381"/>
      <c r="W57" s="45"/>
      <c r="X57" s="26"/>
      <c r="Y57" s="26"/>
      <c r="Z57" s="33"/>
      <c r="AA57" s="32"/>
    </row>
    <row r="58" spans="2:27" ht="38.25" customHeight="1">
      <c r="B58" s="9">
        <f t="shared" si="0"/>
        <v>26</v>
      </c>
      <c r="C58" s="23"/>
      <c r="D58" s="24"/>
      <c r="E58" s="24"/>
      <c r="F58" s="24"/>
      <c r="G58" s="24"/>
      <c r="H58" s="24"/>
      <c r="I58" s="24"/>
      <c r="J58" s="24"/>
      <c r="K58" s="24"/>
      <c r="L58" s="25"/>
      <c r="M58" s="381"/>
      <c r="N58" s="381"/>
      <c r="O58" s="381"/>
      <c r="P58" s="381"/>
      <c r="Q58" s="381"/>
      <c r="R58" s="381"/>
      <c r="S58" s="381"/>
      <c r="T58" s="381"/>
      <c r="U58" s="381"/>
      <c r="V58" s="381"/>
      <c r="W58" s="45"/>
      <c r="X58" s="26"/>
      <c r="Y58" s="26"/>
      <c r="Z58" s="33"/>
      <c r="AA58" s="32"/>
    </row>
    <row r="59" spans="2:27" ht="38.25" customHeight="1">
      <c r="B59" s="9">
        <f t="shared" si="0"/>
        <v>27</v>
      </c>
      <c r="C59" s="23"/>
      <c r="D59" s="24"/>
      <c r="E59" s="24"/>
      <c r="F59" s="24"/>
      <c r="G59" s="24"/>
      <c r="H59" s="24"/>
      <c r="I59" s="24"/>
      <c r="J59" s="24"/>
      <c r="K59" s="24"/>
      <c r="L59" s="25"/>
      <c r="M59" s="381"/>
      <c r="N59" s="381"/>
      <c r="O59" s="381"/>
      <c r="P59" s="381"/>
      <c r="Q59" s="381"/>
      <c r="R59" s="381"/>
      <c r="S59" s="381"/>
      <c r="T59" s="381"/>
      <c r="U59" s="381"/>
      <c r="V59" s="381"/>
      <c r="W59" s="45"/>
      <c r="X59" s="26"/>
      <c r="Y59" s="26"/>
      <c r="Z59" s="33"/>
      <c r="AA59" s="32"/>
    </row>
    <row r="60" spans="2:27" ht="38.25" customHeight="1">
      <c r="B60" s="9">
        <f t="shared" si="0"/>
        <v>28</v>
      </c>
      <c r="C60" s="23"/>
      <c r="D60" s="24"/>
      <c r="E60" s="24"/>
      <c r="F60" s="24"/>
      <c r="G60" s="24"/>
      <c r="H60" s="24"/>
      <c r="I60" s="24"/>
      <c r="J60" s="24"/>
      <c r="K60" s="24"/>
      <c r="L60" s="25"/>
      <c r="M60" s="381"/>
      <c r="N60" s="381"/>
      <c r="O60" s="381"/>
      <c r="P60" s="381"/>
      <c r="Q60" s="381"/>
      <c r="R60" s="381"/>
      <c r="S60" s="381"/>
      <c r="T60" s="381"/>
      <c r="U60" s="381"/>
      <c r="V60" s="381"/>
      <c r="W60" s="45"/>
      <c r="X60" s="26"/>
      <c r="Y60" s="26"/>
      <c r="Z60" s="33"/>
      <c r="AA60" s="32"/>
    </row>
    <row r="61" spans="2:27" ht="38.25" customHeight="1">
      <c r="B61" s="9">
        <f t="shared" si="0"/>
        <v>29</v>
      </c>
      <c r="C61" s="23"/>
      <c r="D61" s="24"/>
      <c r="E61" s="24"/>
      <c r="F61" s="24"/>
      <c r="G61" s="24"/>
      <c r="H61" s="24"/>
      <c r="I61" s="24"/>
      <c r="J61" s="24"/>
      <c r="K61" s="24"/>
      <c r="L61" s="25"/>
      <c r="M61" s="381"/>
      <c r="N61" s="381"/>
      <c r="O61" s="381"/>
      <c r="P61" s="381"/>
      <c r="Q61" s="381"/>
      <c r="R61" s="381"/>
      <c r="S61" s="381"/>
      <c r="T61" s="381"/>
      <c r="U61" s="381"/>
      <c r="V61" s="381"/>
      <c r="W61" s="45"/>
      <c r="X61" s="26"/>
      <c r="Y61" s="26"/>
      <c r="Z61" s="33"/>
      <c r="AA61" s="32"/>
    </row>
    <row r="62" spans="2:27" ht="38.25" customHeight="1">
      <c r="B62" s="9">
        <f t="shared" si="0"/>
        <v>30</v>
      </c>
      <c r="C62" s="23"/>
      <c r="D62" s="24"/>
      <c r="E62" s="24"/>
      <c r="F62" s="24"/>
      <c r="G62" s="24"/>
      <c r="H62" s="24"/>
      <c r="I62" s="24"/>
      <c r="J62" s="24"/>
      <c r="K62" s="24"/>
      <c r="L62" s="25"/>
      <c r="M62" s="381"/>
      <c r="N62" s="381"/>
      <c r="O62" s="381"/>
      <c r="P62" s="381"/>
      <c r="Q62" s="381"/>
      <c r="R62" s="381"/>
      <c r="S62" s="381"/>
      <c r="T62" s="381"/>
      <c r="U62" s="381"/>
      <c r="V62" s="381"/>
      <c r="W62" s="45"/>
      <c r="X62" s="26"/>
      <c r="Y62" s="26"/>
      <c r="Z62" s="33"/>
      <c r="AA62" s="32"/>
    </row>
    <row r="63" spans="2:27" ht="38.25" customHeight="1">
      <c r="B63" s="9">
        <f t="shared" si="0"/>
        <v>31</v>
      </c>
      <c r="C63" s="23"/>
      <c r="D63" s="24"/>
      <c r="E63" s="24"/>
      <c r="F63" s="24"/>
      <c r="G63" s="24"/>
      <c r="H63" s="24"/>
      <c r="I63" s="24"/>
      <c r="J63" s="24"/>
      <c r="K63" s="24"/>
      <c r="L63" s="25"/>
      <c r="M63" s="381"/>
      <c r="N63" s="381"/>
      <c r="O63" s="381"/>
      <c r="P63" s="381"/>
      <c r="Q63" s="381"/>
      <c r="R63" s="381"/>
      <c r="S63" s="381"/>
      <c r="T63" s="381"/>
      <c r="U63" s="381"/>
      <c r="V63" s="381"/>
      <c r="W63" s="45"/>
      <c r="X63" s="26"/>
      <c r="Y63" s="26"/>
      <c r="Z63" s="33"/>
      <c r="AA63" s="32"/>
    </row>
    <row r="64" spans="2:27" ht="38.25" customHeight="1">
      <c r="B64" s="9">
        <f t="shared" si="0"/>
        <v>32</v>
      </c>
      <c r="C64" s="23"/>
      <c r="D64" s="24"/>
      <c r="E64" s="24"/>
      <c r="F64" s="24"/>
      <c r="G64" s="24"/>
      <c r="H64" s="24"/>
      <c r="I64" s="24"/>
      <c r="J64" s="24"/>
      <c r="K64" s="24"/>
      <c r="L64" s="25"/>
      <c r="M64" s="381"/>
      <c r="N64" s="381"/>
      <c r="O64" s="381"/>
      <c r="P64" s="381"/>
      <c r="Q64" s="381"/>
      <c r="R64" s="381"/>
      <c r="S64" s="381"/>
      <c r="T64" s="381"/>
      <c r="U64" s="381"/>
      <c r="V64" s="381"/>
      <c r="W64" s="45"/>
      <c r="X64" s="26"/>
      <c r="Y64" s="26"/>
      <c r="Z64" s="33"/>
      <c r="AA64" s="32"/>
    </row>
    <row r="65" spans="2:27" ht="38.25" customHeight="1">
      <c r="B65" s="9">
        <f t="shared" si="0"/>
        <v>33</v>
      </c>
      <c r="C65" s="23"/>
      <c r="D65" s="24"/>
      <c r="E65" s="24"/>
      <c r="F65" s="24"/>
      <c r="G65" s="24"/>
      <c r="H65" s="24"/>
      <c r="I65" s="24"/>
      <c r="J65" s="24"/>
      <c r="K65" s="24"/>
      <c r="L65" s="25"/>
      <c r="M65" s="381"/>
      <c r="N65" s="381"/>
      <c r="O65" s="381"/>
      <c r="P65" s="381"/>
      <c r="Q65" s="381"/>
      <c r="R65" s="381"/>
      <c r="S65" s="381"/>
      <c r="T65" s="381"/>
      <c r="U65" s="381"/>
      <c r="V65" s="381"/>
      <c r="W65" s="45"/>
      <c r="X65" s="26"/>
      <c r="Y65" s="26"/>
      <c r="Z65" s="33"/>
      <c r="AA65" s="32"/>
    </row>
    <row r="66" spans="2:27" ht="38.25" customHeight="1">
      <c r="B66" s="9">
        <f t="shared" si="0"/>
        <v>34</v>
      </c>
      <c r="C66" s="23"/>
      <c r="D66" s="24"/>
      <c r="E66" s="24"/>
      <c r="F66" s="24"/>
      <c r="G66" s="24"/>
      <c r="H66" s="24"/>
      <c r="I66" s="24"/>
      <c r="J66" s="24"/>
      <c r="K66" s="24"/>
      <c r="L66" s="25"/>
      <c r="M66" s="381"/>
      <c r="N66" s="381"/>
      <c r="O66" s="381"/>
      <c r="P66" s="381"/>
      <c r="Q66" s="381"/>
      <c r="R66" s="381"/>
      <c r="S66" s="381"/>
      <c r="T66" s="381"/>
      <c r="U66" s="381"/>
      <c r="V66" s="381"/>
      <c r="W66" s="45"/>
      <c r="X66" s="26"/>
      <c r="Y66" s="26"/>
      <c r="Z66" s="33"/>
      <c r="AA66" s="32"/>
    </row>
    <row r="67" spans="2:27" ht="38.25" customHeight="1">
      <c r="B67" s="9">
        <f t="shared" si="0"/>
        <v>35</v>
      </c>
      <c r="C67" s="23"/>
      <c r="D67" s="24"/>
      <c r="E67" s="24"/>
      <c r="F67" s="24"/>
      <c r="G67" s="24"/>
      <c r="H67" s="24"/>
      <c r="I67" s="24"/>
      <c r="J67" s="24"/>
      <c r="K67" s="24"/>
      <c r="L67" s="25"/>
      <c r="M67" s="381"/>
      <c r="N67" s="381"/>
      <c r="O67" s="381"/>
      <c r="P67" s="381"/>
      <c r="Q67" s="381"/>
      <c r="R67" s="381"/>
      <c r="S67" s="381"/>
      <c r="T67" s="381"/>
      <c r="U67" s="381"/>
      <c r="V67" s="381"/>
      <c r="W67" s="45"/>
      <c r="X67" s="26"/>
      <c r="Y67" s="26"/>
      <c r="Z67" s="33"/>
      <c r="AA67" s="32"/>
    </row>
    <row r="68" spans="2:27" ht="38.25" customHeight="1">
      <c r="B68" s="9">
        <f t="shared" si="0"/>
        <v>36</v>
      </c>
      <c r="C68" s="23"/>
      <c r="D68" s="24"/>
      <c r="E68" s="24"/>
      <c r="F68" s="24"/>
      <c r="G68" s="24"/>
      <c r="H68" s="24"/>
      <c r="I68" s="24"/>
      <c r="J68" s="24"/>
      <c r="K68" s="24"/>
      <c r="L68" s="25"/>
      <c r="M68" s="381"/>
      <c r="N68" s="381"/>
      <c r="O68" s="381"/>
      <c r="P68" s="381"/>
      <c r="Q68" s="381"/>
      <c r="R68" s="381"/>
      <c r="S68" s="381"/>
      <c r="T68" s="381"/>
      <c r="U68" s="381"/>
      <c r="V68" s="381"/>
      <c r="W68" s="45"/>
      <c r="X68" s="26"/>
      <c r="Y68" s="26"/>
      <c r="Z68" s="33"/>
      <c r="AA68" s="32"/>
    </row>
    <row r="69" spans="2:27" ht="38.25" customHeight="1">
      <c r="B69" s="9">
        <f t="shared" si="0"/>
        <v>37</v>
      </c>
      <c r="C69" s="23"/>
      <c r="D69" s="24"/>
      <c r="E69" s="24"/>
      <c r="F69" s="24"/>
      <c r="G69" s="24"/>
      <c r="H69" s="24"/>
      <c r="I69" s="24"/>
      <c r="J69" s="24"/>
      <c r="K69" s="24"/>
      <c r="L69" s="25"/>
      <c r="M69" s="381"/>
      <c r="N69" s="381"/>
      <c r="O69" s="381"/>
      <c r="P69" s="381"/>
      <c r="Q69" s="381"/>
      <c r="R69" s="381"/>
      <c r="S69" s="381"/>
      <c r="T69" s="381"/>
      <c r="U69" s="381"/>
      <c r="V69" s="381"/>
      <c r="W69" s="45"/>
      <c r="X69" s="26"/>
      <c r="Y69" s="26"/>
      <c r="Z69" s="33"/>
      <c r="AA69" s="32"/>
    </row>
    <row r="70" spans="2:27" ht="38.25" customHeight="1">
      <c r="B70" s="9">
        <f t="shared" si="0"/>
        <v>38</v>
      </c>
      <c r="C70" s="23"/>
      <c r="D70" s="24"/>
      <c r="E70" s="24"/>
      <c r="F70" s="24"/>
      <c r="G70" s="24"/>
      <c r="H70" s="24"/>
      <c r="I70" s="24"/>
      <c r="J70" s="24"/>
      <c r="K70" s="24"/>
      <c r="L70" s="25"/>
      <c r="M70" s="381"/>
      <c r="N70" s="381"/>
      <c r="O70" s="381"/>
      <c r="P70" s="381"/>
      <c r="Q70" s="381"/>
      <c r="R70" s="381"/>
      <c r="S70" s="381"/>
      <c r="T70" s="381"/>
      <c r="U70" s="381"/>
      <c r="V70" s="381"/>
      <c r="W70" s="45"/>
      <c r="X70" s="26"/>
      <c r="Y70" s="26"/>
      <c r="Z70" s="33"/>
      <c r="AA70" s="32"/>
    </row>
    <row r="71" spans="2:27" ht="38.25" customHeight="1">
      <c r="B71" s="9">
        <f t="shared" si="0"/>
        <v>39</v>
      </c>
      <c r="C71" s="23"/>
      <c r="D71" s="24"/>
      <c r="E71" s="24"/>
      <c r="F71" s="24"/>
      <c r="G71" s="24"/>
      <c r="H71" s="24"/>
      <c r="I71" s="24"/>
      <c r="J71" s="24"/>
      <c r="K71" s="24"/>
      <c r="L71" s="25"/>
      <c r="M71" s="381"/>
      <c r="N71" s="381"/>
      <c r="O71" s="381"/>
      <c r="P71" s="381"/>
      <c r="Q71" s="381"/>
      <c r="R71" s="381"/>
      <c r="S71" s="381"/>
      <c r="T71" s="381"/>
      <c r="U71" s="381"/>
      <c r="V71" s="381"/>
      <c r="W71" s="45"/>
      <c r="X71" s="26"/>
      <c r="Y71" s="26"/>
      <c r="Z71" s="33"/>
      <c r="AA71" s="32"/>
    </row>
    <row r="72" spans="2:27" ht="38.25" customHeight="1">
      <c r="B72" s="9">
        <f t="shared" si="0"/>
        <v>40</v>
      </c>
      <c r="C72" s="23"/>
      <c r="D72" s="24"/>
      <c r="E72" s="24"/>
      <c r="F72" s="24"/>
      <c r="G72" s="24"/>
      <c r="H72" s="24"/>
      <c r="I72" s="24"/>
      <c r="J72" s="24"/>
      <c r="K72" s="24"/>
      <c r="L72" s="25"/>
      <c r="M72" s="381"/>
      <c r="N72" s="381"/>
      <c r="O72" s="381"/>
      <c r="P72" s="381"/>
      <c r="Q72" s="381"/>
      <c r="R72" s="381"/>
      <c r="S72" s="381"/>
      <c r="T72" s="381"/>
      <c r="U72" s="381"/>
      <c r="V72" s="381"/>
      <c r="W72" s="45"/>
      <c r="X72" s="26"/>
      <c r="Y72" s="26"/>
      <c r="Z72" s="33"/>
      <c r="AA72" s="32"/>
    </row>
    <row r="73" spans="2:27" ht="38.25" customHeight="1">
      <c r="B73" s="9">
        <f t="shared" si="0"/>
        <v>41</v>
      </c>
      <c r="C73" s="23"/>
      <c r="D73" s="24"/>
      <c r="E73" s="24"/>
      <c r="F73" s="24"/>
      <c r="G73" s="24"/>
      <c r="H73" s="24"/>
      <c r="I73" s="24"/>
      <c r="J73" s="24"/>
      <c r="K73" s="24"/>
      <c r="L73" s="25"/>
      <c r="M73" s="381"/>
      <c r="N73" s="381"/>
      <c r="O73" s="381"/>
      <c r="P73" s="381"/>
      <c r="Q73" s="381"/>
      <c r="R73" s="381"/>
      <c r="S73" s="381"/>
      <c r="T73" s="381"/>
      <c r="U73" s="381"/>
      <c r="V73" s="381"/>
      <c r="W73" s="45"/>
      <c r="X73" s="26"/>
      <c r="Y73" s="26"/>
      <c r="Z73" s="33"/>
      <c r="AA73" s="32"/>
    </row>
    <row r="74" spans="2:27" ht="38.25" customHeight="1">
      <c r="B74" s="9">
        <f t="shared" si="0"/>
        <v>42</v>
      </c>
      <c r="C74" s="23"/>
      <c r="D74" s="24"/>
      <c r="E74" s="24"/>
      <c r="F74" s="24"/>
      <c r="G74" s="24"/>
      <c r="H74" s="24"/>
      <c r="I74" s="24"/>
      <c r="J74" s="24"/>
      <c r="K74" s="24"/>
      <c r="L74" s="25"/>
      <c r="M74" s="381"/>
      <c r="N74" s="381"/>
      <c r="O74" s="381"/>
      <c r="P74" s="381"/>
      <c r="Q74" s="381"/>
      <c r="R74" s="381"/>
      <c r="S74" s="381"/>
      <c r="T74" s="381"/>
      <c r="U74" s="381"/>
      <c r="V74" s="381"/>
      <c r="W74" s="45"/>
      <c r="X74" s="26"/>
      <c r="Y74" s="26"/>
      <c r="Z74" s="33"/>
      <c r="AA74" s="32"/>
    </row>
    <row r="75" spans="2:27" ht="38.25" customHeight="1">
      <c r="B75" s="9">
        <f t="shared" si="0"/>
        <v>43</v>
      </c>
      <c r="C75" s="23"/>
      <c r="D75" s="24"/>
      <c r="E75" s="24"/>
      <c r="F75" s="24"/>
      <c r="G75" s="24"/>
      <c r="H75" s="24"/>
      <c r="I75" s="24"/>
      <c r="J75" s="24"/>
      <c r="K75" s="24"/>
      <c r="L75" s="25"/>
      <c r="M75" s="381"/>
      <c r="N75" s="381"/>
      <c r="O75" s="381"/>
      <c r="P75" s="381"/>
      <c r="Q75" s="381"/>
      <c r="R75" s="381"/>
      <c r="S75" s="381"/>
      <c r="T75" s="381"/>
      <c r="U75" s="381"/>
      <c r="V75" s="381"/>
      <c r="W75" s="45"/>
      <c r="X75" s="26"/>
      <c r="Y75" s="26"/>
      <c r="Z75" s="33"/>
      <c r="AA75" s="32"/>
    </row>
    <row r="76" spans="2:27" ht="38.25" customHeight="1">
      <c r="B76" s="9">
        <f t="shared" si="0"/>
        <v>44</v>
      </c>
      <c r="C76" s="23"/>
      <c r="D76" s="24"/>
      <c r="E76" s="24"/>
      <c r="F76" s="24"/>
      <c r="G76" s="24"/>
      <c r="H76" s="24"/>
      <c r="I76" s="24"/>
      <c r="J76" s="24"/>
      <c r="K76" s="24"/>
      <c r="L76" s="25"/>
      <c r="M76" s="381"/>
      <c r="N76" s="381"/>
      <c r="O76" s="381"/>
      <c r="P76" s="381"/>
      <c r="Q76" s="381"/>
      <c r="R76" s="381"/>
      <c r="S76" s="381"/>
      <c r="T76" s="381"/>
      <c r="U76" s="381"/>
      <c r="V76" s="381"/>
      <c r="W76" s="45"/>
      <c r="X76" s="26"/>
      <c r="Y76" s="26"/>
      <c r="Z76" s="33"/>
      <c r="AA76" s="32"/>
    </row>
    <row r="77" spans="2:27" ht="38.25" customHeight="1">
      <c r="B77" s="9">
        <f t="shared" si="0"/>
        <v>45</v>
      </c>
      <c r="C77" s="23"/>
      <c r="D77" s="24"/>
      <c r="E77" s="24"/>
      <c r="F77" s="24"/>
      <c r="G77" s="24"/>
      <c r="H77" s="24"/>
      <c r="I77" s="24"/>
      <c r="J77" s="24"/>
      <c r="K77" s="24"/>
      <c r="L77" s="25"/>
      <c r="M77" s="381"/>
      <c r="N77" s="381"/>
      <c r="O77" s="381"/>
      <c r="P77" s="381"/>
      <c r="Q77" s="381"/>
      <c r="R77" s="381"/>
      <c r="S77" s="381"/>
      <c r="T77" s="381"/>
      <c r="U77" s="381"/>
      <c r="V77" s="381"/>
      <c r="W77" s="45"/>
      <c r="X77" s="26"/>
      <c r="Y77" s="26"/>
      <c r="Z77" s="33"/>
      <c r="AA77" s="32"/>
    </row>
    <row r="78" spans="2:27" ht="38.25" customHeight="1">
      <c r="B78" s="9">
        <f t="shared" si="0"/>
        <v>46</v>
      </c>
      <c r="C78" s="23"/>
      <c r="D78" s="24"/>
      <c r="E78" s="24"/>
      <c r="F78" s="24"/>
      <c r="G78" s="24"/>
      <c r="H78" s="24"/>
      <c r="I78" s="24"/>
      <c r="J78" s="24"/>
      <c r="K78" s="24"/>
      <c r="L78" s="25"/>
      <c r="M78" s="381"/>
      <c r="N78" s="381"/>
      <c r="O78" s="381"/>
      <c r="P78" s="381"/>
      <c r="Q78" s="381"/>
      <c r="R78" s="381"/>
      <c r="S78" s="381"/>
      <c r="T78" s="381"/>
      <c r="U78" s="381"/>
      <c r="V78" s="381"/>
      <c r="W78" s="45"/>
      <c r="X78" s="26"/>
      <c r="Y78" s="26"/>
      <c r="Z78" s="33"/>
      <c r="AA78" s="32"/>
    </row>
    <row r="79" spans="2:27" ht="38.25" customHeight="1">
      <c r="B79" s="9">
        <f t="shared" si="0"/>
        <v>47</v>
      </c>
      <c r="C79" s="23"/>
      <c r="D79" s="24"/>
      <c r="E79" s="24"/>
      <c r="F79" s="24"/>
      <c r="G79" s="24"/>
      <c r="H79" s="24"/>
      <c r="I79" s="24"/>
      <c r="J79" s="24"/>
      <c r="K79" s="24"/>
      <c r="L79" s="25"/>
      <c r="M79" s="381"/>
      <c r="N79" s="381"/>
      <c r="O79" s="381"/>
      <c r="P79" s="381"/>
      <c r="Q79" s="381"/>
      <c r="R79" s="381"/>
      <c r="S79" s="381"/>
      <c r="T79" s="381"/>
      <c r="U79" s="381"/>
      <c r="V79" s="381"/>
      <c r="W79" s="45"/>
      <c r="X79" s="26"/>
      <c r="Y79" s="26"/>
      <c r="Z79" s="33"/>
      <c r="AA79" s="32"/>
    </row>
    <row r="80" spans="2:27" ht="38.25" customHeight="1">
      <c r="B80" s="9">
        <f t="shared" si="0"/>
        <v>48</v>
      </c>
      <c r="C80" s="23"/>
      <c r="D80" s="24"/>
      <c r="E80" s="24"/>
      <c r="F80" s="24"/>
      <c r="G80" s="24"/>
      <c r="H80" s="24"/>
      <c r="I80" s="24"/>
      <c r="J80" s="24"/>
      <c r="K80" s="24"/>
      <c r="L80" s="25"/>
      <c r="M80" s="381"/>
      <c r="N80" s="381"/>
      <c r="O80" s="381"/>
      <c r="P80" s="381"/>
      <c r="Q80" s="381"/>
      <c r="R80" s="381"/>
      <c r="S80" s="381"/>
      <c r="T80" s="381"/>
      <c r="U80" s="381"/>
      <c r="V80" s="381"/>
      <c r="W80" s="45"/>
      <c r="X80" s="26"/>
      <c r="Y80" s="26"/>
      <c r="Z80" s="33"/>
      <c r="AA80" s="32"/>
    </row>
    <row r="81" spans="2:27" ht="38.25" customHeight="1">
      <c r="B81" s="9">
        <f t="shared" si="0"/>
        <v>49</v>
      </c>
      <c r="C81" s="23"/>
      <c r="D81" s="24"/>
      <c r="E81" s="24"/>
      <c r="F81" s="24"/>
      <c r="G81" s="24"/>
      <c r="H81" s="24"/>
      <c r="I81" s="24"/>
      <c r="J81" s="24"/>
      <c r="K81" s="24"/>
      <c r="L81" s="25"/>
      <c r="M81" s="381"/>
      <c r="N81" s="381"/>
      <c r="O81" s="381"/>
      <c r="P81" s="381"/>
      <c r="Q81" s="381"/>
      <c r="R81" s="381"/>
      <c r="S81" s="381"/>
      <c r="T81" s="381"/>
      <c r="U81" s="381"/>
      <c r="V81" s="381"/>
      <c r="W81" s="45"/>
      <c r="X81" s="26"/>
      <c r="Y81" s="26"/>
      <c r="Z81" s="33"/>
      <c r="AA81" s="32"/>
    </row>
    <row r="82" spans="2:27" ht="38.25" customHeight="1">
      <c r="B82" s="9">
        <f t="shared" si="0"/>
        <v>50</v>
      </c>
      <c r="C82" s="23"/>
      <c r="D82" s="24"/>
      <c r="E82" s="24"/>
      <c r="F82" s="24"/>
      <c r="G82" s="24"/>
      <c r="H82" s="24"/>
      <c r="I82" s="24"/>
      <c r="J82" s="24"/>
      <c r="K82" s="24"/>
      <c r="L82" s="25"/>
      <c r="M82" s="381"/>
      <c r="N82" s="381"/>
      <c r="O82" s="381"/>
      <c r="P82" s="381"/>
      <c r="Q82" s="381"/>
      <c r="R82" s="381"/>
      <c r="S82" s="381"/>
      <c r="T82" s="381"/>
      <c r="U82" s="381"/>
      <c r="V82" s="381"/>
      <c r="W82" s="45"/>
      <c r="X82" s="26"/>
      <c r="Y82" s="26"/>
      <c r="Z82" s="33"/>
      <c r="AA82" s="32"/>
    </row>
    <row r="83" spans="2:27" ht="38.25" customHeight="1">
      <c r="B83" s="9">
        <f t="shared" si="0"/>
        <v>51</v>
      </c>
      <c r="C83" s="23"/>
      <c r="D83" s="24"/>
      <c r="E83" s="24"/>
      <c r="F83" s="24"/>
      <c r="G83" s="24"/>
      <c r="H83" s="24"/>
      <c r="I83" s="24"/>
      <c r="J83" s="24"/>
      <c r="K83" s="24"/>
      <c r="L83" s="25"/>
      <c r="M83" s="381"/>
      <c r="N83" s="381"/>
      <c r="O83" s="381"/>
      <c r="P83" s="381"/>
      <c r="Q83" s="381"/>
      <c r="R83" s="381"/>
      <c r="S83" s="381"/>
      <c r="T83" s="381"/>
      <c r="U83" s="381"/>
      <c r="V83" s="381"/>
      <c r="W83" s="45"/>
      <c r="X83" s="26"/>
      <c r="Y83" s="26"/>
      <c r="Z83" s="33"/>
      <c r="AA83" s="32"/>
    </row>
    <row r="84" spans="2:27" ht="38.25" customHeight="1">
      <c r="B84" s="9">
        <f t="shared" si="0"/>
        <v>52</v>
      </c>
      <c r="C84" s="23"/>
      <c r="D84" s="24"/>
      <c r="E84" s="24"/>
      <c r="F84" s="24"/>
      <c r="G84" s="24"/>
      <c r="H84" s="24"/>
      <c r="I84" s="24"/>
      <c r="J84" s="24"/>
      <c r="K84" s="24"/>
      <c r="L84" s="25"/>
      <c r="M84" s="381"/>
      <c r="N84" s="381"/>
      <c r="O84" s="381"/>
      <c r="P84" s="381"/>
      <c r="Q84" s="381"/>
      <c r="R84" s="381"/>
      <c r="S84" s="381"/>
      <c r="T84" s="381"/>
      <c r="U84" s="381"/>
      <c r="V84" s="381"/>
      <c r="W84" s="45"/>
      <c r="X84" s="26"/>
      <c r="Y84" s="26"/>
      <c r="Z84" s="33"/>
      <c r="AA84" s="32"/>
    </row>
    <row r="85" spans="2:27" ht="38.25" customHeight="1">
      <c r="B85" s="9">
        <f t="shared" si="0"/>
        <v>53</v>
      </c>
      <c r="C85" s="23"/>
      <c r="D85" s="24"/>
      <c r="E85" s="24"/>
      <c r="F85" s="24"/>
      <c r="G85" s="24"/>
      <c r="H85" s="24"/>
      <c r="I85" s="24"/>
      <c r="J85" s="24"/>
      <c r="K85" s="24"/>
      <c r="L85" s="25"/>
      <c r="M85" s="381"/>
      <c r="N85" s="381"/>
      <c r="O85" s="381"/>
      <c r="P85" s="381"/>
      <c r="Q85" s="381"/>
      <c r="R85" s="381"/>
      <c r="S85" s="381"/>
      <c r="T85" s="381"/>
      <c r="U85" s="381"/>
      <c r="V85" s="381"/>
      <c r="W85" s="45"/>
      <c r="X85" s="26"/>
      <c r="Y85" s="26"/>
      <c r="Z85" s="33"/>
      <c r="AA85" s="32"/>
    </row>
    <row r="86" spans="2:27" ht="38.25" customHeight="1">
      <c r="B86" s="9">
        <f t="shared" si="0"/>
        <v>54</v>
      </c>
      <c r="C86" s="23"/>
      <c r="D86" s="24"/>
      <c r="E86" s="24"/>
      <c r="F86" s="24"/>
      <c r="G86" s="24"/>
      <c r="H86" s="24"/>
      <c r="I86" s="24"/>
      <c r="J86" s="24"/>
      <c r="K86" s="24"/>
      <c r="L86" s="25"/>
      <c r="M86" s="381"/>
      <c r="N86" s="381"/>
      <c r="O86" s="381"/>
      <c r="P86" s="381"/>
      <c r="Q86" s="381"/>
      <c r="R86" s="381"/>
      <c r="S86" s="381"/>
      <c r="T86" s="381"/>
      <c r="U86" s="381"/>
      <c r="V86" s="381"/>
      <c r="W86" s="45"/>
      <c r="X86" s="26"/>
      <c r="Y86" s="26"/>
      <c r="Z86" s="33"/>
      <c r="AA86" s="32"/>
    </row>
    <row r="87" spans="2:27" ht="38.25" customHeight="1">
      <c r="B87" s="9">
        <f t="shared" si="0"/>
        <v>55</v>
      </c>
      <c r="C87" s="23"/>
      <c r="D87" s="24"/>
      <c r="E87" s="24"/>
      <c r="F87" s="24"/>
      <c r="G87" s="24"/>
      <c r="H87" s="24"/>
      <c r="I87" s="24"/>
      <c r="J87" s="24"/>
      <c r="K87" s="24"/>
      <c r="L87" s="25"/>
      <c r="M87" s="381"/>
      <c r="N87" s="381"/>
      <c r="O87" s="381"/>
      <c r="P87" s="381"/>
      <c r="Q87" s="381"/>
      <c r="R87" s="381"/>
      <c r="S87" s="381"/>
      <c r="T87" s="381"/>
      <c r="U87" s="381"/>
      <c r="V87" s="381"/>
      <c r="W87" s="45"/>
      <c r="X87" s="26"/>
      <c r="Y87" s="26"/>
      <c r="Z87" s="33"/>
      <c r="AA87" s="32"/>
    </row>
    <row r="88" spans="2:27" ht="38.25" customHeight="1">
      <c r="B88" s="9">
        <f t="shared" si="0"/>
        <v>56</v>
      </c>
      <c r="C88" s="23"/>
      <c r="D88" s="24"/>
      <c r="E88" s="24"/>
      <c r="F88" s="24"/>
      <c r="G88" s="24"/>
      <c r="H88" s="24"/>
      <c r="I88" s="24"/>
      <c r="J88" s="24"/>
      <c r="K88" s="24"/>
      <c r="L88" s="25"/>
      <c r="M88" s="381"/>
      <c r="N88" s="381"/>
      <c r="O88" s="381"/>
      <c r="P88" s="381"/>
      <c r="Q88" s="381"/>
      <c r="R88" s="381"/>
      <c r="S88" s="381"/>
      <c r="T88" s="381"/>
      <c r="U88" s="381"/>
      <c r="V88" s="381"/>
      <c r="W88" s="45"/>
      <c r="X88" s="26"/>
      <c r="Y88" s="26"/>
      <c r="Z88" s="33"/>
      <c r="AA88" s="32"/>
    </row>
    <row r="89" spans="2:27" ht="38.25" customHeight="1">
      <c r="B89" s="9">
        <f t="shared" si="0"/>
        <v>57</v>
      </c>
      <c r="C89" s="23"/>
      <c r="D89" s="24"/>
      <c r="E89" s="24"/>
      <c r="F89" s="24"/>
      <c r="G89" s="24"/>
      <c r="H89" s="24"/>
      <c r="I89" s="24"/>
      <c r="J89" s="24"/>
      <c r="K89" s="24"/>
      <c r="L89" s="25"/>
      <c r="M89" s="381"/>
      <c r="N89" s="381"/>
      <c r="O89" s="381"/>
      <c r="P89" s="381"/>
      <c r="Q89" s="381"/>
      <c r="R89" s="381"/>
      <c r="S89" s="381"/>
      <c r="T89" s="381"/>
      <c r="U89" s="381"/>
      <c r="V89" s="381"/>
      <c r="W89" s="45"/>
      <c r="X89" s="26"/>
      <c r="Y89" s="26"/>
      <c r="Z89" s="33"/>
      <c r="AA89" s="32"/>
    </row>
    <row r="90" spans="2:27" ht="38.25" customHeight="1">
      <c r="B90" s="9">
        <f t="shared" si="0"/>
        <v>58</v>
      </c>
      <c r="C90" s="23"/>
      <c r="D90" s="24"/>
      <c r="E90" s="24"/>
      <c r="F90" s="24"/>
      <c r="G90" s="24"/>
      <c r="H90" s="24"/>
      <c r="I90" s="24"/>
      <c r="J90" s="24"/>
      <c r="K90" s="24"/>
      <c r="L90" s="25"/>
      <c r="M90" s="381"/>
      <c r="N90" s="381"/>
      <c r="O90" s="381"/>
      <c r="P90" s="381"/>
      <c r="Q90" s="381"/>
      <c r="R90" s="381"/>
      <c r="S90" s="381"/>
      <c r="T90" s="381"/>
      <c r="U90" s="381"/>
      <c r="V90" s="381"/>
      <c r="W90" s="45"/>
      <c r="X90" s="26"/>
      <c r="Y90" s="26"/>
      <c r="Z90" s="33"/>
      <c r="AA90" s="32"/>
    </row>
    <row r="91" spans="2:27" ht="38.25" customHeight="1">
      <c r="B91" s="9">
        <f t="shared" si="0"/>
        <v>59</v>
      </c>
      <c r="C91" s="23"/>
      <c r="D91" s="24"/>
      <c r="E91" s="24"/>
      <c r="F91" s="24"/>
      <c r="G91" s="24"/>
      <c r="H91" s="24"/>
      <c r="I91" s="24"/>
      <c r="J91" s="24"/>
      <c r="K91" s="24"/>
      <c r="L91" s="25"/>
      <c r="M91" s="381"/>
      <c r="N91" s="381"/>
      <c r="O91" s="381"/>
      <c r="P91" s="381"/>
      <c r="Q91" s="381"/>
      <c r="R91" s="381"/>
      <c r="S91" s="381"/>
      <c r="T91" s="381"/>
      <c r="U91" s="381"/>
      <c r="V91" s="381"/>
      <c r="W91" s="45"/>
      <c r="X91" s="26"/>
      <c r="Y91" s="26"/>
      <c r="Z91" s="33"/>
      <c r="AA91" s="32"/>
    </row>
    <row r="92" spans="2:27" ht="38.25" customHeight="1">
      <c r="B92" s="9">
        <f t="shared" si="0"/>
        <v>60</v>
      </c>
      <c r="C92" s="23"/>
      <c r="D92" s="24"/>
      <c r="E92" s="24"/>
      <c r="F92" s="24"/>
      <c r="G92" s="24"/>
      <c r="H92" s="24"/>
      <c r="I92" s="24"/>
      <c r="J92" s="24"/>
      <c r="K92" s="24"/>
      <c r="L92" s="25"/>
      <c r="M92" s="381"/>
      <c r="N92" s="381"/>
      <c r="O92" s="381"/>
      <c r="P92" s="381"/>
      <c r="Q92" s="381"/>
      <c r="R92" s="381"/>
      <c r="S92" s="381"/>
      <c r="T92" s="381"/>
      <c r="U92" s="381"/>
      <c r="V92" s="381"/>
      <c r="W92" s="45"/>
      <c r="X92" s="26"/>
      <c r="Y92" s="26"/>
      <c r="Z92" s="33"/>
      <c r="AA92" s="32"/>
    </row>
    <row r="93" spans="2:27" ht="38.25" customHeight="1">
      <c r="B93" s="9">
        <f t="shared" si="0"/>
        <v>61</v>
      </c>
      <c r="C93" s="23"/>
      <c r="D93" s="24"/>
      <c r="E93" s="24"/>
      <c r="F93" s="24"/>
      <c r="G93" s="24"/>
      <c r="H93" s="24"/>
      <c r="I93" s="24"/>
      <c r="J93" s="24"/>
      <c r="K93" s="24"/>
      <c r="L93" s="25"/>
      <c r="M93" s="381"/>
      <c r="N93" s="381"/>
      <c r="O93" s="381"/>
      <c r="P93" s="381"/>
      <c r="Q93" s="381"/>
      <c r="R93" s="381"/>
      <c r="S93" s="381"/>
      <c r="T93" s="381"/>
      <c r="U93" s="381"/>
      <c r="V93" s="381"/>
      <c r="W93" s="45"/>
      <c r="X93" s="26"/>
      <c r="Y93" s="26"/>
      <c r="Z93" s="33"/>
      <c r="AA93" s="32"/>
    </row>
    <row r="94" spans="2:27" ht="38.25" customHeight="1">
      <c r="B94" s="9">
        <f t="shared" si="0"/>
        <v>62</v>
      </c>
      <c r="C94" s="23"/>
      <c r="D94" s="24"/>
      <c r="E94" s="24"/>
      <c r="F94" s="24"/>
      <c r="G94" s="24"/>
      <c r="H94" s="24"/>
      <c r="I94" s="24"/>
      <c r="J94" s="24"/>
      <c r="K94" s="24"/>
      <c r="L94" s="25"/>
      <c r="M94" s="381"/>
      <c r="N94" s="381"/>
      <c r="O94" s="381"/>
      <c r="P94" s="381"/>
      <c r="Q94" s="381"/>
      <c r="R94" s="381"/>
      <c r="S94" s="381"/>
      <c r="T94" s="381"/>
      <c r="U94" s="381"/>
      <c r="V94" s="381"/>
      <c r="W94" s="45"/>
      <c r="X94" s="26"/>
      <c r="Y94" s="26"/>
      <c r="Z94" s="33"/>
      <c r="AA94" s="32"/>
    </row>
    <row r="95" spans="2:27" ht="38.25" customHeight="1">
      <c r="B95" s="9">
        <f t="shared" si="0"/>
        <v>63</v>
      </c>
      <c r="C95" s="23"/>
      <c r="D95" s="24"/>
      <c r="E95" s="24"/>
      <c r="F95" s="24"/>
      <c r="G95" s="24"/>
      <c r="H95" s="24"/>
      <c r="I95" s="24"/>
      <c r="J95" s="24"/>
      <c r="K95" s="24"/>
      <c r="L95" s="25"/>
      <c r="M95" s="381"/>
      <c r="N95" s="381"/>
      <c r="O95" s="381"/>
      <c r="P95" s="381"/>
      <c r="Q95" s="381"/>
      <c r="R95" s="381"/>
      <c r="S95" s="381"/>
      <c r="T95" s="381"/>
      <c r="U95" s="381"/>
      <c r="V95" s="381"/>
      <c r="W95" s="45"/>
      <c r="X95" s="26"/>
      <c r="Y95" s="26"/>
      <c r="Z95" s="33"/>
      <c r="AA95" s="32"/>
    </row>
    <row r="96" spans="2:27" ht="38.25" customHeight="1">
      <c r="B96" s="9">
        <f t="shared" si="0"/>
        <v>64</v>
      </c>
      <c r="C96" s="23"/>
      <c r="D96" s="24"/>
      <c r="E96" s="24"/>
      <c r="F96" s="24"/>
      <c r="G96" s="24"/>
      <c r="H96" s="24"/>
      <c r="I96" s="24"/>
      <c r="J96" s="24"/>
      <c r="K96" s="24"/>
      <c r="L96" s="25"/>
      <c r="M96" s="381"/>
      <c r="N96" s="381"/>
      <c r="O96" s="381"/>
      <c r="P96" s="381"/>
      <c r="Q96" s="381"/>
      <c r="R96" s="381"/>
      <c r="S96" s="381"/>
      <c r="T96" s="381"/>
      <c r="U96" s="381"/>
      <c r="V96" s="381"/>
      <c r="W96" s="45"/>
      <c r="X96" s="26"/>
      <c r="Y96" s="26"/>
      <c r="Z96" s="33"/>
      <c r="AA96" s="32"/>
    </row>
    <row r="97" spans="2:27" ht="38.25" customHeight="1">
      <c r="B97" s="9">
        <f t="shared" si="0"/>
        <v>65</v>
      </c>
      <c r="C97" s="23"/>
      <c r="D97" s="24"/>
      <c r="E97" s="24"/>
      <c r="F97" s="24"/>
      <c r="G97" s="24"/>
      <c r="H97" s="24"/>
      <c r="I97" s="24"/>
      <c r="J97" s="24"/>
      <c r="K97" s="24"/>
      <c r="L97" s="25"/>
      <c r="M97" s="381"/>
      <c r="N97" s="381"/>
      <c r="O97" s="381"/>
      <c r="P97" s="381"/>
      <c r="Q97" s="381"/>
      <c r="R97" s="381"/>
      <c r="S97" s="381"/>
      <c r="T97" s="381"/>
      <c r="U97" s="381"/>
      <c r="V97" s="381"/>
      <c r="W97" s="45"/>
      <c r="X97" s="26"/>
      <c r="Y97" s="26"/>
      <c r="Z97" s="33"/>
      <c r="AA97" s="32"/>
    </row>
    <row r="98" spans="2:27" ht="38.25" customHeight="1">
      <c r="B98" s="9">
        <f t="shared" si="0"/>
        <v>66</v>
      </c>
      <c r="C98" s="23"/>
      <c r="D98" s="24"/>
      <c r="E98" s="24"/>
      <c r="F98" s="24"/>
      <c r="G98" s="24"/>
      <c r="H98" s="24"/>
      <c r="I98" s="24"/>
      <c r="J98" s="24"/>
      <c r="K98" s="24"/>
      <c r="L98" s="25"/>
      <c r="M98" s="381"/>
      <c r="N98" s="381"/>
      <c r="O98" s="381"/>
      <c r="P98" s="381"/>
      <c r="Q98" s="381"/>
      <c r="R98" s="381"/>
      <c r="S98" s="381"/>
      <c r="T98" s="381"/>
      <c r="U98" s="381"/>
      <c r="V98" s="381"/>
      <c r="W98" s="45"/>
      <c r="X98" s="26"/>
      <c r="Y98" s="26"/>
      <c r="Z98" s="33"/>
      <c r="AA98" s="32"/>
    </row>
    <row r="99" spans="2:27" ht="38.25" customHeight="1">
      <c r="B99" s="9">
        <f t="shared" ref="B99:B132" si="1">B98+1</f>
        <v>67</v>
      </c>
      <c r="C99" s="23"/>
      <c r="D99" s="24"/>
      <c r="E99" s="24"/>
      <c r="F99" s="24"/>
      <c r="G99" s="24"/>
      <c r="H99" s="24"/>
      <c r="I99" s="24"/>
      <c r="J99" s="24"/>
      <c r="K99" s="24"/>
      <c r="L99" s="25"/>
      <c r="M99" s="381"/>
      <c r="N99" s="381"/>
      <c r="O99" s="381"/>
      <c r="P99" s="381"/>
      <c r="Q99" s="381"/>
      <c r="R99" s="381"/>
      <c r="S99" s="381"/>
      <c r="T99" s="381"/>
      <c r="U99" s="381"/>
      <c r="V99" s="381"/>
      <c r="W99" s="45"/>
      <c r="X99" s="26"/>
      <c r="Y99" s="26"/>
      <c r="Z99" s="33"/>
      <c r="AA99" s="32"/>
    </row>
    <row r="100" spans="2:27" ht="38.25" customHeight="1">
      <c r="B100" s="9">
        <f t="shared" si="1"/>
        <v>68</v>
      </c>
      <c r="C100" s="23"/>
      <c r="D100" s="24"/>
      <c r="E100" s="24"/>
      <c r="F100" s="24"/>
      <c r="G100" s="24"/>
      <c r="H100" s="24"/>
      <c r="I100" s="24"/>
      <c r="J100" s="24"/>
      <c r="K100" s="24"/>
      <c r="L100" s="25"/>
      <c r="M100" s="381"/>
      <c r="N100" s="381"/>
      <c r="O100" s="381"/>
      <c r="P100" s="381"/>
      <c r="Q100" s="381"/>
      <c r="R100" s="381"/>
      <c r="S100" s="381"/>
      <c r="T100" s="381"/>
      <c r="U100" s="381"/>
      <c r="V100" s="381"/>
      <c r="W100" s="45"/>
      <c r="X100" s="26"/>
      <c r="Y100" s="26"/>
      <c r="Z100" s="33"/>
      <c r="AA100" s="32"/>
    </row>
    <row r="101" spans="2:27" ht="38.25" customHeight="1">
      <c r="B101" s="9">
        <f t="shared" si="1"/>
        <v>69</v>
      </c>
      <c r="C101" s="23"/>
      <c r="D101" s="24"/>
      <c r="E101" s="24"/>
      <c r="F101" s="24"/>
      <c r="G101" s="24"/>
      <c r="H101" s="24"/>
      <c r="I101" s="24"/>
      <c r="J101" s="24"/>
      <c r="K101" s="24"/>
      <c r="L101" s="25"/>
      <c r="M101" s="381"/>
      <c r="N101" s="381"/>
      <c r="O101" s="381"/>
      <c r="P101" s="381"/>
      <c r="Q101" s="381"/>
      <c r="R101" s="381"/>
      <c r="S101" s="381"/>
      <c r="T101" s="381"/>
      <c r="U101" s="381"/>
      <c r="V101" s="381"/>
      <c r="W101" s="45"/>
      <c r="X101" s="26"/>
      <c r="Y101" s="26"/>
      <c r="Z101" s="33"/>
      <c r="AA101" s="32"/>
    </row>
    <row r="102" spans="2:27" ht="38.25" customHeight="1">
      <c r="B102" s="9">
        <f t="shared" si="1"/>
        <v>70</v>
      </c>
      <c r="C102" s="23"/>
      <c r="D102" s="24"/>
      <c r="E102" s="24"/>
      <c r="F102" s="24"/>
      <c r="G102" s="24"/>
      <c r="H102" s="24"/>
      <c r="I102" s="24"/>
      <c r="J102" s="24"/>
      <c r="K102" s="24"/>
      <c r="L102" s="25"/>
      <c r="M102" s="381"/>
      <c r="N102" s="381"/>
      <c r="O102" s="381"/>
      <c r="P102" s="381"/>
      <c r="Q102" s="381"/>
      <c r="R102" s="381"/>
      <c r="S102" s="381"/>
      <c r="T102" s="381"/>
      <c r="U102" s="381"/>
      <c r="V102" s="381"/>
      <c r="W102" s="45"/>
      <c r="X102" s="26"/>
      <c r="Y102" s="26"/>
      <c r="Z102" s="33"/>
      <c r="AA102" s="32"/>
    </row>
    <row r="103" spans="2:27" ht="38.25" customHeight="1">
      <c r="B103" s="9">
        <f t="shared" si="1"/>
        <v>71</v>
      </c>
      <c r="C103" s="23"/>
      <c r="D103" s="24"/>
      <c r="E103" s="24"/>
      <c r="F103" s="24"/>
      <c r="G103" s="24"/>
      <c r="H103" s="24"/>
      <c r="I103" s="24"/>
      <c r="J103" s="24"/>
      <c r="K103" s="24"/>
      <c r="L103" s="25"/>
      <c r="M103" s="381"/>
      <c r="N103" s="381"/>
      <c r="O103" s="381"/>
      <c r="P103" s="381"/>
      <c r="Q103" s="381"/>
      <c r="R103" s="381"/>
      <c r="S103" s="381"/>
      <c r="T103" s="381"/>
      <c r="U103" s="381"/>
      <c r="V103" s="381"/>
      <c r="W103" s="45"/>
      <c r="X103" s="26"/>
      <c r="Y103" s="26"/>
      <c r="Z103" s="33"/>
      <c r="AA103" s="32"/>
    </row>
    <row r="104" spans="2:27" ht="38.25" customHeight="1">
      <c r="B104" s="9">
        <f t="shared" si="1"/>
        <v>72</v>
      </c>
      <c r="C104" s="23"/>
      <c r="D104" s="24"/>
      <c r="E104" s="24"/>
      <c r="F104" s="24"/>
      <c r="G104" s="24"/>
      <c r="H104" s="24"/>
      <c r="I104" s="24"/>
      <c r="J104" s="24"/>
      <c r="K104" s="24"/>
      <c r="L104" s="25"/>
      <c r="M104" s="381"/>
      <c r="N104" s="381"/>
      <c r="O104" s="381"/>
      <c r="P104" s="381"/>
      <c r="Q104" s="381"/>
      <c r="R104" s="381"/>
      <c r="S104" s="381"/>
      <c r="T104" s="381"/>
      <c r="U104" s="381"/>
      <c r="V104" s="381"/>
      <c r="W104" s="45"/>
      <c r="X104" s="26"/>
      <c r="Y104" s="26"/>
      <c r="Z104" s="33"/>
      <c r="AA104" s="32"/>
    </row>
    <row r="105" spans="2:27" ht="38.25" customHeight="1">
      <c r="B105" s="9">
        <f t="shared" si="1"/>
        <v>73</v>
      </c>
      <c r="C105" s="23"/>
      <c r="D105" s="24"/>
      <c r="E105" s="24"/>
      <c r="F105" s="24"/>
      <c r="G105" s="24"/>
      <c r="H105" s="24"/>
      <c r="I105" s="24"/>
      <c r="J105" s="24"/>
      <c r="K105" s="24"/>
      <c r="L105" s="25"/>
      <c r="M105" s="381"/>
      <c r="N105" s="381"/>
      <c r="O105" s="381"/>
      <c r="P105" s="381"/>
      <c r="Q105" s="381"/>
      <c r="R105" s="381"/>
      <c r="S105" s="381"/>
      <c r="T105" s="381"/>
      <c r="U105" s="381"/>
      <c r="V105" s="381"/>
      <c r="W105" s="45"/>
      <c r="X105" s="26"/>
      <c r="Y105" s="26"/>
      <c r="Z105" s="33"/>
      <c r="AA105" s="32"/>
    </row>
    <row r="106" spans="2:27" ht="38.25" customHeight="1">
      <c r="B106" s="9">
        <f t="shared" si="1"/>
        <v>74</v>
      </c>
      <c r="C106" s="23"/>
      <c r="D106" s="24"/>
      <c r="E106" s="24"/>
      <c r="F106" s="24"/>
      <c r="G106" s="24"/>
      <c r="H106" s="24"/>
      <c r="I106" s="24"/>
      <c r="J106" s="24"/>
      <c r="K106" s="24"/>
      <c r="L106" s="25"/>
      <c r="M106" s="381"/>
      <c r="N106" s="381"/>
      <c r="O106" s="381"/>
      <c r="P106" s="381"/>
      <c r="Q106" s="381"/>
      <c r="R106" s="381"/>
      <c r="S106" s="381"/>
      <c r="T106" s="381"/>
      <c r="U106" s="381"/>
      <c r="V106" s="381"/>
      <c r="W106" s="45"/>
      <c r="X106" s="26"/>
      <c r="Y106" s="26"/>
      <c r="Z106" s="33"/>
      <c r="AA106" s="32"/>
    </row>
    <row r="107" spans="2:27" ht="38.25" customHeight="1">
      <c r="B107" s="9">
        <f t="shared" si="1"/>
        <v>75</v>
      </c>
      <c r="C107" s="23"/>
      <c r="D107" s="24"/>
      <c r="E107" s="24"/>
      <c r="F107" s="24"/>
      <c r="G107" s="24"/>
      <c r="H107" s="24"/>
      <c r="I107" s="24"/>
      <c r="J107" s="24"/>
      <c r="K107" s="24"/>
      <c r="L107" s="25"/>
      <c r="M107" s="381"/>
      <c r="N107" s="381"/>
      <c r="O107" s="381"/>
      <c r="P107" s="381"/>
      <c r="Q107" s="381"/>
      <c r="R107" s="381"/>
      <c r="S107" s="381"/>
      <c r="T107" s="381"/>
      <c r="U107" s="381"/>
      <c r="V107" s="381"/>
      <c r="W107" s="45"/>
      <c r="X107" s="26"/>
      <c r="Y107" s="26"/>
      <c r="Z107" s="33"/>
      <c r="AA107" s="32"/>
    </row>
    <row r="108" spans="2:27" ht="38.25" customHeight="1">
      <c r="B108" s="9">
        <f t="shared" si="1"/>
        <v>76</v>
      </c>
      <c r="C108" s="23"/>
      <c r="D108" s="24"/>
      <c r="E108" s="24"/>
      <c r="F108" s="24"/>
      <c r="G108" s="24"/>
      <c r="H108" s="24"/>
      <c r="I108" s="24"/>
      <c r="J108" s="24"/>
      <c r="K108" s="24"/>
      <c r="L108" s="25"/>
      <c r="M108" s="381"/>
      <c r="N108" s="381"/>
      <c r="O108" s="381"/>
      <c r="P108" s="381"/>
      <c r="Q108" s="381"/>
      <c r="R108" s="381"/>
      <c r="S108" s="381"/>
      <c r="T108" s="381"/>
      <c r="U108" s="381"/>
      <c r="V108" s="381"/>
      <c r="W108" s="45"/>
      <c r="X108" s="26"/>
      <c r="Y108" s="26"/>
      <c r="Z108" s="33"/>
      <c r="AA108" s="32"/>
    </row>
    <row r="109" spans="2:27" ht="38.25" customHeight="1">
      <c r="B109" s="9">
        <f t="shared" si="1"/>
        <v>77</v>
      </c>
      <c r="C109" s="23"/>
      <c r="D109" s="24"/>
      <c r="E109" s="24"/>
      <c r="F109" s="24"/>
      <c r="G109" s="24"/>
      <c r="H109" s="24"/>
      <c r="I109" s="24"/>
      <c r="J109" s="24"/>
      <c r="K109" s="24"/>
      <c r="L109" s="25"/>
      <c r="M109" s="381"/>
      <c r="N109" s="381"/>
      <c r="O109" s="381"/>
      <c r="P109" s="381"/>
      <c r="Q109" s="381"/>
      <c r="R109" s="381"/>
      <c r="S109" s="381"/>
      <c r="T109" s="381"/>
      <c r="U109" s="381"/>
      <c r="V109" s="381"/>
      <c r="W109" s="45"/>
      <c r="X109" s="26"/>
      <c r="Y109" s="26"/>
      <c r="Z109" s="33"/>
      <c r="AA109" s="32"/>
    </row>
    <row r="110" spans="2:27" ht="38.25" customHeight="1">
      <c r="B110" s="9">
        <f t="shared" si="1"/>
        <v>78</v>
      </c>
      <c r="C110" s="23"/>
      <c r="D110" s="24"/>
      <c r="E110" s="24"/>
      <c r="F110" s="24"/>
      <c r="G110" s="24"/>
      <c r="H110" s="24"/>
      <c r="I110" s="24"/>
      <c r="J110" s="24"/>
      <c r="K110" s="24"/>
      <c r="L110" s="25"/>
      <c r="M110" s="381"/>
      <c r="N110" s="381"/>
      <c r="O110" s="381"/>
      <c r="P110" s="381"/>
      <c r="Q110" s="381"/>
      <c r="R110" s="381"/>
      <c r="S110" s="381"/>
      <c r="T110" s="381"/>
      <c r="U110" s="381"/>
      <c r="V110" s="381"/>
      <c r="W110" s="45"/>
      <c r="X110" s="26"/>
      <c r="Y110" s="26"/>
      <c r="Z110" s="33"/>
      <c r="AA110" s="32"/>
    </row>
    <row r="111" spans="2:27" ht="38.25" customHeight="1">
      <c r="B111" s="9">
        <f t="shared" si="1"/>
        <v>79</v>
      </c>
      <c r="C111" s="23"/>
      <c r="D111" s="24"/>
      <c r="E111" s="24"/>
      <c r="F111" s="24"/>
      <c r="G111" s="24"/>
      <c r="H111" s="24"/>
      <c r="I111" s="24"/>
      <c r="J111" s="24"/>
      <c r="K111" s="24"/>
      <c r="L111" s="25"/>
      <c r="M111" s="381"/>
      <c r="N111" s="381"/>
      <c r="O111" s="381"/>
      <c r="P111" s="381"/>
      <c r="Q111" s="381"/>
      <c r="R111" s="381"/>
      <c r="S111" s="381"/>
      <c r="T111" s="381"/>
      <c r="U111" s="381"/>
      <c r="V111" s="381"/>
      <c r="W111" s="45"/>
      <c r="X111" s="26"/>
      <c r="Y111" s="26"/>
      <c r="Z111" s="33"/>
      <c r="AA111" s="32"/>
    </row>
    <row r="112" spans="2:27" ht="38.25" customHeight="1">
      <c r="B112" s="9">
        <f t="shared" si="1"/>
        <v>80</v>
      </c>
      <c r="C112" s="23"/>
      <c r="D112" s="24"/>
      <c r="E112" s="24"/>
      <c r="F112" s="24"/>
      <c r="G112" s="24"/>
      <c r="H112" s="24"/>
      <c r="I112" s="24"/>
      <c r="J112" s="24"/>
      <c r="K112" s="24"/>
      <c r="L112" s="25"/>
      <c r="M112" s="381"/>
      <c r="N112" s="381"/>
      <c r="O112" s="381"/>
      <c r="P112" s="381"/>
      <c r="Q112" s="381"/>
      <c r="R112" s="381"/>
      <c r="S112" s="381"/>
      <c r="T112" s="381"/>
      <c r="U112" s="381"/>
      <c r="V112" s="381"/>
      <c r="W112" s="45"/>
      <c r="X112" s="26"/>
      <c r="Y112" s="26"/>
      <c r="Z112" s="33"/>
      <c r="AA112" s="32"/>
    </row>
    <row r="113" spans="2:27" ht="38.25" customHeight="1">
      <c r="B113" s="9">
        <f t="shared" si="1"/>
        <v>81</v>
      </c>
      <c r="C113" s="23"/>
      <c r="D113" s="24"/>
      <c r="E113" s="24"/>
      <c r="F113" s="24"/>
      <c r="G113" s="24"/>
      <c r="H113" s="24"/>
      <c r="I113" s="24"/>
      <c r="J113" s="24"/>
      <c r="K113" s="24"/>
      <c r="L113" s="25"/>
      <c r="M113" s="381"/>
      <c r="N113" s="381"/>
      <c r="O113" s="381"/>
      <c r="P113" s="381"/>
      <c r="Q113" s="381"/>
      <c r="R113" s="381"/>
      <c r="S113" s="381"/>
      <c r="T113" s="381"/>
      <c r="U113" s="381"/>
      <c r="V113" s="381"/>
      <c r="W113" s="45"/>
      <c r="X113" s="26"/>
      <c r="Y113" s="26"/>
      <c r="Z113" s="33"/>
      <c r="AA113" s="32"/>
    </row>
    <row r="114" spans="2:27" ht="38.25" customHeight="1">
      <c r="B114" s="9">
        <f t="shared" si="1"/>
        <v>82</v>
      </c>
      <c r="C114" s="23"/>
      <c r="D114" s="24"/>
      <c r="E114" s="24"/>
      <c r="F114" s="24"/>
      <c r="G114" s="24"/>
      <c r="H114" s="24"/>
      <c r="I114" s="24"/>
      <c r="J114" s="24"/>
      <c r="K114" s="24"/>
      <c r="L114" s="25"/>
      <c r="M114" s="381"/>
      <c r="N114" s="381"/>
      <c r="O114" s="381"/>
      <c r="P114" s="381"/>
      <c r="Q114" s="381"/>
      <c r="R114" s="381"/>
      <c r="S114" s="381"/>
      <c r="T114" s="381"/>
      <c r="U114" s="381"/>
      <c r="V114" s="381"/>
      <c r="W114" s="45"/>
      <c r="X114" s="26"/>
      <c r="Y114" s="26"/>
      <c r="Z114" s="33"/>
      <c r="AA114" s="32"/>
    </row>
    <row r="115" spans="2:27" ht="38.25" customHeight="1">
      <c r="B115" s="9">
        <f t="shared" si="1"/>
        <v>83</v>
      </c>
      <c r="C115" s="23"/>
      <c r="D115" s="24"/>
      <c r="E115" s="24"/>
      <c r="F115" s="24"/>
      <c r="G115" s="24"/>
      <c r="H115" s="24"/>
      <c r="I115" s="24"/>
      <c r="J115" s="24"/>
      <c r="K115" s="24"/>
      <c r="L115" s="25"/>
      <c r="M115" s="381"/>
      <c r="N115" s="381"/>
      <c r="O115" s="381"/>
      <c r="P115" s="381"/>
      <c r="Q115" s="381"/>
      <c r="R115" s="381"/>
      <c r="S115" s="381"/>
      <c r="T115" s="381"/>
      <c r="U115" s="381"/>
      <c r="V115" s="381"/>
      <c r="W115" s="45"/>
      <c r="X115" s="26"/>
      <c r="Y115" s="26"/>
      <c r="Z115" s="33"/>
      <c r="AA115" s="32"/>
    </row>
    <row r="116" spans="2:27" ht="38.25" customHeight="1">
      <c r="B116" s="9">
        <f t="shared" si="1"/>
        <v>84</v>
      </c>
      <c r="C116" s="23"/>
      <c r="D116" s="24"/>
      <c r="E116" s="24"/>
      <c r="F116" s="24"/>
      <c r="G116" s="24"/>
      <c r="H116" s="24"/>
      <c r="I116" s="24"/>
      <c r="J116" s="24"/>
      <c r="K116" s="24"/>
      <c r="L116" s="25"/>
      <c r="M116" s="381"/>
      <c r="N116" s="381"/>
      <c r="O116" s="381"/>
      <c r="P116" s="381"/>
      <c r="Q116" s="381"/>
      <c r="R116" s="381"/>
      <c r="S116" s="381"/>
      <c r="T116" s="381"/>
      <c r="U116" s="381"/>
      <c r="V116" s="381"/>
      <c r="W116" s="45"/>
      <c r="X116" s="26"/>
      <c r="Y116" s="26"/>
      <c r="Z116" s="33"/>
      <c r="AA116" s="32"/>
    </row>
    <row r="117" spans="2:27" ht="38.25" customHeight="1">
      <c r="B117" s="9">
        <f t="shared" si="1"/>
        <v>85</v>
      </c>
      <c r="C117" s="23"/>
      <c r="D117" s="24"/>
      <c r="E117" s="24"/>
      <c r="F117" s="24"/>
      <c r="G117" s="24"/>
      <c r="H117" s="24"/>
      <c r="I117" s="24"/>
      <c r="J117" s="24"/>
      <c r="K117" s="24"/>
      <c r="L117" s="25"/>
      <c r="M117" s="381"/>
      <c r="N117" s="381"/>
      <c r="O117" s="381"/>
      <c r="P117" s="381"/>
      <c r="Q117" s="381"/>
      <c r="R117" s="381"/>
      <c r="S117" s="381"/>
      <c r="T117" s="381"/>
      <c r="U117" s="381"/>
      <c r="V117" s="381"/>
      <c r="W117" s="45"/>
      <c r="X117" s="26"/>
      <c r="Y117" s="26"/>
      <c r="Z117" s="33"/>
      <c r="AA117" s="32"/>
    </row>
    <row r="118" spans="2:27" ht="38.25" customHeight="1">
      <c r="B118" s="9">
        <f t="shared" si="1"/>
        <v>86</v>
      </c>
      <c r="C118" s="23"/>
      <c r="D118" s="24"/>
      <c r="E118" s="24"/>
      <c r="F118" s="24"/>
      <c r="G118" s="24"/>
      <c r="H118" s="24"/>
      <c r="I118" s="24"/>
      <c r="J118" s="24"/>
      <c r="K118" s="24"/>
      <c r="L118" s="25"/>
      <c r="M118" s="381"/>
      <c r="N118" s="381"/>
      <c r="O118" s="381"/>
      <c r="P118" s="381"/>
      <c r="Q118" s="381"/>
      <c r="R118" s="381"/>
      <c r="S118" s="381"/>
      <c r="T118" s="381"/>
      <c r="U118" s="381"/>
      <c r="V118" s="381"/>
      <c r="W118" s="45"/>
      <c r="X118" s="26"/>
      <c r="Y118" s="26"/>
      <c r="Z118" s="33"/>
      <c r="AA118" s="32"/>
    </row>
    <row r="119" spans="2:27" ht="38.25" customHeight="1">
      <c r="B119" s="9">
        <f t="shared" si="1"/>
        <v>87</v>
      </c>
      <c r="C119" s="23"/>
      <c r="D119" s="24"/>
      <c r="E119" s="24"/>
      <c r="F119" s="24"/>
      <c r="G119" s="24"/>
      <c r="H119" s="24"/>
      <c r="I119" s="24"/>
      <c r="J119" s="24"/>
      <c r="K119" s="24"/>
      <c r="L119" s="25"/>
      <c r="M119" s="381"/>
      <c r="N119" s="381"/>
      <c r="O119" s="381"/>
      <c r="P119" s="381"/>
      <c r="Q119" s="381"/>
      <c r="R119" s="381"/>
      <c r="S119" s="381"/>
      <c r="T119" s="381"/>
      <c r="U119" s="381"/>
      <c r="V119" s="381"/>
      <c r="W119" s="45"/>
      <c r="X119" s="26"/>
      <c r="Y119" s="26"/>
      <c r="Z119" s="33"/>
      <c r="AA119" s="32"/>
    </row>
    <row r="120" spans="2:27" ht="38.25" customHeight="1">
      <c r="B120" s="9">
        <f t="shared" si="1"/>
        <v>88</v>
      </c>
      <c r="C120" s="23"/>
      <c r="D120" s="24"/>
      <c r="E120" s="24"/>
      <c r="F120" s="24"/>
      <c r="G120" s="24"/>
      <c r="H120" s="24"/>
      <c r="I120" s="24"/>
      <c r="J120" s="24"/>
      <c r="K120" s="24"/>
      <c r="L120" s="25"/>
      <c r="M120" s="381"/>
      <c r="N120" s="381"/>
      <c r="O120" s="381"/>
      <c r="P120" s="381"/>
      <c r="Q120" s="381"/>
      <c r="R120" s="381"/>
      <c r="S120" s="381"/>
      <c r="T120" s="381"/>
      <c r="U120" s="381"/>
      <c r="V120" s="381"/>
      <c r="W120" s="45"/>
      <c r="X120" s="26"/>
      <c r="Y120" s="26"/>
      <c r="Z120" s="33"/>
      <c r="AA120" s="32"/>
    </row>
    <row r="121" spans="2:27" ht="38.25" customHeight="1">
      <c r="B121" s="9">
        <f t="shared" si="1"/>
        <v>89</v>
      </c>
      <c r="C121" s="23"/>
      <c r="D121" s="24"/>
      <c r="E121" s="24"/>
      <c r="F121" s="24"/>
      <c r="G121" s="24"/>
      <c r="H121" s="24"/>
      <c r="I121" s="24"/>
      <c r="J121" s="24"/>
      <c r="K121" s="24"/>
      <c r="L121" s="25"/>
      <c r="M121" s="381"/>
      <c r="N121" s="381"/>
      <c r="O121" s="381"/>
      <c r="P121" s="381"/>
      <c r="Q121" s="381"/>
      <c r="R121" s="381"/>
      <c r="S121" s="381"/>
      <c r="T121" s="381"/>
      <c r="U121" s="381"/>
      <c r="V121" s="381"/>
      <c r="W121" s="45"/>
      <c r="X121" s="26"/>
      <c r="Y121" s="26"/>
      <c r="Z121" s="33"/>
      <c r="AA121" s="32"/>
    </row>
    <row r="122" spans="2:27" ht="38.25" customHeight="1">
      <c r="B122" s="9">
        <f t="shared" si="1"/>
        <v>90</v>
      </c>
      <c r="C122" s="23"/>
      <c r="D122" s="24"/>
      <c r="E122" s="24"/>
      <c r="F122" s="24"/>
      <c r="G122" s="24"/>
      <c r="H122" s="24"/>
      <c r="I122" s="24"/>
      <c r="J122" s="24"/>
      <c r="K122" s="24"/>
      <c r="L122" s="25"/>
      <c r="M122" s="381"/>
      <c r="N122" s="381"/>
      <c r="O122" s="381"/>
      <c r="P122" s="381"/>
      <c r="Q122" s="381"/>
      <c r="R122" s="381"/>
      <c r="S122" s="381"/>
      <c r="T122" s="381"/>
      <c r="U122" s="381"/>
      <c r="V122" s="381"/>
      <c r="W122" s="45"/>
      <c r="X122" s="26"/>
      <c r="Y122" s="26"/>
      <c r="Z122" s="33"/>
      <c r="AA122" s="32"/>
    </row>
    <row r="123" spans="2:27" ht="38.25" customHeight="1">
      <c r="B123" s="9">
        <f t="shared" si="1"/>
        <v>91</v>
      </c>
      <c r="C123" s="23"/>
      <c r="D123" s="24"/>
      <c r="E123" s="24"/>
      <c r="F123" s="24"/>
      <c r="G123" s="24"/>
      <c r="H123" s="24"/>
      <c r="I123" s="24"/>
      <c r="J123" s="24"/>
      <c r="K123" s="24"/>
      <c r="L123" s="25"/>
      <c r="M123" s="381"/>
      <c r="N123" s="381"/>
      <c r="O123" s="381"/>
      <c r="P123" s="381"/>
      <c r="Q123" s="381"/>
      <c r="R123" s="381"/>
      <c r="S123" s="381"/>
      <c r="T123" s="381"/>
      <c r="U123" s="381"/>
      <c r="V123" s="381"/>
      <c r="W123" s="45"/>
      <c r="X123" s="26"/>
      <c r="Y123" s="26"/>
      <c r="Z123" s="33"/>
      <c r="AA123" s="32"/>
    </row>
    <row r="124" spans="2:27" ht="38.25" customHeight="1">
      <c r="B124" s="9">
        <f t="shared" si="1"/>
        <v>92</v>
      </c>
      <c r="C124" s="23"/>
      <c r="D124" s="24"/>
      <c r="E124" s="24"/>
      <c r="F124" s="24"/>
      <c r="G124" s="24"/>
      <c r="H124" s="24"/>
      <c r="I124" s="24"/>
      <c r="J124" s="24"/>
      <c r="K124" s="24"/>
      <c r="L124" s="25"/>
      <c r="M124" s="381"/>
      <c r="N124" s="381"/>
      <c r="O124" s="381"/>
      <c r="P124" s="381"/>
      <c r="Q124" s="381"/>
      <c r="R124" s="381"/>
      <c r="S124" s="381"/>
      <c r="T124" s="381"/>
      <c r="U124" s="381"/>
      <c r="V124" s="381"/>
      <c r="W124" s="45"/>
      <c r="X124" s="26"/>
      <c r="Y124" s="26"/>
      <c r="Z124" s="33"/>
      <c r="AA124" s="32"/>
    </row>
    <row r="125" spans="2:27" ht="38.25" customHeight="1">
      <c r="B125" s="9">
        <f t="shared" si="1"/>
        <v>93</v>
      </c>
      <c r="C125" s="23"/>
      <c r="D125" s="24"/>
      <c r="E125" s="24"/>
      <c r="F125" s="24"/>
      <c r="G125" s="24"/>
      <c r="H125" s="24"/>
      <c r="I125" s="24"/>
      <c r="J125" s="24"/>
      <c r="K125" s="24"/>
      <c r="L125" s="25"/>
      <c r="M125" s="381"/>
      <c r="N125" s="381"/>
      <c r="O125" s="381"/>
      <c r="P125" s="381"/>
      <c r="Q125" s="381"/>
      <c r="R125" s="381"/>
      <c r="S125" s="381"/>
      <c r="T125" s="381"/>
      <c r="U125" s="381"/>
      <c r="V125" s="381"/>
      <c r="W125" s="45"/>
      <c r="X125" s="26"/>
      <c r="Y125" s="26"/>
      <c r="Z125" s="33"/>
      <c r="AA125" s="32"/>
    </row>
    <row r="126" spans="2:27" ht="38.25" customHeight="1">
      <c r="B126" s="9">
        <f t="shared" si="1"/>
        <v>94</v>
      </c>
      <c r="C126" s="23"/>
      <c r="D126" s="24"/>
      <c r="E126" s="24"/>
      <c r="F126" s="24"/>
      <c r="G126" s="24"/>
      <c r="H126" s="24"/>
      <c r="I126" s="24"/>
      <c r="J126" s="24"/>
      <c r="K126" s="24"/>
      <c r="L126" s="25"/>
      <c r="M126" s="381"/>
      <c r="N126" s="381"/>
      <c r="O126" s="381"/>
      <c r="P126" s="381"/>
      <c r="Q126" s="381"/>
      <c r="R126" s="381"/>
      <c r="S126" s="381"/>
      <c r="T126" s="381"/>
      <c r="U126" s="381"/>
      <c r="V126" s="381"/>
      <c r="W126" s="45"/>
      <c r="X126" s="26"/>
      <c r="Y126" s="26"/>
      <c r="Z126" s="33"/>
      <c r="AA126" s="32"/>
    </row>
    <row r="127" spans="2:27" ht="38.25" customHeight="1">
      <c r="B127" s="9">
        <f t="shared" si="1"/>
        <v>95</v>
      </c>
      <c r="C127" s="23"/>
      <c r="D127" s="24"/>
      <c r="E127" s="24"/>
      <c r="F127" s="24"/>
      <c r="G127" s="24"/>
      <c r="H127" s="24"/>
      <c r="I127" s="24"/>
      <c r="J127" s="24"/>
      <c r="K127" s="24"/>
      <c r="L127" s="25"/>
      <c r="M127" s="381"/>
      <c r="N127" s="381"/>
      <c r="O127" s="381"/>
      <c r="P127" s="381"/>
      <c r="Q127" s="381"/>
      <c r="R127" s="381"/>
      <c r="S127" s="381"/>
      <c r="T127" s="381"/>
      <c r="U127" s="381"/>
      <c r="V127" s="381"/>
      <c r="W127" s="45"/>
      <c r="X127" s="26"/>
      <c r="Y127" s="26"/>
      <c r="Z127" s="33"/>
      <c r="AA127" s="32"/>
    </row>
    <row r="128" spans="2:27" ht="38.25" customHeight="1">
      <c r="B128" s="9">
        <f t="shared" si="1"/>
        <v>96</v>
      </c>
      <c r="C128" s="23"/>
      <c r="D128" s="24"/>
      <c r="E128" s="24"/>
      <c r="F128" s="24"/>
      <c r="G128" s="24"/>
      <c r="H128" s="24"/>
      <c r="I128" s="24"/>
      <c r="J128" s="24"/>
      <c r="K128" s="24"/>
      <c r="L128" s="25"/>
      <c r="M128" s="381"/>
      <c r="N128" s="381"/>
      <c r="O128" s="381"/>
      <c r="P128" s="381"/>
      <c r="Q128" s="381"/>
      <c r="R128" s="381"/>
      <c r="S128" s="381"/>
      <c r="T128" s="381"/>
      <c r="U128" s="381"/>
      <c r="V128" s="381"/>
      <c r="W128" s="45"/>
      <c r="X128" s="26"/>
      <c r="Y128" s="26"/>
      <c r="Z128" s="33"/>
      <c r="AA128" s="32"/>
    </row>
    <row r="129" spans="1:27" ht="38.25" customHeight="1">
      <c r="B129" s="9">
        <f t="shared" si="1"/>
        <v>97</v>
      </c>
      <c r="C129" s="23"/>
      <c r="D129" s="24"/>
      <c r="E129" s="24"/>
      <c r="F129" s="24"/>
      <c r="G129" s="24"/>
      <c r="H129" s="24"/>
      <c r="I129" s="24"/>
      <c r="J129" s="24"/>
      <c r="K129" s="24"/>
      <c r="L129" s="25"/>
      <c r="M129" s="381"/>
      <c r="N129" s="381"/>
      <c r="O129" s="381"/>
      <c r="P129" s="381"/>
      <c r="Q129" s="381"/>
      <c r="R129" s="381"/>
      <c r="S129" s="381"/>
      <c r="T129" s="381"/>
      <c r="U129" s="381"/>
      <c r="V129" s="381"/>
      <c r="W129" s="45"/>
      <c r="X129" s="26"/>
      <c r="Y129" s="26"/>
      <c r="Z129" s="33"/>
      <c r="AA129" s="32"/>
    </row>
    <row r="130" spans="1:27" ht="38.25" customHeight="1">
      <c r="B130" s="9">
        <f t="shared" si="1"/>
        <v>98</v>
      </c>
      <c r="C130" s="23"/>
      <c r="D130" s="24"/>
      <c r="E130" s="24"/>
      <c r="F130" s="24"/>
      <c r="G130" s="24"/>
      <c r="H130" s="24"/>
      <c r="I130" s="24"/>
      <c r="J130" s="24"/>
      <c r="K130" s="24"/>
      <c r="L130" s="25"/>
      <c r="M130" s="381"/>
      <c r="N130" s="381"/>
      <c r="O130" s="381"/>
      <c r="P130" s="381"/>
      <c r="Q130" s="381"/>
      <c r="R130" s="381"/>
      <c r="S130" s="381"/>
      <c r="T130" s="381"/>
      <c r="U130" s="381"/>
      <c r="V130" s="381"/>
      <c r="W130" s="45"/>
      <c r="X130" s="26"/>
      <c r="Y130" s="26"/>
      <c r="Z130" s="33"/>
      <c r="AA130" s="32"/>
    </row>
    <row r="131" spans="1:27" ht="38.25" customHeight="1">
      <c r="B131" s="9">
        <f t="shared" si="1"/>
        <v>99</v>
      </c>
      <c r="C131" s="23"/>
      <c r="D131" s="24"/>
      <c r="E131" s="24"/>
      <c r="F131" s="24"/>
      <c r="G131" s="24"/>
      <c r="H131" s="24"/>
      <c r="I131" s="24"/>
      <c r="J131" s="24"/>
      <c r="K131" s="24"/>
      <c r="L131" s="25"/>
      <c r="M131" s="381"/>
      <c r="N131" s="381"/>
      <c r="O131" s="381"/>
      <c r="P131" s="381"/>
      <c r="Q131" s="381"/>
      <c r="R131" s="381"/>
      <c r="S131" s="381"/>
      <c r="T131" s="381"/>
      <c r="U131" s="381"/>
      <c r="V131" s="381"/>
      <c r="W131" s="45"/>
      <c r="X131" s="26"/>
      <c r="Y131" s="26"/>
      <c r="Z131" s="33"/>
      <c r="AA131" s="32"/>
    </row>
    <row r="132" spans="1:27" ht="38.25" customHeight="1">
      <c r="B132" s="9">
        <f t="shared" si="1"/>
        <v>100</v>
      </c>
      <c r="C132" s="23"/>
      <c r="D132" s="24"/>
      <c r="E132" s="24"/>
      <c r="F132" s="24"/>
      <c r="G132" s="24"/>
      <c r="H132" s="24"/>
      <c r="I132" s="24"/>
      <c r="J132" s="24"/>
      <c r="K132" s="24"/>
      <c r="L132" s="25"/>
      <c r="M132" s="381"/>
      <c r="N132" s="381"/>
      <c r="O132" s="381"/>
      <c r="P132" s="381"/>
      <c r="Q132" s="381"/>
      <c r="R132" s="381"/>
      <c r="S132" s="381"/>
      <c r="T132" s="381"/>
      <c r="U132" s="381"/>
      <c r="V132" s="381"/>
      <c r="W132" s="45"/>
      <c r="X132" s="26"/>
      <c r="Y132" s="26"/>
      <c r="Z132" s="33"/>
      <c r="AA132" s="32"/>
    </row>
    <row r="133" spans="1:27" ht="4.5" customHeight="1">
      <c r="A133" s="8"/>
    </row>
    <row r="134" spans="1:27" ht="28.5" customHeight="1">
      <c r="B134" s="21"/>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2"/>
      <c r="Z134" s="382"/>
      <c r="AA134" s="382"/>
    </row>
    <row r="135" spans="1:27" ht="20.100000000000001" customHeight="1">
      <c r="T135" s="27"/>
      <c r="U135" s="27"/>
      <c r="V135" s="27"/>
      <c r="W135" s="27"/>
      <c r="X135" s="27"/>
      <c r="Y135" s="27"/>
    </row>
    <row r="136" spans="1:27" ht="20.100000000000001" customHeight="1">
      <c r="T136" s="27"/>
      <c r="U136" s="27"/>
      <c r="V136" s="27"/>
      <c r="W136" s="27"/>
      <c r="X136" s="27"/>
      <c r="Y136" s="27"/>
    </row>
    <row r="137" spans="1:27" ht="20.100000000000001" customHeight="1">
      <c r="T137" s="27"/>
      <c r="U137" s="27"/>
      <c r="V137" s="27"/>
      <c r="W137" s="27"/>
      <c r="X137" s="27"/>
      <c r="Y137" s="27"/>
    </row>
    <row r="138" spans="1:27" ht="20.100000000000001" customHeight="1">
      <c r="T138" s="27"/>
      <c r="U138" s="27"/>
      <c r="V138" s="28"/>
      <c r="W138" s="28"/>
      <c r="X138" s="27"/>
      <c r="Y138" s="27"/>
    </row>
    <row r="139" spans="1:27" ht="20.100000000000001" customHeight="1">
      <c r="T139" s="27"/>
      <c r="U139" s="27"/>
      <c r="V139" s="29"/>
      <c r="W139" s="29"/>
      <c r="X139" s="27"/>
      <c r="Y139" s="27"/>
    </row>
    <row r="140" spans="1:27" ht="20.100000000000001" customHeight="1">
      <c r="T140" s="27"/>
      <c r="U140" s="27"/>
      <c r="V140" s="30"/>
      <c r="W140" s="30"/>
      <c r="X140" s="27"/>
      <c r="Y140" s="27"/>
    </row>
    <row r="141" spans="1:27" ht="20.100000000000001" customHeight="1">
      <c r="T141" s="27"/>
      <c r="U141" s="27"/>
      <c r="V141" s="27"/>
      <c r="W141" s="27"/>
      <c r="X141" s="27"/>
      <c r="Y141" s="27"/>
    </row>
  </sheetData>
  <mergeCells count="233">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6:Q46"/>
    <mergeCell ref="R46:V46"/>
    <mergeCell ref="M47:Q47"/>
    <mergeCell ref="R47:V47"/>
    <mergeCell ref="M48:Q48"/>
    <mergeCell ref="R48:V48"/>
    <mergeCell ref="M43:Q43"/>
    <mergeCell ref="R43:V43"/>
    <mergeCell ref="M44:Q44"/>
    <mergeCell ref="R44:V44"/>
    <mergeCell ref="M45:Q45"/>
    <mergeCell ref="R45:V45"/>
    <mergeCell ref="M40:Q40"/>
    <mergeCell ref="R40:V40"/>
    <mergeCell ref="M41:Q41"/>
    <mergeCell ref="R41:V41"/>
    <mergeCell ref="M42:Q42"/>
    <mergeCell ref="R42:V42"/>
    <mergeCell ref="M37:Q37"/>
    <mergeCell ref="R37:V37"/>
    <mergeCell ref="M38:Q38"/>
    <mergeCell ref="R38:V38"/>
    <mergeCell ref="M39:Q39"/>
    <mergeCell ref="R39:V39"/>
    <mergeCell ref="M34:Q34"/>
    <mergeCell ref="R34:V34"/>
    <mergeCell ref="M35:Q35"/>
    <mergeCell ref="R35:V35"/>
    <mergeCell ref="M36:Q36"/>
    <mergeCell ref="R36:V36"/>
    <mergeCell ref="C30:AA30"/>
    <mergeCell ref="R32:V32"/>
    <mergeCell ref="M33:Q33"/>
    <mergeCell ref="R33:V33"/>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dataValidations count="1">
    <dataValidation type="list" allowBlank="1" showInputMessage="1" showErrorMessage="1" sqref="Y33:Y132">
      <formula1>_new1</formula1>
    </dataValidation>
  </dataValidations>
  <hyperlinks>
    <hyperlink ref="M26" r:id="rId1"/>
  </hyperlinks>
  <pageMargins left="0.70866141732283472" right="0.70866141732283472" top="0.74803149606299213" bottom="0.74803149606299213" header="0.31496062992125984" footer="0.31496062992125984"/>
  <pageSetup paperSize="9" scale="52"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J123"/>
  <sheetViews>
    <sheetView view="pageBreakPreview" zoomScale="70" zoomScaleNormal="120" zoomScaleSheetLayoutView="70" workbookViewId="0">
      <selection activeCell="S4" sqref="S4"/>
    </sheetView>
  </sheetViews>
  <sheetFormatPr defaultColWidth="9" defaultRowHeight="13.5"/>
  <cols>
    <col min="1" max="1" width="4"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7" width="17" style="122" customWidth="1"/>
    <col min="18" max="24" width="10.625" style="122" customWidth="1"/>
    <col min="25" max="33" width="9.25" style="122" customWidth="1"/>
    <col min="34" max="34" width="9.75" style="122" customWidth="1"/>
    <col min="35" max="35" width="3" style="122" bestFit="1" customWidth="1"/>
    <col min="36" max="36" width="9.25" style="122" bestFit="1" customWidth="1"/>
    <col min="37" max="16384" width="9" style="122"/>
  </cols>
  <sheetData>
    <row r="1" spans="1:34">
      <c r="A1" s="196" t="s">
        <v>50</v>
      </c>
      <c r="B1" s="196"/>
      <c r="C1" s="197"/>
      <c r="D1" s="197"/>
      <c r="E1" s="197"/>
      <c r="F1" s="197"/>
      <c r="G1" s="197"/>
      <c r="H1" s="197"/>
      <c r="I1" s="197" t="s">
        <v>128</v>
      </c>
      <c r="J1" s="197"/>
      <c r="K1" s="197"/>
      <c r="L1" s="197"/>
      <c r="M1" s="197"/>
      <c r="N1" s="197"/>
      <c r="O1" s="197"/>
      <c r="P1" s="197"/>
      <c r="Q1" s="197"/>
      <c r="R1" s="197"/>
      <c r="S1" s="197"/>
      <c r="T1" s="197"/>
      <c r="U1" s="197"/>
      <c r="V1" s="197"/>
      <c r="W1" s="197"/>
      <c r="X1" s="197"/>
      <c r="Y1" s="197"/>
      <c r="Z1" s="197"/>
      <c r="AA1" s="197"/>
      <c r="AB1" s="197"/>
      <c r="AC1" s="197"/>
      <c r="AD1" s="197"/>
      <c r="AE1" s="197"/>
      <c r="AF1" s="197"/>
      <c r="AG1" s="197"/>
    </row>
    <row r="2" spans="1:34" ht="10.5" customHeight="1" thickBot="1">
      <c r="A2" s="197"/>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row>
    <row r="3" spans="1:34" ht="29.25" customHeight="1" thickBot="1">
      <c r="A3" s="394" t="s">
        <v>64</v>
      </c>
      <c r="B3" s="394"/>
      <c r="C3" s="395"/>
      <c r="D3" s="423" t="str">
        <f>'入力順①　基本情報入力シート'!$M$16</f>
        <v>○○ケアサービス</v>
      </c>
      <c r="E3" s="424"/>
      <c r="F3" s="424"/>
      <c r="G3" s="424"/>
      <c r="H3" s="424"/>
      <c r="I3" s="424"/>
      <c r="J3" s="424"/>
      <c r="K3" s="424"/>
      <c r="L3" s="424"/>
      <c r="M3" s="424"/>
      <c r="N3" s="424"/>
      <c r="O3" s="424"/>
      <c r="P3" s="425"/>
      <c r="Q3" s="197"/>
      <c r="R3" s="197"/>
      <c r="S3" s="197"/>
      <c r="T3" s="197"/>
      <c r="U3" s="197"/>
      <c r="V3" s="197"/>
      <c r="W3" s="197"/>
      <c r="X3" s="197"/>
      <c r="Y3" s="197"/>
      <c r="Z3" s="197"/>
      <c r="AA3" s="197"/>
      <c r="AB3" s="197"/>
      <c r="AC3" s="197"/>
      <c r="AD3" s="197"/>
      <c r="AE3" s="197"/>
      <c r="AF3" s="197"/>
      <c r="AG3" s="197"/>
    </row>
    <row r="4" spans="1:34" ht="14.25">
      <c r="A4" s="198"/>
      <c r="B4" s="198"/>
      <c r="C4" s="198"/>
      <c r="D4" s="199"/>
      <c r="E4" s="199"/>
      <c r="F4" s="199"/>
      <c r="G4" s="199"/>
      <c r="H4" s="199"/>
      <c r="I4" s="199"/>
      <c r="J4" s="199"/>
      <c r="K4" s="199"/>
      <c r="L4" s="199"/>
      <c r="M4" s="199"/>
      <c r="N4" s="199"/>
      <c r="O4" s="199"/>
      <c r="P4" s="197"/>
      <c r="Q4" s="197"/>
      <c r="R4" s="197"/>
      <c r="S4" s="197"/>
      <c r="T4" s="197"/>
      <c r="U4" s="197"/>
      <c r="V4" s="197"/>
      <c r="W4" s="197"/>
      <c r="X4" s="197"/>
      <c r="Y4" s="197"/>
      <c r="Z4" s="197"/>
      <c r="AA4" s="197"/>
      <c r="AB4" s="197"/>
      <c r="AC4" s="200"/>
      <c r="AD4" s="197"/>
      <c r="AE4" s="197"/>
      <c r="AF4" s="197"/>
      <c r="AG4" s="197"/>
    </row>
    <row r="5" spans="1:34" ht="13.5" customHeight="1">
      <c r="A5" s="197"/>
      <c r="B5" s="323"/>
      <c r="C5" s="324"/>
      <c r="D5" s="324"/>
      <c r="E5" s="324"/>
      <c r="F5" s="324"/>
      <c r="G5" s="324"/>
      <c r="H5" s="324"/>
      <c r="I5" s="324"/>
      <c r="J5" s="324"/>
      <c r="K5" s="324"/>
      <c r="L5" s="324"/>
      <c r="M5" s="324"/>
      <c r="N5" s="324"/>
      <c r="O5" s="324"/>
      <c r="P5" s="324"/>
      <c r="Q5" s="324"/>
      <c r="R5" s="325"/>
      <c r="S5" s="413" t="s">
        <v>194</v>
      </c>
      <c r="T5" s="321"/>
      <c r="U5" s="321" t="s">
        <v>237</v>
      </c>
      <c r="V5" s="322"/>
      <c r="W5" s="440" t="s">
        <v>195</v>
      </c>
      <c r="X5" s="392" t="s">
        <v>131</v>
      </c>
      <c r="Y5" s="392"/>
      <c r="Z5" s="393"/>
      <c r="AA5" s="389" t="s">
        <v>129</v>
      </c>
      <c r="AB5" s="390"/>
      <c r="AC5" s="391"/>
      <c r="AD5" s="421" t="s">
        <v>184</v>
      </c>
      <c r="AE5" s="201"/>
      <c r="AF5" s="197"/>
      <c r="AG5" s="197"/>
    </row>
    <row r="6" spans="1:34" ht="48" customHeight="1" thickBot="1">
      <c r="A6" s="197"/>
      <c r="B6" s="326"/>
      <c r="C6" s="327"/>
      <c r="D6" s="327"/>
      <c r="E6" s="327"/>
      <c r="F6" s="327"/>
      <c r="G6" s="327"/>
      <c r="H6" s="327"/>
      <c r="I6" s="327"/>
      <c r="J6" s="327"/>
      <c r="K6" s="327"/>
      <c r="L6" s="327"/>
      <c r="M6" s="327"/>
      <c r="N6" s="327"/>
      <c r="O6" s="327"/>
      <c r="P6" s="327"/>
      <c r="Q6" s="327"/>
      <c r="R6" s="328"/>
      <c r="S6" s="439"/>
      <c r="T6" s="202" t="s">
        <v>235</v>
      </c>
      <c r="U6" s="202" t="s">
        <v>236</v>
      </c>
      <c r="V6" s="203" t="s">
        <v>238</v>
      </c>
      <c r="W6" s="441"/>
      <c r="X6" s="203" t="s">
        <v>235</v>
      </c>
      <c r="Y6" s="203" t="s">
        <v>236</v>
      </c>
      <c r="Z6" s="203" t="s">
        <v>238</v>
      </c>
      <c r="AA6" s="203" t="s">
        <v>124</v>
      </c>
      <c r="AB6" s="203" t="s">
        <v>236</v>
      </c>
      <c r="AC6" s="203" t="s">
        <v>238</v>
      </c>
      <c r="AD6" s="422"/>
      <c r="AE6" s="204" t="s">
        <v>186</v>
      </c>
      <c r="AF6" s="197"/>
      <c r="AG6" s="197"/>
    </row>
    <row r="7" spans="1:34" ht="30" customHeight="1" thickBot="1">
      <c r="B7" s="330" t="s">
        <v>126</v>
      </c>
      <c r="C7" s="331"/>
      <c r="D7" s="329"/>
      <c r="E7" s="329"/>
      <c r="F7" s="329"/>
      <c r="G7" s="329"/>
      <c r="H7" s="329"/>
      <c r="I7" s="329"/>
      <c r="J7" s="329"/>
      <c r="K7" s="329"/>
      <c r="L7" s="329"/>
      <c r="M7" s="329"/>
      <c r="N7" s="329"/>
      <c r="O7" s="329"/>
      <c r="P7" s="329"/>
      <c r="Q7" s="329"/>
      <c r="R7" s="329"/>
      <c r="S7" s="334">
        <f>SUM(S19:S118)</f>
        <v>54637200</v>
      </c>
      <c r="T7" s="205">
        <f>SUM(T19:T118)</f>
        <v>9026914</v>
      </c>
      <c r="U7" s="206">
        <f>SUM(U19:U118)</f>
        <v>45610286</v>
      </c>
      <c r="V7" s="207"/>
      <c r="W7" s="208">
        <f>SUM(V19:V118)</f>
        <v>359160510</v>
      </c>
      <c r="X7" s="209"/>
      <c r="Y7" s="210"/>
      <c r="Z7" s="210"/>
      <c r="AA7" s="210"/>
      <c r="AB7" s="210"/>
      <c r="AC7" s="210"/>
      <c r="AD7" s="211"/>
      <c r="AE7" s="210"/>
      <c r="AF7" s="197"/>
      <c r="AG7" s="197"/>
    </row>
    <row r="8" spans="1:34" ht="30" customHeight="1" thickBot="1">
      <c r="B8" s="332" t="s">
        <v>127</v>
      </c>
      <c r="C8" s="333"/>
      <c r="D8" s="333"/>
      <c r="E8" s="333"/>
      <c r="F8" s="333"/>
      <c r="G8" s="333"/>
      <c r="H8" s="333"/>
      <c r="I8" s="333"/>
      <c r="J8" s="333"/>
      <c r="K8" s="333"/>
      <c r="L8" s="333"/>
      <c r="M8" s="333"/>
      <c r="N8" s="333"/>
      <c r="O8" s="333"/>
      <c r="P8" s="333"/>
      <c r="Q8" s="333"/>
      <c r="R8" s="333"/>
      <c r="S8" s="213">
        <f>SUM(X19:X118)</f>
        <v>19158216</v>
      </c>
      <c r="T8" s="214">
        <f>SUM(Y19:Y118)</f>
        <v>10935631</v>
      </c>
      <c r="U8" s="214">
        <f>SUM(Z19:Z118)</f>
        <v>5426099</v>
      </c>
      <c r="V8" s="214">
        <f>SUM(AA19:AA118)</f>
        <v>2796486</v>
      </c>
      <c r="W8" s="215">
        <f>SUM(X8:Z8)</f>
        <v>440010920</v>
      </c>
      <c r="X8" s="214">
        <f t="shared" ref="X8:AD8" si="0">SUM(AB19:AB118)</f>
        <v>67189070</v>
      </c>
      <c r="Y8" s="214">
        <f t="shared" si="0"/>
        <v>291971440</v>
      </c>
      <c r="Z8" s="214">
        <f t="shared" si="0"/>
        <v>80850410</v>
      </c>
      <c r="AA8" s="216">
        <f t="shared" si="0"/>
        <v>226.2</v>
      </c>
      <c r="AB8" s="216">
        <f t="shared" si="0"/>
        <v>1121.3000000000002</v>
      </c>
      <c r="AC8" s="217">
        <f t="shared" si="0"/>
        <v>412.2</v>
      </c>
      <c r="AD8" s="218">
        <f t="shared" si="0"/>
        <v>7</v>
      </c>
      <c r="AE8" s="219">
        <f>COUNTIFS(AH19:AH118,"",AF19:AF118,"&gt;０")+COUNTIFS(AH19:AH118,"",AE19:AE118,"&gt;０")-COUNTIFS(AE19:AE118,"&gt;0",AF19:AF118,"&gt;０",AH19:AH118,"")</f>
        <v>0</v>
      </c>
      <c r="AF8" s="197"/>
      <c r="AG8" s="197"/>
    </row>
    <row r="9" spans="1:34" ht="9" customHeight="1">
      <c r="A9" s="197"/>
      <c r="B9" s="197"/>
      <c r="C9" s="197"/>
      <c r="D9" s="197"/>
      <c r="E9" s="197"/>
      <c r="F9" s="197"/>
      <c r="G9" s="197"/>
      <c r="H9" s="197"/>
      <c r="I9" s="197"/>
      <c r="J9" s="197"/>
      <c r="K9" s="197"/>
      <c r="L9" s="197"/>
      <c r="M9" s="197"/>
      <c r="N9" s="197"/>
      <c r="O9" s="197"/>
      <c r="P9" s="197"/>
      <c r="Q9" s="197"/>
      <c r="R9" s="197"/>
      <c r="S9" s="197"/>
      <c r="T9" s="197"/>
      <c r="U9" s="197"/>
      <c r="V9" s="220"/>
      <c r="W9" s="197"/>
      <c r="X9" s="197"/>
      <c r="Y9" s="197"/>
      <c r="Z9" s="197"/>
      <c r="AA9" s="197"/>
      <c r="AB9" s="197"/>
      <c r="AC9" s="197"/>
      <c r="AD9" s="197"/>
      <c r="AE9" s="197"/>
      <c r="AF9" s="197"/>
      <c r="AG9" s="197"/>
    </row>
    <row r="10" spans="1:34">
      <c r="A10" s="197"/>
      <c r="B10" s="221" t="s">
        <v>148</v>
      </c>
      <c r="C10" s="197"/>
      <c r="D10" s="197"/>
      <c r="E10" s="197"/>
      <c r="F10" s="197"/>
      <c r="G10" s="197"/>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row>
    <row r="11" spans="1:34">
      <c r="A11" s="197"/>
      <c r="B11" s="222" t="s">
        <v>147</v>
      </c>
      <c r="C11" s="197"/>
      <c r="D11" s="197"/>
      <c r="E11" s="197"/>
      <c r="F11" s="197"/>
      <c r="G11" s="197"/>
      <c r="H11" s="197"/>
      <c r="I11" s="197"/>
      <c r="J11" s="197"/>
      <c r="K11" s="197"/>
      <c r="L11" s="197"/>
      <c r="M11" s="197"/>
      <c r="N11" s="197"/>
      <c r="O11" s="197"/>
      <c r="P11" s="197"/>
      <c r="Q11" s="197"/>
      <c r="R11" s="197"/>
      <c r="S11" s="197"/>
      <c r="T11" s="197"/>
      <c r="U11" s="197"/>
      <c r="V11" s="197"/>
      <c r="W11" s="197"/>
      <c r="X11" s="197"/>
      <c r="Y11" s="197"/>
      <c r="Z11" s="197"/>
      <c r="AA11" s="197"/>
      <c r="AB11" s="223"/>
      <c r="AC11" s="223"/>
      <c r="AD11" s="223"/>
      <c r="AE11" s="197"/>
      <c r="AF11" s="197"/>
      <c r="AG11" s="197"/>
    </row>
    <row r="12" spans="1:34" ht="9" customHeight="1">
      <c r="A12" s="224"/>
      <c r="B12" s="224"/>
      <c r="C12" s="224"/>
      <c r="D12" s="224"/>
      <c r="E12" s="224"/>
      <c r="F12" s="224"/>
      <c r="G12" s="224"/>
      <c r="H12" s="224"/>
      <c r="I12" s="224"/>
      <c r="J12" s="224"/>
      <c r="K12" s="224"/>
      <c r="L12" s="224"/>
      <c r="M12" s="224"/>
      <c r="N12" s="224"/>
      <c r="O12" s="224"/>
      <c r="P12" s="225"/>
      <c r="Q12" s="197"/>
      <c r="R12" s="197"/>
      <c r="S12" s="197"/>
      <c r="T12" s="197"/>
      <c r="U12" s="197"/>
      <c r="V12" s="197"/>
      <c r="W12" s="197"/>
      <c r="X12" s="197"/>
      <c r="Y12" s="197"/>
      <c r="Z12" s="197"/>
      <c r="AA12" s="197"/>
      <c r="AB12" s="197"/>
      <c r="AC12" s="197"/>
      <c r="AD12" s="197"/>
      <c r="AE12" s="197"/>
      <c r="AF12" s="197"/>
      <c r="AG12" s="197"/>
    </row>
    <row r="13" spans="1:34" ht="13.5" customHeight="1">
      <c r="A13" s="400"/>
      <c r="B13" s="407" t="s">
        <v>7</v>
      </c>
      <c r="C13" s="408"/>
      <c r="D13" s="408"/>
      <c r="E13" s="408"/>
      <c r="F13" s="408"/>
      <c r="G13" s="408"/>
      <c r="H13" s="408"/>
      <c r="I13" s="408"/>
      <c r="J13" s="408"/>
      <c r="K13" s="409"/>
      <c r="L13" s="226"/>
      <c r="M13" s="405" t="s">
        <v>115</v>
      </c>
      <c r="N13" s="227"/>
      <c r="O13" s="228"/>
      <c r="P13" s="409" t="s">
        <v>116</v>
      </c>
      <c r="Q13" s="398" t="s">
        <v>22</v>
      </c>
      <c r="R13" s="229" t="s">
        <v>43</v>
      </c>
      <c r="S13" s="230"/>
      <c r="T13" s="230"/>
      <c r="U13" s="230"/>
      <c r="V13" s="231"/>
      <c r="W13" s="212" t="s">
        <v>42</v>
      </c>
      <c r="X13" s="232"/>
      <c r="Y13" s="232"/>
      <c r="Z13" s="232"/>
      <c r="AA13" s="232"/>
      <c r="AB13" s="232"/>
      <c r="AC13" s="232"/>
      <c r="AD13" s="232"/>
      <c r="AE13" s="232"/>
      <c r="AF13" s="232"/>
      <c r="AG13" s="232"/>
      <c r="AH13" s="233"/>
    </row>
    <row r="14" spans="1:34" ht="13.5" customHeight="1">
      <c r="A14" s="401"/>
      <c r="B14" s="410"/>
      <c r="C14" s="411"/>
      <c r="D14" s="411"/>
      <c r="E14" s="411"/>
      <c r="F14" s="411"/>
      <c r="G14" s="411"/>
      <c r="H14" s="411"/>
      <c r="I14" s="411"/>
      <c r="J14" s="411"/>
      <c r="K14" s="412"/>
      <c r="L14" s="234"/>
      <c r="M14" s="406"/>
      <c r="N14" s="235" t="s">
        <v>136</v>
      </c>
      <c r="O14" s="236"/>
      <c r="P14" s="412"/>
      <c r="Q14" s="399"/>
      <c r="R14" s="396" t="s">
        <v>44</v>
      </c>
      <c r="S14" s="413" t="s">
        <v>194</v>
      </c>
      <c r="T14" s="313"/>
      <c r="U14" s="314"/>
      <c r="V14" s="415" t="s">
        <v>195</v>
      </c>
      <c r="W14" s="396" t="s">
        <v>46</v>
      </c>
      <c r="X14" s="413" t="s">
        <v>194</v>
      </c>
      <c r="Y14" s="315"/>
      <c r="Z14" s="315"/>
      <c r="AA14" s="316"/>
      <c r="AB14" s="429" t="s">
        <v>196</v>
      </c>
      <c r="AC14" s="430"/>
      <c r="AD14" s="431"/>
      <c r="AE14" s="417" t="s">
        <v>187</v>
      </c>
      <c r="AF14" s="435"/>
      <c r="AG14" s="426"/>
      <c r="AH14" s="400" t="s">
        <v>183</v>
      </c>
    </row>
    <row r="15" spans="1:34" ht="13.5" customHeight="1">
      <c r="A15" s="401"/>
      <c r="B15" s="410"/>
      <c r="C15" s="411"/>
      <c r="D15" s="411"/>
      <c r="E15" s="411"/>
      <c r="F15" s="411"/>
      <c r="G15" s="411"/>
      <c r="H15" s="411"/>
      <c r="I15" s="411"/>
      <c r="J15" s="411"/>
      <c r="K15" s="412"/>
      <c r="L15" s="234"/>
      <c r="M15" s="406"/>
      <c r="N15" s="237"/>
      <c r="O15" s="238"/>
      <c r="P15" s="412"/>
      <c r="Q15" s="399"/>
      <c r="R15" s="397"/>
      <c r="S15" s="414"/>
      <c r="T15" s="419" t="s">
        <v>149</v>
      </c>
      <c r="U15" s="420"/>
      <c r="V15" s="416"/>
      <c r="W15" s="397"/>
      <c r="X15" s="428"/>
      <c r="Y15" s="402" t="s">
        <v>130</v>
      </c>
      <c r="Z15" s="403"/>
      <c r="AA15" s="404"/>
      <c r="AB15" s="432"/>
      <c r="AC15" s="433"/>
      <c r="AD15" s="434"/>
      <c r="AE15" s="436"/>
      <c r="AF15" s="437"/>
      <c r="AG15" s="438"/>
      <c r="AH15" s="401"/>
    </row>
    <row r="16" spans="1:34" ht="18.75" customHeight="1">
      <c r="A16" s="401"/>
      <c r="B16" s="410"/>
      <c r="C16" s="411"/>
      <c r="D16" s="411"/>
      <c r="E16" s="411"/>
      <c r="F16" s="411"/>
      <c r="G16" s="411"/>
      <c r="H16" s="411"/>
      <c r="I16" s="411"/>
      <c r="J16" s="411"/>
      <c r="K16" s="412"/>
      <c r="L16" s="234"/>
      <c r="M16" s="406"/>
      <c r="N16" s="239" t="s">
        <v>145</v>
      </c>
      <c r="O16" s="240" t="s">
        <v>139</v>
      </c>
      <c r="P16" s="412"/>
      <c r="Q16" s="399"/>
      <c r="R16" s="397"/>
      <c r="S16" s="414"/>
      <c r="T16" s="417" t="s">
        <v>235</v>
      </c>
      <c r="U16" s="400" t="s">
        <v>236</v>
      </c>
      <c r="V16" s="416"/>
      <c r="W16" s="397"/>
      <c r="X16" s="414"/>
      <c r="Y16" s="417" t="s">
        <v>235</v>
      </c>
      <c r="Z16" s="400" t="s">
        <v>236</v>
      </c>
      <c r="AA16" s="426" t="s">
        <v>125</v>
      </c>
      <c r="AB16" s="417" t="s">
        <v>235</v>
      </c>
      <c r="AC16" s="400" t="s">
        <v>236</v>
      </c>
      <c r="AD16" s="426" t="s">
        <v>125</v>
      </c>
      <c r="AE16" s="417" t="s">
        <v>235</v>
      </c>
      <c r="AF16" s="400" t="s">
        <v>236</v>
      </c>
      <c r="AG16" s="426" t="s">
        <v>125</v>
      </c>
      <c r="AH16" s="401"/>
    </row>
    <row r="17" spans="1:36" ht="18.75" customHeight="1">
      <c r="A17" s="241"/>
      <c r="B17" s="410"/>
      <c r="C17" s="411"/>
      <c r="D17" s="411"/>
      <c r="E17" s="411"/>
      <c r="F17" s="411"/>
      <c r="G17" s="411"/>
      <c r="H17" s="411"/>
      <c r="I17" s="411"/>
      <c r="J17" s="411"/>
      <c r="K17" s="412"/>
      <c r="L17" s="242"/>
      <c r="M17" s="406"/>
      <c r="N17" s="239"/>
      <c r="O17" s="240"/>
      <c r="P17" s="412"/>
      <c r="Q17" s="399"/>
      <c r="R17" s="397"/>
      <c r="S17" s="414"/>
      <c r="T17" s="418"/>
      <c r="U17" s="401"/>
      <c r="V17" s="416"/>
      <c r="W17" s="397"/>
      <c r="X17" s="414"/>
      <c r="Y17" s="418"/>
      <c r="Z17" s="401"/>
      <c r="AA17" s="427"/>
      <c r="AB17" s="418"/>
      <c r="AC17" s="401"/>
      <c r="AD17" s="427"/>
      <c r="AE17" s="418"/>
      <c r="AF17" s="401"/>
      <c r="AG17" s="427"/>
      <c r="AH17" s="401"/>
    </row>
    <row r="18" spans="1:36" ht="11.25" customHeight="1">
      <c r="A18" s="243"/>
      <c r="B18" s="244"/>
      <c r="C18" s="245"/>
      <c r="D18" s="245"/>
      <c r="E18" s="245"/>
      <c r="F18" s="245"/>
      <c r="G18" s="245"/>
      <c r="H18" s="245"/>
      <c r="I18" s="245"/>
      <c r="J18" s="245"/>
      <c r="K18" s="246"/>
      <c r="L18" s="247"/>
      <c r="M18" s="248"/>
      <c r="N18" s="249"/>
      <c r="O18" s="250"/>
      <c r="P18" s="250"/>
      <c r="Q18" s="249"/>
      <c r="R18" s="251"/>
      <c r="S18" s="312"/>
      <c r="T18" s="252"/>
      <c r="U18" s="252"/>
      <c r="V18" s="317"/>
      <c r="W18" s="251"/>
      <c r="X18" s="312"/>
      <c r="Y18" s="253"/>
      <c r="Z18" s="243"/>
      <c r="AA18" s="254"/>
      <c r="AB18" s="253"/>
      <c r="AC18" s="243"/>
      <c r="AD18" s="254"/>
      <c r="AE18" s="253"/>
      <c r="AF18" s="243"/>
      <c r="AG18" s="254"/>
      <c r="AH18" s="243"/>
    </row>
    <row r="19" spans="1:36" s="273" customFormat="1" ht="39.950000000000003" customHeight="1">
      <c r="A19" s="255" t="s">
        <v>9</v>
      </c>
      <c r="B19" s="256">
        <f>IF('入力順①　基本情報入力シート'!C33="","",'入力順①　基本情報入力シート'!C33)</f>
        <v>1</v>
      </c>
      <c r="C19" s="257">
        <f>IF('入力順①　基本情報入力シート'!D33="","",'入力順①　基本情報入力シート'!D33)</f>
        <v>3</v>
      </c>
      <c r="D19" s="257">
        <f>IF('入力順①　基本情報入力シート'!E33="","",'入力順①　基本情報入力シート'!E33)</f>
        <v>3</v>
      </c>
      <c r="E19" s="257">
        <f>IF('入力順①　基本情報入力シート'!F33="","",'入力順①　基本情報入力シート'!F33)</f>
        <v>4</v>
      </c>
      <c r="F19" s="257">
        <f>IF('入力順①　基本情報入力シート'!G33="","",'入力順①　基本情報入力シート'!G33)</f>
        <v>5</v>
      </c>
      <c r="G19" s="257">
        <f>IF('入力順①　基本情報入力シート'!H33="","",'入力順①　基本情報入力シート'!H33)</f>
        <v>6</v>
      </c>
      <c r="H19" s="257">
        <f>IF('入力順①　基本情報入力シート'!I33="","",'入力順①　基本情報入力シート'!I33)</f>
        <v>7</v>
      </c>
      <c r="I19" s="257">
        <f>IF('入力順①　基本情報入力シート'!J33="","",'入力順①　基本情報入力シート'!J33)</f>
        <v>8</v>
      </c>
      <c r="J19" s="257">
        <f>IF('入力順①　基本情報入力シート'!K33="","",'入力順①　基本情報入力シート'!K33)</f>
        <v>9</v>
      </c>
      <c r="K19" s="258">
        <f>IF('入力順①　基本情報入力シート'!L33="","",'入力順①　基本情報入力シート'!L33)</f>
        <v>0</v>
      </c>
      <c r="L19" s="259" t="str">
        <f>B19&amp;C19</f>
        <v>13</v>
      </c>
      <c r="M19" s="260" t="str">
        <f>IF('入力順①　基本情報入力シート'!M33="","",'入力順①　基本情報入力シート'!M33)</f>
        <v>東京都</v>
      </c>
      <c r="N19" s="261" t="str">
        <f>IF('入力順①　基本情報入力シート'!R33="","",'入力順①　基本情報入力シート'!R33)</f>
        <v>東京都</v>
      </c>
      <c r="O19" s="261" t="str">
        <f>IF('入力順①　基本情報入力シート'!W33="","",'入力順①　基本情報入力シート'!W33)</f>
        <v>千代田区</v>
      </c>
      <c r="P19" s="262" t="str">
        <f>IF('入力順①　基本情報入力シート'!X33="","",'入力順①　基本情報入力シート'!X33)</f>
        <v>介護保険事業所名称０１</v>
      </c>
      <c r="Q19" s="263" t="str">
        <f>IF('入力順①　基本情報入力シート'!Y33="","",'入力順①　基本情報入力シート'!Y33)</f>
        <v>訪問介護</v>
      </c>
      <c r="R19" s="264" t="s">
        <v>45</v>
      </c>
      <c r="S19" s="265">
        <v>3420000</v>
      </c>
      <c r="T19" s="266">
        <v>568519</v>
      </c>
      <c r="U19" s="266">
        <v>2851481</v>
      </c>
      <c r="V19" s="266">
        <v>22663840</v>
      </c>
      <c r="W19" s="267" t="s">
        <v>48</v>
      </c>
      <c r="X19" s="268">
        <v>2154600</v>
      </c>
      <c r="Y19" s="268">
        <v>1231200</v>
      </c>
      <c r="Z19" s="268">
        <v>615600</v>
      </c>
      <c r="AA19" s="268">
        <v>307800</v>
      </c>
      <c r="AB19" s="268">
        <v>4122880</v>
      </c>
      <c r="AC19" s="268">
        <v>18540960</v>
      </c>
      <c r="AD19" s="268">
        <v>2583960</v>
      </c>
      <c r="AE19" s="269">
        <v>12.8</v>
      </c>
      <c r="AF19" s="269">
        <v>64.2</v>
      </c>
      <c r="AG19" s="269">
        <v>12.2</v>
      </c>
      <c r="AH19" s="270">
        <v>1</v>
      </c>
      <c r="AI19" s="271"/>
      <c r="AJ19" s="272"/>
    </row>
    <row r="20" spans="1:36" ht="39.950000000000003" customHeight="1">
      <c r="A20" s="274">
        <f>A19+1</f>
        <v>2</v>
      </c>
      <c r="B20" s="275">
        <f>IF('入力順①　基本情報入力シート'!C34="","",'入力順①　基本情報入力シート'!C34)</f>
        <v>1</v>
      </c>
      <c r="C20" s="276">
        <f>IF('入力順①　基本情報入力シート'!D34="","",'入力順①　基本情報入力シート'!D34)</f>
        <v>3</v>
      </c>
      <c r="D20" s="276">
        <f>IF('入力順①　基本情報入力シート'!E34="","",'入力順①　基本情報入力シート'!E34)</f>
        <v>3</v>
      </c>
      <c r="E20" s="276">
        <f>IF('入力順①　基本情報入力シート'!F34="","",'入力順①　基本情報入力シート'!F34)</f>
        <v>4</v>
      </c>
      <c r="F20" s="276">
        <f>IF('入力順①　基本情報入力シート'!G34="","",'入力順①　基本情報入力シート'!G34)</f>
        <v>5</v>
      </c>
      <c r="G20" s="276">
        <f>IF('入力順①　基本情報入力シート'!H34="","",'入力順①　基本情報入力シート'!H34)</f>
        <v>6</v>
      </c>
      <c r="H20" s="276">
        <f>IF('入力順①　基本情報入力シート'!I34="","",'入力順①　基本情報入力シート'!I34)</f>
        <v>7</v>
      </c>
      <c r="I20" s="276">
        <f>IF('入力順①　基本情報入力シート'!J34="","",'入力順①　基本情報入力シート'!J34)</f>
        <v>8</v>
      </c>
      <c r="J20" s="276">
        <f>IF('入力順①　基本情報入力シート'!K34="","",'入力順①　基本情報入力シート'!K34)</f>
        <v>9</v>
      </c>
      <c r="K20" s="277">
        <f>IF('入力順①　基本情報入力シート'!L34="","",'入力順①　基本情報入力シート'!L34)</f>
        <v>0</v>
      </c>
      <c r="L20" s="259" t="str">
        <f t="shared" ref="L20:L23" si="1">B20&amp;C20</f>
        <v>13</v>
      </c>
      <c r="M20" s="278" t="str">
        <f>IF('入力順①　基本情報入力シート'!M34="","",'入力順①　基本情報入力シート'!M34)</f>
        <v>東京都</v>
      </c>
      <c r="N20" s="278" t="str">
        <f>IF('入力順①　基本情報入力シート'!R34="","",'入力順①　基本情報入力シート'!R34)</f>
        <v>東京都</v>
      </c>
      <c r="O20" s="279" t="str">
        <f>IF('入力順①　基本情報入力シート'!W34="","",'入力順①　基本情報入力シート'!W34)</f>
        <v>豊島区</v>
      </c>
      <c r="P20" s="280" t="str">
        <f>IF('入力順①　基本情報入力シート'!X34="","",'入力順①　基本情報入力シート'!X34)</f>
        <v>介護保険事業所名称０２</v>
      </c>
      <c r="Q20" s="281" t="str">
        <f>IF('入力順①　基本情報入力シート'!Y34="","",'入力順①　基本情報入力シート'!Y34)</f>
        <v>通所介護</v>
      </c>
      <c r="R20" s="264" t="s">
        <v>47</v>
      </c>
      <c r="S20" s="282">
        <v>3086880</v>
      </c>
      <c r="T20" s="266">
        <v>748334</v>
      </c>
      <c r="U20" s="266">
        <v>2338546</v>
      </c>
      <c r="V20" s="266">
        <v>29390400</v>
      </c>
      <c r="W20" s="267" t="s">
        <v>48</v>
      </c>
      <c r="X20" s="283">
        <v>523200</v>
      </c>
      <c r="Y20" s="268">
        <v>298971</v>
      </c>
      <c r="Z20" s="268">
        <v>149485</v>
      </c>
      <c r="AA20" s="268">
        <v>74744</v>
      </c>
      <c r="AB20" s="284">
        <v>7730400</v>
      </c>
      <c r="AC20" s="284">
        <v>21660000</v>
      </c>
      <c r="AD20" s="284">
        <v>10653540</v>
      </c>
      <c r="AE20" s="285">
        <v>24</v>
      </c>
      <c r="AF20" s="285">
        <v>75</v>
      </c>
      <c r="AG20" s="285">
        <v>50.3</v>
      </c>
      <c r="AH20" s="286">
        <v>1</v>
      </c>
      <c r="AI20" s="271"/>
      <c r="AJ20" s="272"/>
    </row>
    <row r="21" spans="1:36" ht="39.950000000000003" customHeight="1">
      <c r="A21" s="274">
        <f t="shared" ref="A21:A118" si="2">A20+1</f>
        <v>3</v>
      </c>
      <c r="B21" s="275">
        <f>IF('入力順①　基本情報入力シート'!C35="","",'入力順①　基本情報入力シート'!C35)</f>
        <v>1</v>
      </c>
      <c r="C21" s="276">
        <f>IF('入力順①　基本情報入力シート'!D35="","",'入力順①　基本情報入力シート'!D35)</f>
        <v>3</v>
      </c>
      <c r="D21" s="276">
        <f>IF('入力順①　基本情報入力シート'!E35="","",'入力順①　基本情報入力シート'!E35)</f>
        <v>3</v>
      </c>
      <c r="E21" s="276">
        <f>IF('入力順①　基本情報入力シート'!F35="","",'入力順①　基本情報入力シート'!F35)</f>
        <v>4</v>
      </c>
      <c r="F21" s="276">
        <f>IF('入力順①　基本情報入力シート'!G35="","",'入力順①　基本情報入力シート'!G35)</f>
        <v>5</v>
      </c>
      <c r="G21" s="276">
        <f>IF('入力順①　基本情報入力シート'!H35="","",'入力順①　基本情報入力シート'!H35)</f>
        <v>6</v>
      </c>
      <c r="H21" s="276">
        <f>IF('入力順①　基本情報入力シート'!I35="","",'入力順①　基本情報入力シート'!I35)</f>
        <v>7</v>
      </c>
      <c r="I21" s="276">
        <f>IF('入力順①　基本情報入力シート'!J35="","",'入力順①　基本情報入力シート'!J35)</f>
        <v>8</v>
      </c>
      <c r="J21" s="276">
        <f>IF('入力順①　基本情報入力シート'!K35="","",'入力順①　基本情報入力シート'!K35)</f>
        <v>9</v>
      </c>
      <c r="K21" s="277">
        <f>IF('入力順①　基本情報入力シート'!L35="","",'入力順①　基本情報入力シート'!L35)</f>
        <v>0</v>
      </c>
      <c r="L21" s="259" t="str">
        <f t="shared" si="1"/>
        <v>13</v>
      </c>
      <c r="M21" s="278" t="str">
        <f>IF('入力順①　基本情報入力シート'!M35="","",'入力順①　基本情報入力シート'!M35)</f>
        <v>世田谷区</v>
      </c>
      <c r="N21" s="278" t="str">
        <f>IF('入力順①　基本情報入力シート'!R35="","",'入力順①　基本情報入力シート'!R35)</f>
        <v>東京都</v>
      </c>
      <c r="O21" s="279" t="str">
        <f>IF('入力順①　基本情報入力シート'!W35="","",'入力順①　基本情報入力シート'!W35)</f>
        <v>世田谷区</v>
      </c>
      <c r="P21" s="280" t="str">
        <f>IF('入力順①　基本情報入力シート'!X35="","",'入力順①　基本情報入力シート'!X35)</f>
        <v>介護保険事業所名称０３</v>
      </c>
      <c r="Q21" s="287" t="str">
        <f>IF('入力順①　基本情報入力シート'!Y35="","",'入力順①　基本情報入力シート'!Y35)</f>
        <v>定期巡回･随時対応型訪問介護看護</v>
      </c>
      <c r="R21" s="264" t="s">
        <v>47</v>
      </c>
      <c r="S21" s="265">
        <v>7496640.0000000009</v>
      </c>
      <c r="T21" s="266">
        <v>1817367</v>
      </c>
      <c r="U21" s="266">
        <v>5679273</v>
      </c>
      <c r="V21" s="266">
        <v>29390400</v>
      </c>
      <c r="W21" s="267" t="s">
        <v>48</v>
      </c>
      <c r="X21" s="268">
        <v>3447360</v>
      </c>
      <c r="Y21" s="268">
        <v>1969920</v>
      </c>
      <c r="Z21" s="268">
        <v>984960</v>
      </c>
      <c r="AA21" s="268">
        <v>492480</v>
      </c>
      <c r="AB21" s="288">
        <v>7730400</v>
      </c>
      <c r="AC21" s="288">
        <v>21660000</v>
      </c>
      <c r="AD21" s="288">
        <v>2499240</v>
      </c>
      <c r="AE21" s="289">
        <v>24</v>
      </c>
      <c r="AF21" s="289">
        <v>75</v>
      </c>
      <c r="AG21" s="289">
        <v>11.8</v>
      </c>
      <c r="AH21" s="290">
        <v>1</v>
      </c>
      <c r="AI21" s="271"/>
      <c r="AJ21" s="272"/>
    </row>
    <row r="22" spans="1:36" ht="39.950000000000003" customHeight="1">
      <c r="A22" s="274">
        <f t="shared" si="2"/>
        <v>4</v>
      </c>
      <c r="B22" s="275">
        <f>IF('入力順①　基本情報入力シート'!C36="","",'入力順①　基本情報入力シート'!C36)</f>
        <v>1</v>
      </c>
      <c r="C22" s="276">
        <f>IF('入力順①　基本情報入力シート'!D36="","",'入力順①　基本情報入力シート'!D36)</f>
        <v>1</v>
      </c>
      <c r="D22" s="276">
        <f>IF('入力順①　基本情報入力シート'!E36="","",'入力順①　基本情報入力シート'!E36)</f>
        <v>3</v>
      </c>
      <c r="E22" s="276">
        <f>IF('入力順①　基本情報入力シート'!F36="","",'入力順①　基本情報入力シート'!F36)</f>
        <v>4</v>
      </c>
      <c r="F22" s="276">
        <f>IF('入力順①　基本情報入力シート'!G36="","",'入力順①　基本情報入力シート'!G36)</f>
        <v>5</v>
      </c>
      <c r="G22" s="276">
        <f>IF('入力順①　基本情報入力シート'!H36="","",'入力順①　基本情報入力シート'!H36)</f>
        <v>6</v>
      </c>
      <c r="H22" s="276">
        <f>IF('入力順①　基本情報入力シート'!I36="","",'入力順①　基本情報入力シート'!I36)</f>
        <v>7</v>
      </c>
      <c r="I22" s="276">
        <f>IF('入力順①　基本情報入力シート'!J36="","",'入力順①　基本情報入力シート'!J36)</f>
        <v>8</v>
      </c>
      <c r="J22" s="276">
        <f>IF('入力順①　基本情報入力シート'!K36="","",'入力順①　基本情報入力シート'!K36)</f>
        <v>9</v>
      </c>
      <c r="K22" s="277">
        <f>IF('入力順①　基本情報入力シート'!L36="","",'入力順①　基本情報入力シート'!L36)</f>
        <v>0</v>
      </c>
      <c r="L22" s="259" t="str">
        <f t="shared" si="1"/>
        <v>11</v>
      </c>
      <c r="M22" s="278" t="str">
        <f>IF('入力順①　基本情報入力シート'!M36="","",'入力順①　基本情報入力シート'!M36)</f>
        <v>埼玉県</v>
      </c>
      <c r="N22" s="278" t="str">
        <f>IF('入力順①　基本情報入力シート'!R36="","",'入力順①　基本情報入力シート'!R36)</f>
        <v>埼玉県</v>
      </c>
      <c r="O22" s="279" t="str">
        <f>IF('入力順①　基本情報入力シート'!W36="","",'入力順①　基本情報入力シート'!W36)</f>
        <v>さいたま市</v>
      </c>
      <c r="P22" s="280" t="str">
        <f>IF('入力順①　基本情報入力シート'!X36="","",'入力順①　基本情報入力シート'!X36)</f>
        <v>介護保険事業所名称０４</v>
      </c>
      <c r="Q22" s="287" t="str">
        <f>IF('入力順①　基本情報入力シート'!Y36="","",'入力順①　基本情報入力シート'!Y36)</f>
        <v>介護老人福祉施設</v>
      </c>
      <c r="R22" s="264" t="s">
        <v>47</v>
      </c>
      <c r="S22" s="265">
        <v>21274560</v>
      </c>
      <c r="T22" s="266">
        <v>2858077</v>
      </c>
      <c r="U22" s="266">
        <v>18416483</v>
      </c>
      <c r="V22" s="266">
        <v>123996080</v>
      </c>
      <c r="W22" s="267" t="s">
        <v>48</v>
      </c>
      <c r="X22" s="268">
        <v>4037040</v>
      </c>
      <c r="Y22" s="268">
        <v>2306880</v>
      </c>
      <c r="Z22" s="268">
        <v>1153440</v>
      </c>
      <c r="AA22" s="268">
        <v>576720</v>
      </c>
      <c r="AB22" s="288">
        <v>18295280</v>
      </c>
      <c r="AC22" s="288">
        <v>105700800</v>
      </c>
      <c r="AD22" s="288">
        <v>28211759.999999996</v>
      </c>
      <c r="AE22" s="289">
        <v>56.8</v>
      </c>
      <c r="AF22" s="289">
        <v>366</v>
      </c>
      <c r="AG22" s="289">
        <v>133.19999999999999</v>
      </c>
      <c r="AH22" s="290">
        <v>1</v>
      </c>
      <c r="AI22" s="271"/>
      <c r="AJ22" s="272"/>
    </row>
    <row r="23" spans="1:36" ht="39.950000000000003" customHeight="1">
      <c r="A23" s="274">
        <f t="shared" si="2"/>
        <v>5</v>
      </c>
      <c r="B23" s="275">
        <f>IF('入力順①　基本情報入力シート'!C37="","",'入力順①　基本情報入力シート'!C37)</f>
        <v>1</v>
      </c>
      <c r="C23" s="276">
        <f>IF('入力順①　基本情報入力シート'!D37="","",'入力順①　基本情報入力シート'!D37)</f>
        <v>4</v>
      </c>
      <c r="D23" s="276">
        <f>IF('入力順①　基本情報入力シート'!E37="","",'入力順①　基本情報入力シート'!E37)</f>
        <v>3</v>
      </c>
      <c r="E23" s="276">
        <f>IF('入力順①　基本情報入力シート'!F37="","",'入力順①　基本情報入力シート'!F37)</f>
        <v>4</v>
      </c>
      <c r="F23" s="276">
        <f>IF('入力順①　基本情報入力シート'!G37="","",'入力順①　基本情報入力シート'!G37)</f>
        <v>5</v>
      </c>
      <c r="G23" s="276">
        <f>IF('入力順①　基本情報入力シート'!H37="","",'入力順①　基本情報入力シート'!H37)</f>
        <v>6</v>
      </c>
      <c r="H23" s="276">
        <f>IF('入力順①　基本情報入力シート'!I37="","",'入力順①　基本情報入力シート'!I37)</f>
        <v>7</v>
      </c>
      <c r="I23" s="276">
        <f>IF('入力順①　基本情報入力シート'!J37="","",'入力順①　基本情報入力シート'!J37)</f>
        <v>8</v>
      </c>
      <c r="J23" s="276">
        <f>IF('入力順①　基本情報入力シート'!K37="","",'入力順①　基本情報入力シート'!K37)</f>
        <v>9</v>
      </c>
      <c r="K23" s="277">
        <f>IF('入力順①　基本情報入力シート'!L37="","",'入力順①　基本情報入力シート'!L37)</f>
        <v>0</v>
      </c>
      <c r="L23" s="259" t="str">
        <f t="shared" si="1"/>
        <v>14</v>
      </c>
      <c r="M23" s="278" t="str">
        <f>IF('入力順①　基本情報入力シート'!M37="","",'入力順①　基本情報入力シート'!M37)</f>
        <v>横浜市</v>
      </c>
      <c r="N23" s="278" t="str">
        <f>IF('入力順①　基本情報入力シート'!R37="","",'入力順①　基本情報入力シート'!R37)</f>
        <v>神奈川県</v>
      </c>
      <c r="O23" s="279" t="str">
        <f>IF('入力順①　基本情報入力シート'!W37="","",'入力順①　基本情報入力シート'!W37)</f>
        <v>横浜市</v>
      </c>
      <c r="P23" s="280" t="str">
        <f>IF('入力順①　基本情報入力シート'!X37="","",'入力順①　基本情報入力シート'!X37)</f>
        <v>介護保険事業所名称０５</v>
      </c>
      <c r="Q23" s="287" t="str">
        <f>IF('入力順①　基本情報入力シート'!Y37="","",'入力順①　基本情報入力シート'!Y37)</f>
        <v>（介護予防）小規模多機能型居宅介護</v>
      </c>
      <c r="R23" s="264" t="s">
        <v>45</v>
      </c>
      <c r="S23" s="265">
        <v>3864576</v>
      </c>
      <c r="T23" s="266">
        <v>808474</v>
      </c>
      <c r="U23" s="266">
        <v>3056102</v>
      </c>
      <c r="V23" s="266">
        <v>34072290</v>
      </c>
      <c r="W23" s="267" t="s">
        <v>48</v>
      </c>
      <c r="X23" s="268">
        <v>652800</v>
      </c>
      <c r="Y23" s="268">
        <v>373028</v>
      </c>
      <c r="Z23" s="268">
        <v>186514</v>
      </c>
      <c r="AA23" s="268">
        <v>93258</v>
      </c>
      <c r="AB23" s="288">
        <v>7762610</v>
      </c>
      <c r="AC23" s="288">
        <v>26309680</v>
      </c>
      <c r="AD23" s="288">
        <v>2795760</v>
      </c>
      <c r="AE23" s="289">
        <v>24.1</v>
      </c>
      <c r="AF23" s="289">
        <v>91.1</v>
      </c>
      <c r="AG23" s="289">
        <v>13.2</v>
      </c>
      <c r="AH23" s="290">
        <v>1</v>
      </c>
      <c r="AI23" s="271"/>
      <c r="AJ23" s="272"/>
    </row>
    <row r="24" spans="1:36" ht="39.950000000000003" customHeight="1">
      <c r="A24" s="274">
        <f t="shared" si="2"/>
        <v>6</v>
      </c>
      <c r="B24" s="275">
        <f>IF('入力順①　基本情報入力シート'!C38="","",'入力順①　基本情報入力シート'!C38)</f>
        <v>1</v>
      </c>
      <c r="C24" s="276">
        <f>IF('入力順①　基本情報入力シート'!D38="","",'入力順①　基本情報入力シート'!D38)</f>
        <v>2</v>
      </c>
      <c r="D24" s="276">
        <f>IF('入力順①　基本情報入力シート'!E38="","",'入力順①　基本情報入力シート'!E38)</f>
        <v>3</v>
      </c>
      <c r="E24" s="276">
        <f>IF('入力順①　基本情報入力シート'!F38="","",'入力順①　基本情報入力シート'!F38)</f>
        <v>4</v>
      </c>
      <c r="F24" s="276">
        <f>IF('入力順①　基本情報入力シート'!G38="","",'入力順①　基本情報入力シート'!G38)</f>
        <v>5</v>
      </c>
      <c r="G24" s="276">
        <f>IF('入力順①　基本情報入力シート'!H38="","",'入力順①　基本情報入力シート'!H38)</f>
        <v>6</v>
      </c>
      <c r="H24" s="276">
        <f>IF('入力順①　基本情報入力シート'!I38="","",'入力順①　基本情報入力シート'!I38)</f>
        <v>7</v>
      </c>
      <c r="I24" s="276">
        <f>IF('入力順①　基本情報入力シート'!J38="","",'入力順①　基本情報入力シート'!J38)</f>
        <v>8</v>
      </c>
      <c r="J24" s="276">
        <f>IF('入力順①　基本情報入力シート'!K38="","",'入力順①　基本情報入力シート'!K38)</f>
        <v>9</v>
      </c>
      <c r="K24" s="277">
        <f>IF('入力順①　基本情報入力シート'!L38="","",'入力順①　基本情報入力シート'!L38)</f>
        <v>6</v>
      </c>
      <c r="L24" s="259" t="str">
        <f t="shared" ref="L24" si="3">B24&amp;C24</f>
        <v>12</v>
      </c>
      <c r="M24" s="278" t="str">
        <f>IF('入力順①　基本情報入力シート'!M38="","",'入力順①　基本情報入力シート'!M38)</f>
        <v>千葉県</v>
      </c>
      <c r="N24" s="278" t="str">
        <f>IF('入力順①　基本情報入力シート'!R38="","",'入力順①　基本情報入力シート'!R38)</f>
        <v>千葉県</v>
      </c>
      <c r="O24" s="279" t="str">
        <f>IF('入力順①　基本情報入力シート'!W38="","",'入力順①　基本情報入力シート'!W38)</f>
        <v>千葉市</v>
      </c>
      <c r="P24" s="280" t="str">
        <f>IF('入力順①　基本情報入力シート'!X38="","",'入力順①　基本情報入力シート'!X38)</f>
        <v>介護保険事業所名称０６</v>
      </c>
      <c r="Q24" s="287" t="str">
        <f>IF('入力順①　基本情報入力シート'!Y38="","",'入力順①　基本情報入力シート'!Y38)</f>
        <v>介護老人保健施設</v>
      </c>
      <c r="R24" s="264" t="s">
        <v>47</v>
      </c>
      <c r="S24" s="265">
        <v>13995072</v>
      </c>
      <c r="T24" s="266">
        <v>2010709</v>
      </c>
      <c r="U24" s="266">
        <v>11984363</v>
      </c>
      <c r="V24" s="266">
        <v>119647500</v>
      </c>
      <c r="W24" s="267" t="s">
        <v>48</v>
      </c>
      <c r="X24" s="268">
        <v>7535808</v>
      </c>
      <c r="Y24" s="288">
        <v>4295410</v>
      </c>
      <c r="Z24" s="288">
        <v>2110026</v>
      </c>
      <c r="AA24" s="268">
        <v>1130372</v>
      </c>
      <c r="AB24" s="288">
        <v>21547500</v>
      </c>
      <c r="AC24" s="288">
        <v>98100000</v>
      </c>
      <c r="AD24" s="288">
        <v>34106150</v>
      </c>
      <c r="AE24" s="289">
        <v>84.5</v>
      </c>
      <c r="AF24" s="289">
        <v>450</v>
      </c>
      <c r="AG24" s="289">
        <v>191.5</v>
      </c>
      <c r="AH24" s="290">
        <v>2</v>
      </c>
      <c r="AI24" s="271"/>
      <c r="AJ24" s="272"/>
    </row>
    <row r="25" spans="1:36" ht="39.950000000000003" customHeight="1">
      <c r="A25" s="274">
        <f t="shared" si="2"/>
        <v>7</v>
      </c>
      <c r="B25" s="275">
        <f>IF('入力順①　基本情報入力シート'!C39="","",'入力順①　基本情報入力シート'!C39)</f>
        <v>1</v>
      </c>
      <c r="C25" s="276">
        <f>IF('入力順①　基本情報入力シート'!D39="","",'入力順①　基本情報入力シート'!D39)</f>
        <v>2</v>
      </c>
      <c r="D25" s="276">
        <f>IF('入力順①　基本情報入力シート'!E39="","",'入力順①　基本情報入力シート'!E39)</f>
        <v>3</v>
      </c>
      <c r="E25" s="276">
        <f>IF('入力順①　基本情報入力シート'!F39="","",'入力順①　基本情報入力シート'!F39)</f>
        <v>4</v>
      </c>
      <c r="F25" s="276">
        <f>IF('入力順①　基本情報入力シート'!G39="","",'入力順①　基本情報入力シート'!G39)</f>
        <v>5</v>
      </c>
      <c r="G25" s="276">
        <f>IF('入力順①　基本情報入力シート'!H39="","",'入力順①　基本情報入力シート'!H39)</f>
        <v>6</v>
      </c>
      <c r="H25" s="276">
        <f>IF('入力順①　基本情報入力シート'!I39="","",'入力順①　基本情報入力シート'!I39)</f>
        <v>7</v>
      </c>
      <c r="I25" s="276">
        <f>IF('入力順①　基本情報入力シート'!J39="","",'入力順①　基本情報入力シート'!J39)</f>
        <v>8</v>
      </c>
      <c r="J25" s="276">
        <f>IF('入力順①　基本情報入力シート'!K39="","",'入力順①　基本情報入力シート'!K39)</f>
        <v>9</v>
      </c>
      <c r="K25" s="277">
        <f>IF('入力順①　基本情報入力シート'!L39="","",'入力順①　基本情報入力シート'!L39)</f>
        <v>6</v>
      </c>
      <c r="L25" s="259" t="str">
        <f t="shared" ref="L25:L88" si="4">B25&amp;C25</f>
        <v>12</v>
      </c>
      <c r="M25" s="278" t="str">
        <f>IF('入力順①　基本情報入力シート'!M39="","",'入力順①　基本情報入力シート'!M39)</f>
        <v>千葉県</v>
      </c>
      <c r="N25" s="278" t="str">
        <f>IF('入力順①　基本情報入力シート'!R39="","",'入力順①　基本情報入力シート'!R39)</f>
        <v>千葉県</v>
      </c>
      <c r="O25" s="279" t="str">
        <f>IF('入力順①　基本情報入力シート'!W39="","",'入力順①　基本情報入力シート'!W39)</f>
        <v>千葉市</v>
      </c>
      <c r="P25" s="280" t="str">
        <f>IF('入力順①　基本情報入力シート'!X39="","",'入力順①　基本情報入力シート'!X39)</f>
        <v>介護保険事業所名称０６</v>
      </c>
      <c r="Q25" s="287" t="str">
        <f>IF('入力順①　基本情報入力シート'!Y39="","",'入力順①　基本情報入力シート'!Y39)</f>
        <v xml:space="preserve"> （介護予防）短期入所療養介護（老健）</v>
      </c>
      <c r="R25" s="264" t="s">
        <v>47</v>
      </c>
      <c r="S25" s="265">
        <v>1499472</v>
      </c>
      <c r="T25" s="266">
        <v>215434</v>
      </c>
      <c r="U25" s="266">
        <v>1284038</v>
      </c>
      <c r="V25" s="266"/>
      <c r="W25" s="267" t="s">
        <v>48</v>
      </c>
      <c r="X25" s="268">
        <v>807408</v>
      </c>
      <c r="Y25" s="288">
        <v>460222</v>
      </c>
      <c r="Z25" s="288">
        <v>226074</v>
      </c>
      <c r="AA25" s="268">
        <v>121112</v>
      </c>
      <c r="AB25" s="288"/>
      <c r="AC25" s="288"/>
      <c r="AD25" s="288"/>
      <c r="AE25" s="289"/>
      <c r="AF25" s="289"/>
      <c r="AG25" s="289"/>
      <c r="AH25" s="290"/>
      <c r="AI25" s="271"/>
      <c r="AJ25" s="272"/>
    </row>
    <row r="26" spans="1:36" ht="39.950000000000003" customHeight="1">
      <c r="A26" s="274">
        <f t="shared" si="2"/>
        <v>8</v>
      </c>
      <c r="B26" s="275" t="str">
        <f>IF('入力順①　基本情報入力シート'!C40="","",'入力順①　基本情報入力シート'!C40)</f>
        <v/>
      </c>
      <c r="C26" s="276" t="str">
        <f>IF('入力順①　基本情報入力シート'!D40="","",'入力順①　基本情報入力シート'!D40)</f>
        <v/>
      </c>
      <c r="D26" s="276" t="str">
        <f>IF('入力順①　基本情報入力シート'!E40="","",'入力順①　基本情報入力シート'!E40)</f>
        <v/>
      </c>
      <c r="E26" s="276" t="str">
        <f>IF('入力順①　基本情報入力シート'!F40="","",'入力順①　基本情報入力シート'!F40)</f>
        <v/>
      </c>
      <c r="F26" s="276" t="str">
        <f>IF('入力順①　基本情報入力シート'!G40="","",'入力順①　基本情報入力シート'!G40)</f>
        <v/>
      </c>
      <c r="G26" s="276" t="str">
        <f>IF('入力順①　基本情報入力シート'!H40="","",'入力順①　基本情報入力シート'!H40)</f>
        <v/>
      </c>
      <c r="H26" s="276" t="str">
        <f>IF('入力順①　基本情報入力シート'!I40="","",'入力順①　基本情報入力シート'!I40)</f>
        <v/>
      </c>
      <c r="I26" s="276" t="str">
        <f>IF('入力順①　基本情報入力シート'!J40="","",'入力順①　基本情報入力シート'!J40)</f>
        <v/>
      </c>
      <c r="J26" s="276" t="str">
        <f>IF('入力順①　基本情報入力シート'!K40="","",'入力順①　基本情報入力シート'!K40)</f>
        <v/>
      </c>
      <c r="K26" s="277" t="str">
        <f>IF('入力順①　基本情報入力シート'!L40="","",'入力順①　基本情報入力シート'!L40)</f>
        <v/>
      </c>
      <c r="L26" s="259" t="str">
        <f t="shared" si="4"/>
        <v/>
      </c>
      <c r="M26" s="278" t="str">
        <f>IF('入力順①　基本情報入力シート'!M40="","",'入力順①　基本情報入力シート'!M40)</f>
        <v/>
      </c>
      <c r="N26" s="278" t="str">
        <f>IF('入力順①　基本情報入力シート'!R40="","",'入力順①　基本情報入力シート'!R40)</f>
        <v/>
      </c>
      <c r="O26" s="279" t="str">
        <f>IF('入力順①　基本情報入力シート'!W40="","",'入力順①　基本情報入力シート'!W40)</f>
        <v/>
      </c>
      <c r="P26" s="280" t="str">
        <f>IF('入力順①　基本情報入力シート'!X40="","",'入力順①　基本情報入力シート'!X40)</f>
        <v/>
      </c>
      <c r="Q26" s="287" t="str">
        <f>IF('入力順①　基本情報入力シート'!Y40="","",'入力順①　基本情報入力シート'!Y40)</f>
        <v/>
      </c>
      <c r="R26" s="264"/>
      <c r="S26" s="265"/>
      <c r="T26" s="266"/>
      <c r="U26" s="266"/>
      <c r="V26" s="266"/>
      <c r="W26" s="267"/>
      <c r="X26" s="268"/>
      <c r="Y26" s="288"/>
      <c r="Z26" s="288"/>
      <c r="AA26" s="288"/>
      <c r="AB26" s="288"/>
      <c r="AC26" s="288"/>
      <c r="AD26" s="288"/>
      <c r="AE26" s="289"/>
      <c r="AF26" s="289"/>
      <c r="AG26" s="289"/>
      <c r="AH26" s="290"/>
      <c r="AI26" s="271"/>
      <c r="AJ26" s="272"/>
    </row>
    <row r="27" spans="1:36" ht="39.950000000000003" customHeight="1">
      <c r="A27" s="274">
        <f t="shared" si="2"/>
        <v>9</v>
      </c>
      <c r="B27" s="275" t="str">
        <f>IF('入力順①　基本情報入力シート'!C41="","",'入力順①　基本情報入力シート'!C41)</f>
        <v/>
      </c>
      <c r="C27" s="276" t="str">
        <f>IF('入力順①　基本情報入力シート'!D41="","",'入力順①　基本情報入力シート'!D41)</f>
        <v/>
      </c>
      <c r="D27" s="276" t="str">
        <f>IF('入力順①　基本情報入力シート'!E41="","",'入力順①　基本情報入力シート'!E41)</f>
        <v/>
      </c>
      <c r="E27" s="276" t="str">
        <f>IF('入力順①　基本情報入力シート'!F41="","",'入力順①　基本情報入力シート'!F41)</f>
        <v/>
      </c>
      <c r="F27" s="276" t="str">
        <f>IF('入力順①　基本情報入力シート'!G41="","",'入力順①　基本情報入力シート'!G41)</f>
        <v/>
      </c>
      <c r="G27" s="276" t="str">
        <f>IF('入力順①　基本情報入力シート'!H41="","",'入力順①　基本情報入力シート'!H41)</f>
        <v/>
      </c>
      <c r="H27" s="276" t="str">
        <f>IF('入力順①　基本情報入力シート'!I41="","",'入力順①　基本情報入力シート'!I41)</f>
        <v/>
      </c>
      <c r="I27" s="276" t="str">
        <f>IF('入力順①　基本情報入力シート'!J41="","",'入力順①　基本情報入力シート'!J41)</f>
        <v/>
      </c>
      <c r="J27" s="276" t="str">
        <f>IF('入力順①　基本情報入力シート'!K41="","",'入力順①　基本情報入力シート'!K41)</f>
        <v/>
      </c>
      <c r="K27" s="277" t="str">
        <f>IF('入力順①　基本情報入力シート'!L41="","",'入力順①　基本情報入力シート'!L41)</f>
        <v/>
      </c>
      <c r="L27" s="259" t="str">
        <f t="shared" si="4"/>
        <v/>
      </c>
      <c r="M27" s="278" t="str">
        <f>IF('入力順①　基本情報入力シート'!M41="","",'入力順①　基本情報入力シート'!M41)</f>
        <v/>
      </c>
      <c r="N27" s="278" t="str">
        <f>IF('入力順①　基本情報入力シート'!R41="","",'入力順①　基本情報入力シート'!R41)</f>
        <v/>
      </c>
      <c r="O27" s="279" t="str">
        <f>IF('入力順①　基本情報入力シート'!W41="","",'入力順①　基本情報入力シート'!W41)</f>
        <v/>
      </c>
      <c r="P27" s="280" t="str">
        <f>IF('入力順①　基本情報入力シート'!X41="","",'入力順①　基本情報入力シート'!X41)</f>
        <v/>
      </c>
      <c r="Q27" s="287" t="str">
        <f>IF('入力順①　基本情報入力シート'!Y41="","",'入力順①　基本情報入力シート'!Y41)</f>
        <v/>
      </c>
      <c r="R27" s="264"/>
      <c r="S27" s="265"/>
      <c r="T27" s="266"/>
      <c r="U27" s="266"/>
      <c r="V27" s="266"/>
      <c r="W27" s="267"/>
      <c r="X27" s="268"/>
      <c r="Y27" s="288"/>
      <c r="Z27" s="288"/>
      <c r="AA27" s="288"/>
      <c r="AB27" s="288"/>
      <c r="AC27" s="288"/>
      <c r="AD27" s="288"/>
      <c r="AE27" s="289"/>
      <c r="AF27" s="289"/>
      <c r="AG27" s="289"/>
      <c r="AH27" s="290"/>
      <c r="AI27" s="271"/>
      <c r="AJ27" s="272"/>
    </row>
    <row r="28" spans="1:36" ht="39.950000000000003" customHeight="1">
      <c r="A28" s="274">
        <f t="shared" si="2"/>
        <v>10</v>
      </c>
      <c r="B28" s="275" t="str">
        <f>IF('入力順①　基本情報入力シート'!C42="","",'入力順①　基本情報入力シート'!C42)</f>
        <v/>
      </c>
      <c r="C28" s="276" t="str">
        <f>IF('入力順①　基本情報入力シート'!D42="","",'入力順①　基本情報入力シート'!D42)</f>
        <v/>
      </c>
      <c r="D28" s="276" t="str">
        <f>IF('入力順①　基本情報入力シート'!E42="","",'入力順①　基本情報入力シート'!E42)</f>
        <v/>
      </c>
      <c r="E28" s="276" t="str">
        <f>IF('入力順①　基本情報入力シート'!F42="","",'入力順①　基本情報入力シート'!F42)</f>
        <v/>
      </c>
      <c r="F28" s="276" t="str">
        <f>IF('入力順①　基本情報入力シート'!G42="","",'入力順①　基本情報入力シート'!G42)</f>
        <v/>
      </c>
      <c r="G28" s="276" t="str">
        <f>IF('入力順①　基本情報入力シート'!H42="","",'入力順①　基本情報入力シート'!H42)</f>
        <v/>
      </c>
      <c r="H28" s="276" t="str">
        <f>IF('入力順①　基本情報入力シート'!I42="","",'入力順①　基本情報入力シート'!I42)</f>
        <v/>
      </c>
      <c r="I28" s="276" t="str">
        <f>IF('入力順①　基本情報入力シート'!J42="","",'入力順①　基本情報入力シート'!J42)</f>
        <v/>
      </c>
      <c r="J28" s="276" t="str">
        <f>IF('入力順①　基本情報入力シート'!K42="","",'入力順①　基本情報入力シート'!K42)</f>
        <v/>
      </c>
      <c r="K28" s="277" t="str">
        <f>IF('入力順①　基本情報入力シート'!L42="","",'入力順①　基本情報入力シート'!L42)</f>
        <v/>
      </c>
      <c r="L28" s="259" t="str">
        <f t="shared" si="4"/>
        <v/>
      </c>
      <c r="M28" s="278" t="str">
        <f>IF('入力順①　基本情報入力シート'!M42="","",'入力順①　基本情報入力シート'!M42)</f>
        <v/>
      </c>
      <c r="N28" s="278" t="str">
        <f>IF('入力順①　基本情報入力シート'!R42="","",'入力順①　基本情報入力シート'!R42)</f>
        <v/>
      </c>
      <c r="O28" s="279" t="str">
        <f>IF('入力順①　基本情報入力シート'!W42="","",'入力順①　基本情報入力シート'!W42)</f>
        <v/>
      </c>
      <c r="P28" s="280" t="str">
        <f>IF('入力順①　基本情報入力シート'!X42="","",'入力順①　基本情報入力シート'!X42)</f>
        <v/>
      </c>
      <c r="Q28" s="287" t="str">
        <f>IF('入力順①　基本情報入力シート'!Y42="","",'入力順①　基本情報入力シート'!Y42)</f>
        <v/>
      </c>
      <c r="R28" s="264"/>
      <c r="S28" s="265"/>
      <c r="T28" s="266"/>
      <c r="U28" s="266"/>
      <c r="V28" s="266"/>
      <c r="W28" s="267"/>
      <c r="X28" s="268"/>
      <c r="Y28" s="288"/>
      <c r="Z28" s="288"/>
      <c r="AA28" s="288"/>
      <c r="AB28" s="288"/>
      <c r="AC28" s="288"/>
      <c r="AD28" s="288"/>
      <c r="AE28" s="289"/>
      <c r="AF28" s="289"/>
      <c r="AG28" s="289"/>
      <c r="AH28" s="290"/>
      <c r="AI28" s="271"/>
      <c r="AJ28" s="272"/>
    </row>
    <row r="29" spans="1:36" ht="39.950000000000003" customHeight="1">
      <c r="A29" s="274">
        <f t="shared" si="2"/>
        <v>11</v>
      </c>
      <c r="B29" s="275" t="str">
        <f>IF('入力順①　基本情報入力シート'!C43="","",'入力順①　基本情報入力シート'!C43)</f>
        <v/>
      </c>
      <c r="C29" s="276" t="str">
        <f>IF('入力順①　基本情報入力シート'!D43="","",'入力順①　基本情報入力シート'!D43)</f>
        <v/>
      </c>
      <c r="D29" s="276" t="str">
        <f>IF('入力順①　基本情報入力シート'!E43="","",'入力順①　基本情報入力シート'!E43)</f>
        <v/>
      </c>
      <c r="E29" s="276" t="str">
        <f>IF('入力順①　基本情報入力シート'!F43="","",'入力順①　基本情報入力シート'!F43)</f>
        <v/>
      </c>
      <c r="F29" s="276" t="str">
        <f>IF('入力順①　基本情報入力シート'!G43="","",'入力順①　基本情報入力シート'!G43)</f>
        <v/>
      </c>
      <c r="G29" s="276" t="str">
        <f>IF('入力順①　基本情報入力シート'!H43="","",'入力順①　基本情報入力シート'!H43)</f>
        <v/>
      </c>
      <c r="H29" s="276" t="str">
        <f>IF('入力順①　基本情報入力シート'!I43="","",'入力順①　基本情報入力シート'!I43)</f>
        <v/>
      </c>
      <c r="I29" s="276" t="str">
        <f>IF('入力順①　基本情報入力シート'!J43="","",'入力順①　基本情報入力シート'!J43)</f>
        <v/>
      </c>
      <c r="J29" s="276" t="str">
        <f>IF('入力順①　基本情報入力シート'!K43="","",'入力順①　基本情報入力シート'!K43)</f>
        <v/>
      </c>
      <c r="K29" s="277" t="str">
        <f>IF('入力順①　基本情報入力シート'!L43="","",'入力順①　基本情報入力シート'!L43)</f>
        <v/>
      </c>
      <c r="L29" s="259" t="str">
        <f t="shared" si="4"/>
        <v/>
      </c>
      <c r="M29" s="278" t="str">
        <f>IF('入力順①　基本情報入力シート'!M43="","",'入力順①　基本情報入力シート'!M43)</f>
        <v/>
      </c>
      <c r="N29" s="278" t="str">
        <f>IF('入力順①　基本情報入力シート'!R43="","",'入力順①　基本情報入力シート'!R43)</f>
        <v/>
      </c>
      <c r="O29" s="279" t="str">
        <f>IF('入力順①　基本情報入力シート'!W43="","",'入力順①　基本情報入力シート'!W43)</f>
        <v/>
      </c>
      <c r="P29" s="280" t="str">
        <f>IF('入力順①　基本情報入力シート'!X43="","",'入力順①　基本情報入力シート'!X43)</f>
        <v/>
      </c>
      <c r="Q29" s="287" t="str">
        <f>IF('入力順①　基本情報入力シート'!Y43="","",'入力順①　基本情報入力シート'!Y43)</f>
        <v/>
      </c>
      <c r="R29" s="264"/>
      <c r="S29" s="265"/>
      <c r="T29" s="266"/>
      <c r="U29" s="266"/>
      <c r="V29" s="266"/>
      <c r="W29" s="267"/>
      <c r="X29" s="268"/>
      <c r="Y29" s="288"/>
      <c r="Z29" s="288"/>
      <c r="AA29" s="288"/>
      <c r="AB29" s="288"/>
      <c r="AC29" s="288"/>
      <c r="AD29" s="288"/>
      <c r="AE29" s="289"/>
      <c r="AF29" s="289"/>
      <c r="AG29" s="289"/>
      <c r="AH29" s="290"/>
      <c r="AI29" s="271"/>
      <c r="AJ29" s="272"/>
    </row>
    <row r="30" spans="1:36" ht="39.950000000000003" customHeight="1">
      <c r="A30" s="274">
        <f t="shared" si="2"/>
        <v>12</v>
      </c>
      <c r="B30" s="275" t="str">
        <f>IF('入力順①　基本情報入力シート'!C44="","",'入力順①　基本情報入力シート'!C44)</f>
        <v/>
      </c>
      <c r="C30" s="276" t="str">
        <f>IF('入力順①　基本情報入力シート'!D44="","",'入力順①　基本情報入力シート'!D44)</f>
        <v/>
      </c>
      <c r="D30" s="276" t="str">
        <f>IF('入力順①　基本情報入力シート'!E44="","",'入力順①　基本情報入力シート'!E44)</f>
        <v/>
      </c>
      <c r="E30" s="276" t="str">
        <f>IF('入力順①　基本情報入力シート'!F44="","",'入力順①　基本情報入力シート'!F44)</f>
        <v/>
      </c>
      <c r="F30" s="276" t="str">
        <f>IF('入力順①　基本情報入力シート'!G44="","",'入力順①　基本情報入力シート'!G44)</f>
        <v/>
      </c>
      <c r="G30" s="276" t="str">
        <f>IF('入力順①　基本情報入力シート'!H44="","",'入力順①　基本情報入力シート'!H44)</f>
        <v/>
      </c>
      <c r="H30" s="276" t="str">
        <f>IF('入力順①　基本情報入力シート'!I44="","",'入力順①　基本情報入力シート'!I44)</f>
        <v/>
      </c>
      <c r="I30" s="276" t="str">
        <f>IF('入力順①　基本情報入力シート'!J44="","",'入力順①　基本情報入力シート'!J44)</f>
        <v/>
      </c>
      <c r="J30" s="276" t="str">
        <f>IF('入力順①　基本情報入力シート'!K44="","",'入力順①　基本情報入力シート'!K44)</f>
        <v/>
      </c>
      <c r="K30" s="277" t="str">
        <f>IF('入力順①　基本情報入力シート'!L44="","",'入力順①　基本情報入力シート'!L44)</f>
        <v/>
      </c>
      <c r="L30" s="259" t="str">
        <f t="shared" si="4"/>
        <v/>
      </c>
      <c r="M30" s="278" t="str">
        <f>IF('入力順①　基本情報入力シート'!M44="","",'入力順①　基本情報入力シート'!M44)</f>
        <v/>
      </c>
      <c r="N30" s="278" t="str">
        <f>IF('入力順①　基本情報入力シート'!R44="","",'入力順①　基本情報入力シート'!R44)</f>
        <v/>
      </c>
      <c r="O30" s="279" t="str">
        <f>IF('入力順①　基本情報入力シート'!W44="","",'入力順①　基本情報入力シート'!W44)</f>
        <v/>
      </c>
      <c r="P30" s="280" t="str">
        <f>IF('入力順①　基本情報入力シート'!X44="","",'入力順①　基本情報入力シート'!X44)</f>
        <v/>
      </c>
      <c r="Q30" s="287" t="str">
        <f>IF('入力順①　基本情報入力シート'!Y44="","",'入力順①　基本情報入力シート'!Y44)</f>
        <v/>
      </c>
      <c r="R30" s="264"/>
      <c r="S30" s="265"/>
      <c r="T30" s="266"/>
      <c r="U30" s="266"/>
      <c r="V30" s="266"/>
      <c r="W30" s="267"/>
      <c r="X30" s="268"/>
      <c r="Y30" s="288"/>
      <c r="Z30" s="288"/>
      <c r="AA30" s="288"/>
      <c r="AB30" s="288"/>
      <c r="AC30" s="288"/>
      <c r="AD30" s="288"/>
      <c r="AE30" s="289"/>
      <c r="AF30" s="289"/>
      <c r="AG30" s="289"/>
      <c r="AH30" s="290"/>
      <c r="AI30" s="271"/>
      <c r="AJ30" s="272"/>
    </row>
    <row r="31" spans="1:36" ht="39.950000000000003" customHeight="1">
      <c r="A31" s="274">
        <f t="shared" si="2"/>
        <v>13</v>
      </c>
      <c r="B31" s="275" t="str">
        <f>IF('入力順①　基本情報入力シート'!C45="","",'入力順①　基本情報入力シート'!C45)</f>
        <v/>
      </c>
      <c r="C31" s="276" t="str">
        <f>IF('入力順①　基本情報入力シート'!D45="","",'入力順①　基本情報入力シート'!D45)</f>
        <v/>
      </c>
      <c r="D31" s="276" t="str">
        <f>IF('入力順①　基本情報入力シート'!E45="","",'入力順①　基本情報入力シート'!E45)</f>
        <v/>
      </c>
      <c r="E31" s="276" t="str">
        <f>IF('入力順①　基本情報入力シート'!F45="","",'入力順①　基本情報入力シート'!F45)</f>
        <v/>
      </c>
      <c r="F31" s="276" t="str">
        <f>IF('入力順①　基本情報入力シート'!G45="","",'入力順①　基本情報入力シート'!G45)</f>
        <v/>
      </c>
      <c r="G31" s="276" t="str">
        <f>IF('入力順①　基本情報入力シート'!H45="","",'入力順①　基本情報入力シート'!H45)</f>
        <v/>
      </c>
      <c r="H31" s="276" t="str">
        <f>IF('入力順①　基本情報入力シート'!I45="","",'入力順①　基本情報入力シート'!I45)</f>
        <v/>
      </c>
      <c r="I31" s="276" t="str">
        <f>IF('入力順①　基本情報入力シート'!J45="","",'入力順①　基本情報入力シート'!J45)</f>
        <v/>
      </c>
      <c r="J31" s="276" t="str">
        <f>IF('入力順①　基本情報入力シート'!K45="","",'入力順①　基本情報入力シート'!K45)</f>
        <v/>
      </c>
      <c r="K31" s="277" t="str">
        <f>IF('入力順①　基本情報入力シート'!L45="","",'入力順①　基本情報入力シート'!L45)</f>
        <v/>
      </c>
      <c r="L31" s="259" t="str">
        <f t="shared" si="4"/>
        <v/>
      </c>
      <c r="M31" s="278" t="str">
        <f>IF('入力順①　基本情報入力シート'!M45="","",'入力順①　基本情報入力シート'!M45)</f>
        <v/>
      </c>
      <c r="N31" s="278" t="str">
        <f>IF('入力順①　基本情報入力シート'!R45="","",'入力順①　基本情報入力シート'!R45)</f>
        <v/>
      </c>
      <c r="O31" s="279" t="str">
        <f>IF('入力順①　基本情報入力シート'!W45="","",'入力順①　基本情報入力シート'!W45)</f>
        <v/>
      </c>
      <c r="P31" s="280" t="str">
        <f>IF('入力順①　基本情報入力シート'!X45="","",'入力順①　基本情報入力シート'!X45)</f>
        <v/>
      </c>
      <c r="Q31" s="287" t="str">
        <f>IF('入力順①　基本情報入力シート'!Y45="","",'入力順①　基本情報入力シート'!Y45)</f>
        <v/>
      </c>
      <c r="R31" s="264"/>
      <c r="S31" s="265"/>
      <c r="T31" s="266"/>
      <c r="U31" s="266"/>
      <c r="V31" s="266"/>
      <c r="W31" s="267"/>
      <c r="X31" s="268"/>
      <c r="Y31" s="288"/>
      <c r="Z31" s="288"/>
      <c r="AA31" s="288"/>
      <c r="AB31" s="288"/>
      <c r="AC31" s="288"/>
      <c r="AD31" s="288"/>
      <c r="AE31" s="289"/>
      <c r="AF31" s="289"/>
      <c r="AG31" s="289"/>
      <c r="AH31" s="290"/>
      <c r="AI31" s="271"/>
      <c r="AJ31" s="272"/>
    </row>
    <row r="32" spans="1:36" ht="39.950000000000003" customHeight="1">
      <c r="A32" s="274">
        <f t="shared" si="2"/>
        <v>14</v>
      </c>
      <c r="B32" s="275" t="str">
        <f>IF('入力順①　基本情報入力シート'!C46="","",'入力順①　基本情報入力シート'!C46)</f>
        <v/>
      </c>
      <c r="C32" s="276" t="str">
        <f>IF('入力順①　基本情報入力シート'!D46="","",'入力順①　基本情報入力シート'!D46)</f>
        <v/>
      </c>
      <c r="D32" s="276" t="str">
        <f>IF('入力順①　基本情報入力シート'!E46="","",'入力順①　基本情報入力シート'!E46)</f>
        <v/>
      </c>
      <c r="E32" s="276" t="str">
        <f>IF('入力順①　基本情報入力シート'!F46="","",'入力順①　基本情報入力シート'!F46)</f>
        <v/>
      </c>
      <c r="F32" s="276" t="str">
        <f>IF('入力順①　基本情報入力シート'!G46="","",'入力順①　基本情報入力シート'!G46)</f>
        <v/>
      </c>
      <c r="G32" s="276" t="str">
        <f>IF('入力順①　基本情報入力シート'!H46="","",'入力順①　基本情報入力シート'!H46)</f>
        <v/>
      </c>
      <c r="H32" s="276" t="str">
        <f>IF('入力順①　基本情報入力シート'!I46="","",'入力順①　基本情報入力シート'!I46)</f>
        <v/>
      </c>
      <c r="I32" s="276" t="str">
        <f>IF('入力順①　基本情報入力シート'!J46="","",'入力順①　基本情報入力シート'!J46)</f>
        <v/>
      </c>
      <c r="J32" s="276" t="str">
        <f>IF('入力順①　基本情報入力シート'!K46="","",'入力順①　基本情報入力シート'!K46)</f>
        <v/>
      </c>
      <c r="K32" s="277" t="str">
        <f>IF('入力順①　基本情報入力シート'!L46="","",'入力順①　基本情報入力シート'!L46)</f>
        <v/>
      </c>
      <c r="L32" s="259" t="str">
        <f t="shared" si="4"/>
        <v/>
      </c>
      <c r="M32" s="278" t="str">
        <f>IF('入力順①　基本情報入力シート'!M46="","",'入力順①　基本情報入力シート'!M46)</f>
        <v/>
      </c>
      <c r="N32" s="278" t="str">
        <f>IF('入力順①　基本情報入力シート'!R46="","",'入力順①　基本情報入力シート'!R46)</f>
        <v/>
      </c>
      <c r="O32" s="279" t="str">
        <f>IF('入力順①　基本情報入力シート'!W46="","",'入力順①　基本情報入力シート'!W46)</f>
        <v/>
      </c>
      <c r="P32" s="280" t="str">
        <f>IF('入力順①　基本情報入力シート'!X46="","",'入力順①　基本情報入力シート'!X46)</f>
        <v/>
      </c>
      <c r="Q32" s="287" t="str">
        <f>IF('入力順①　基本情報入力シート'!Y46="","",'入力順①　基本情報入力シート'!Y46)</f>
        <v/>
      </c>
      <c r="R32" s="264"/>
      <c r="S32" s="265"/>
      <c r="T32" s="266"/>
      <c r="U32" s="266"/>
      <c r="V32" s="266"/>
      <c r="W32" s="267"/>
      <c r="X32" s="268"/>
      <c r="Y32" s="288"/>
      <c r="Z32" s="288"/>
      <c r="AA32" s="288"/>
      <c r="AB32" s="288"/>
      <c r="AC32" s="288"/>
      <c r="AD32" s="288"/>
      <c r="AE32" s="289"/>
      <c r="AF32" s="289"/>
      <c r="AG32" s="289"/>
      <c r="AH32" s="290"/>
      <c r="AI32" s="271"/>
      <c r="AJ32" s="272"/>
    </row>
    <row r="33" spans="1:36" ht="39.950000000000003" customHeight="1">
      <c r="A33" s="274">
        <f t="shared" si="2"/>
        <v>15</v>
      </c>
      <c r="B33" s="275" t="str">
        <f>IF('入力順①　基本情報入力シート'!C47="","",'入力順①　基本情報入力シート'!C47)</f>
        <v/>
      </c>
      <c r="C33" s="276" t="str">
        <f>IF('入力順①　基本情報入力シート'!D47="","",'入力順①　基本情報入力シート'!D47)</f>
        <v/>
      </c>
      <c r="D33" s="276" t="str">
        <f>IF('入力順①　基本情報入力シート'!E47="","",'入力順①　基本情報入力シート'!E47)</f>
        <v/>
      </c>
      <c r="E33" s="276" t="str">
        <f>IF('入力順①　基本情報入力シート'!F47="","",'入力順①　基本情報入力シート'!F47)</f>
        <v/>
      </c>
      <c r="F33" s="276" t="str">
        <f>IF('入力順①　基本情報入力シート'!G47="","",'入力順①　基本情報入力シート'!G47)</f>
        <v/>
      </c>
      <c r="G33" s="276" t="str">
        <f>IF('入力順①　基本情報入力シート'!H47="","",'入力順①　基本情報入力シート'!H47)</f>
        <v/>
      </c>
      <c r="H33" s="276" t="str">
        <f>IF('入力順①　基本情報入力シート'!I47="","",'入力順①　基本情報入力シート'!I47)</f>
        <v/>
      </c>
      <c r="I33" s="276" t="str">
        <f>IF('入力順①　基本情報入力シート'!J47="","",'入力順①　基本情報入力シート'!J47)</f>
        <v/>
      </c>
      <c r="J33" s="276" t="str">
        <f>IF('入力順①　基本情報入力シート'!K47="","",'入力順①　基本情報入力シート'!K47)</f>
        <v/>
      </c>
      <c r="K33" s="277" t="str">
        <f>IF('入力順①　基本情報入力シート'!L47="","",'入力順①　基本情報入力シート'!L47)</f>
        <v/>
      </c>
      <c r="L33" s="259" t="str">
        <f t="shared" si="4"/>
        <v/>
      </c>
      <c r="M33" s="278" t="str">
        <f>IF('入力順①　基本情報入力シート'!M47="","",'入力順①　基本情報入力シート'!M47)</f>
        <v/>
      </c>
      <c r="N33" s="278" t="str">
        <f>IF('入力順①　基本情報入力シート'!R47="","",'入力順①　基本情報入力シート'!R47)</f>
        <v/>
      </c>
      <c r="O33" s="279" t="str">
        <f>IF('入力順①　基本情報入力シート'!W47="","",'入力順①　基本情報入力シート'!W47)</f>
        <v/>
      </c>
      <c r="P33" s="280" t="str">
        <f>IF('入力順①　基本情報入力シート'!X47="","",'入力順①　基本情報入力シート'!X47)</f>
        <v/>
      </c>
      <c r="Q33" s="281" t="str">
        <f>IF('入力順①　基本情報入力シート'!Y47="","",'入力順①　基本情報入力シート'!Y47)</f>
        <v/>
      </c>
      <c r="R33" s="291"/>
      <c r="S33" s="282"/>
      <c r="T33" s="292"/>
      <c r="U33" s="292"/>
      <c r="V33" s="292"/>
      <c r="W33" s="293"/>
      <c r="X33" s="283"/>
      <c r="Y33" s="284"/>
      <c r="Z33" s="284"/>
      <c r="AA33" s="284"/>
      <c r="AB33" s="284"/>
      <c r="AC33" s="284"/>
      <c r="AD33" s="284"/>
      <c r="AE33" s="285"/>
      <c r="AF33" s="285"/>
      <c r="AG33" s="285"/>
      <c r="AH33" s="286"/>
      <c r="AI33" s="271"/>
      <c r="AJ33" s="272"/>
    </row>
    <row r="34" spans="1:36" ht="39.950000000000003" customHeight="1">
      <c r="A34" s="274">
        <f t="shared" si="2"/>
        <v>16</v>
      </c>
      <c r="B34" s="275" t="str">
        <f>IF('入力順①　基本情報入力シート'!C48="","",'入力順①　基本情報入力シート'!C48)</f>
        <v/>
      </c>
      <c r="C34" s="276" t="str">
        <f>IF('入力順①　基本情報入力シート'!D48="","",'入力順①　基本情報入力シート'!D48)</f>
        <v/>
      </c>
      <c r="D34" s="276" t="str">
        <f>IF('入力順①　基本情報入力シート'!E48="","",'入力順①　基本情報入力シート'!E48)</f>
        <v/>
      </c>
      <c r="E34" s="276" t="str">
        <f>IF('入力順①　基本情報入力シート'!F48="","",'入力順①　基本情報入力シート'!F48)</f>
        <v/>
      </c>
      <c r="F34" s="276" t="str">
        <f>IF('入力順①　基本情報入力シート'!G48="","",'入力順①　基本情報入力シート'!G48)</f>
        <v/>
      </c>
      <c r="G34" s="276" t="str">
        <f>IF('入力順①　基本情報入力シート'!H48="","",'入力順①　基本情報入力シート'!H48)</f>
        <v/>
      </c>
      <c r="H34" s="276" t="str">
        <f>IF('入力順①　基本情報入力シート'!I48="","",'入力順①　基本情報入力シート'!I48)</f>
        <v/>
      </c>
      <c r="I34" s="276" t="str">
        <f>IF('入力順①　基本情報入力シート'!J48="","",'入力順①　基本情報入力シート'!J48)</f>
        <v/>
      </c>
      <c r="J34" s="276" t="str">
        <f>IF('入力順①　基本情報入力シート'!K48="","",'入力順①　基本情報入力シート'!K48)</f>
        <v/>
      </c>
      <c r="K34" s="277" t="str">
        <f>IF('入力順①　基本情報入力シート'!L48="","",'入力順①　基本情報入力シート'!L48)</f>
        <v/>
      </c>
      <c r="L34" s="259" t="str">
        <f t="shared" si="4"/>
        <v/>
      </c>
      <c r="M34" s="278" t="str">
        <f>IF('入力順①　基本情報入力シート'!M48="","",'入力順①　基本情報入力シート'!M48)</f>
        <v/>
      </c>
      <c r="N34" s="278" t="str">
        <f>IF('入力順①　基本情報入力シート'!R48="","",'入力順①　基本情報入力シート'!R48)</f>
        <v/>
      </c>
      <c r="O34" s="279" t="str">
        <f>IF('入力順①　基本情報入力シート'!W48="","",'入力順①　基本情報入力シート'!W48)</f>
        <v/>
      </c>
      <c r="P34" s="280" t="str">
        <f>IF('入力順①　基本情報入力シート'!X48="","",'入力順①　基本情報入力シート'!X48)</f>
        <v/>
      </c>
      <c r="Q34" s="287" t="str">
        <f>IF('入力順①　基本情報入力シート'!Y48="","",'入力順①　基本情報入力シート'!Y48)</f>
        <v/>
      </c>
      <c r="R34" s="264"/>
      <c r="S34" s="265"/>
      <c r="T34" s="266"/>
      <c r="U34" s="266"/>
      <c r="V34" s="266"/>
      <c r="W34" s="267"/>
      <c r="X34" s="268"/>
      <c r="Y34" s="288"/>
      <c r="Z34" s="288"/>
      <c r="AA34" s="288"/>
      <c r="AB34" s="288"/>
      <c r="AC34" s="288"/>
      <c r="AD34" s="288"/>
      <c r="AE34" s="289"/>
      <c r="AF34" s="289"/>
      <c r="AG34" s="289"/>
      <c r="AH34" s="290"/>
      <c r="AI34" s="271"/>
      <c r="AJ34" s="272"/>
    </row>
    <row r="35" spans="1:36" ht="39.950000000000003" customHeight="1">
      <c r="A35" s="274">
        <f t="shared" si="2"/>
        <v>17</v>
      </c>
      <c r="B35" s="275" t="str">
        <f>IF('入力順①　基本情報入力シート'!C49="","",'入力順①　基本情報入力シート'!C49)</f>
        <v/>
      </c>
      <c r="C35" s="276" t="str">
        <f>IF('入力順①　基本情報入力シート'!D49="","",'入力順①　基本情報入力シート'!D49)</f>
        <v/>
      </c>
      <c r="D35" s="276" t="str">
        <f>IF('入力順①　基本情報入力シート'!E49="","",'入力順①　基本情報入力シート'!E49)</f>
        <v/>
      </c>
      <c r="E35" s="276" t="str">
        <f>IF('入力順①　基本情報入力シート'!F49="","",'入力順①　基本情報入力シート'!F49)</f>
        <v/>
      </c>
      <c r="F35" s="276" t="str">
        <f>IF('入力順①　基本情報入力シート'!G49="","",'入力順①　基本情報入力シート'!G49)</f>
        <v/>
      </c>
      <c r="G35" s="276" t="str">
        <f>IF('入力順①　基本情報入力シート'!H49="","",'入力順①　基本情報入力シート'!H49)</f>
        <v/>
      </c>
      <c r="H35" s="276" t="str">
        <f>IF('入力順①　基本情報入力シート'!I49="","",'入力順①　基本情報入力シート'!I49)</f>
        <v/>
      </c>
      <c r="I35" s="276" t="str">
        <f>IF('入力順①　基本情報入力シート'!J49="","",'入力順①　基本情報入力シート'!J49)</f>
        <v/>
      </c>
      <c r="J35" s="276" t="str">
        <f>IF('入力順①　基本情報入力シート'!K49="","",'入力順①　基本情報入力シート'!K49)</f>
        <v/>
      </c>
      <c r="K35" s="277" t="str">
        <f>IF('入力順①　基本情報入力シート'!L49="","",'入力順①　基本情報入力シート'!L49)</f>
        <v/>
      </c>
      <c r="L35" s="259" t="str">
        <f t="shared" si="4"/>
        <v/>
      </c>
      <c r="M35" s="278" t="str">
        <f>IF('入力順①　基本情報入力シート'!M49="","",'入力順①　基本情報入力シート'!M49)</f>
        <v/>
      </c>
      <c r="N35" s="278" t="str">
        <f>IF('入力順①　基本情報入力シート'!R49="","",'入力順①　基本情報入力シート'!R49)</f>
        <v/>
      </c>
      <c r="O35" s="279" t="str">
        <f>IF('入力順①　基本情報入力シート'!W49="","",'入力順①　基本情報入力シート'!W49)</f>
        <v/>
      </c>
      <c r="P35" s="280" t="str">
        <f>IF('入力順①　基本情報入力シート'!X49="","",'入力順①　基本情報入力シート'!X49)</f>
        <v/>
      </c>
      <c r="Q35" s="287" t="str">
        <f>IF('入力順①　基本情報入力シート'!Y49="","",'入力順①　基本情報入力シート'!Y49)</f>
        <v/>
      </c>
      <c r="R35" s="264"/>
      <c r="S35" s="265"/>
      <c r="T35" s="266"/>
      <c r="U35" s="266"/>
      <c r="V35" s="266"/>
      <c r="W35" s="267"/>
      <c r="X35" s="268"/>
      <c r="Y35" s="288"/>
      <c r="Z35" s="288"/>
      <c r="AA35" s="288"/>
      <c r="AB35" s="288"/>
      <c r="AC35" s="288"/>
      <c r="AD35" s="288"/>
      <c r="AE35" s="289"/>
      <c r="AF35" s="289"/>
      <c r="AG35" s="289"/>
      <c r="AH35" s="290"/>
      <c r="AI35" s="271"/>
      <c r="AJ35" s="272"/>
    </row>
    <row r="36" spans="1:36" ht="39.950000000000003" customHeight="1">
      <c r="A36" s="274">
        <f t="shared" si="2"/>
        <v>18</v>
      </c>
      <c r="B36" s="275" t="str">
        <f>IF('入力順①　基本情報入力シート'!C50="","",'入力順①　基本情報入力シート'!C50)</f>
        <v/>
      </c>
      <c r="C36" s="276" t="str">
        <f>IF('入力順①　基本情報入力シート'!D50="","",'入力順①　基本情報入力シート'!D50)</f>
        <v/>
      </c>
      <c r="D36" s="276" t="str">
        <f>IF('入力順①　基本情報入力シート'!E50="","",'入力順①　基本情報入力シート'!E50)</f>
        <v/>
      </c>
      <c r="E36" s="276" t="str">
        <f>IF('入力順①　基本情報入力シート'!F50="","",'入力順①　基本情報入力シート'!F50)</f>
        <v/>
      </c>
      <c r="F36" s="276" t="str">
        <f>IF('入力順①　基本情報入力シート'!G50="","",'入力順①　基本情報入力シート'!G50)</f>
        <v/>
      </c>
      <c r="G36" s="276" t="str">
        <f>IF('入力順①　基本情報入力シート'!H50="","",'入力順①　基本情報入力シート'!H50)</f>
        <v/>
      </c>
      <c r="H36" s="276" t="str">
        <f>IF('入力順①　基本情報入力シート'!I50="","",'入力順①　基本情報入力シート'!I50)</f>
        <v/>
      </c>
      <c r="I36" s="276" t="str">
        <f>IF('入力順①　基本情報入力シート'!J50="","",'入力順①　基本情報入力シート'!J50)</f>
        <v/>
      </c>
      <c r="J36" s="276" t="str">
        <f>IF('入力順①　基本情報入力シート'!K50="","",'入力順①　基本情報入力シート'!K50)</f>
        <v/>
      </c>
      <c r="K36" s="277" t="str">
        <f>IF('入力順①　基本情報入力シート'!L50="","",'入力順①　基本情報入力シート'!L50)</f>
        <v/>
      </c>
      <c r="L36" s="259" t="str">
        <f t="shared" si="4"/>
        <v/>
      </c>
      <c r="M36" s="278" t="str">
        <f>IF('入力順①　基本情報入力シート'!M50="","",'入力順①　基本情報入力シート'!M50)</f>
        <v/>
      </c>
      <c r="N36" s="278" t="str">
        <f>IF('入力順①　基本情報入力シート'!R50="","",'入力順①　基本情報入力シート'!R50)</f>
        <v/>
      </c>
      <c r="O36" s="279" t="str">
        <f>IF('入力順①　基本情報入力シート'!W50="","",'入力順①　基本情報入力シート'!W50)</f>
        <v/>
      </c>
      <c r="P36" s="280" t="str">
        <f>IF('入力順①　基本情報入力シート'!X50="","",'入力順①　基本情報入力シート'!X50)</f>
        <v/>
      </c>
      <c r="Q36" s="287" t="str">
        <f>IF('入力順①　基本情報入力シート'!Y50="","",'入力順①　基本情報入力シート'!Y50)</f>
        <v/>
      </c>
      <c r="R36" s="264"/>
      <c r="S36" s="265"/>
      <c r="T36" s="266"/>
      <c r="U36" s="266"/>
      <c r="V36" s="266"/>
      <c r="W36" s="267"/>
      <c r="X36" s="268"/>
      <c r="Y36" s="288"/>
      <c r="Z36" s="288"/>
      <c r="AA36" s="288"/>
      <c r="AB36" s="288"/>
      <c r="AC36" s="288"/>
      <c r="AD36" s="288"/>
      <c r="AE36" s="289"/>
      <c r="AF36" s="289"/>
      <c r="AG36" s="289"/>
      <c r="AH36" s="290"/>
      <c r="AI36" s="271"/>
      <c r="AJ36" s="272"/>
    </row>
    <row r="37" spans="1:36" ht="39.950000000000003" customHeight="1">
      <c r="A37" s="274">
        <f t="shared" si="2"/>
        <v>19</v>
      </c>
      <c r="B37" s="275" t="str">
        <f>IF('入力順①　基本情報入力シート'!C51="","",'入力順①　基本情報入力シート'!C51)</f>
        <v/>
      </c>
      <c r="C37" s="276" t="str">
        <f>IF('入力順①　基本情報入力シート'!D51="","",'入力順①　基本情報入力シート'!D51)</f>
        <v/>
      </c>
      <c r="D37" s="276" t="str">
        <f>IF('入力順①　基本情報入力シート'!E51="","",'入力順①　基本情報入力シート'!E51)</f>
        <v/>
      </c>
      <c r="E37" s="276" t="str">
        <f>IF('入力順①　基本情報入力シート'!F51="","",'入力順①　基本情報入力シート'!F51)</f>
        <v/>
      </c>
      <c r="F37" s="276" t="str">
        <f>IF('入力順①　基本情報入力シート'!G51="","",'入力順①　基本情報入力シート'!G51)</f>
        <v/>
      </c>
      <c r="G37" s="276" t="str">
        <f>IF('入力順①　基本情報入力シート'!H51="","",'入力順①　基本情報入力シート'!H51)</f>
        <v/>
      </c>
      <c r="H37" s="276" t="str">
        <f>IF('入力順①　基本情報入力シート'!I51="","",'入力順①　基本情報入力シート'!I51)</f>
        <v/>
      </c>
      <c r="I37" s="276" t="str">
        <f>IF('入力順①　基本情報入力シート'!J51="","",'入力順①　基本情報入力シート'!J51)</f>
        <v/>
      </c>
      <c r="J37" s="276" t="str">
        <f>IF('入力順①　基本情報入力シート'!K51="","",'入力順①　基本情報入力シート'!K51)</f>
        <v/>
      </c>
      <c r="K37" s="277" t="str">
        <f>IF('入力順①　基本情報入力シート'!L51="","",'入力順①　基本情報入力シート'!L51)</f>
        <v/>
      </c>
      <c r="L37" s="259" t="str">
        <f t="shared" si="4"/>
        <v/>
      </c>
      <c r="M37" s="278" t="str">
        <f>IF('入力順①　基本情報入力シート'!M51="","",'入力順①　基本情報入力シート'!M51)</f>
        <v/>
      </c>
      <c r="N37" s="278" t="str">
        <f>IF('入力順①　基本情報入力シート'!R51="","",'入力順①　基本情報入力シート'!R51)</f>
        <v/>
      </c>
      <c r="O37" s="279" t="str">
        <f>IF('入力順①　基本情報入力シート'!W51="","",'入力順①　基本情報入力シート'!W51)</f>
        <v/>
      </c>
      <c r="P37" s="280" t="str">
        <f>IF('入力順①　基本情報入力シート'!X51="","",'入力順①　基本情報入力シート'!X51)</f>
        <v/>
      </c>
      <c r="Q37" s="287" t="str">
        <f>IF('入力順①　基本情報入力シート'!Y51="","",'入力順①　基本情報入力シート'!Y51)</f>
        <v/>
      </c>
      <c r="R37" s="264"/>
      <c r="S37" s="265"/>
      <c r="T37" s="266"/>
      <c r="U37" s="266"/>
      <c r="V37" s="266"/>
      <c r="W37" s="267"/>
      <c r="X37" s="268"/>
      <c r="Y37" s="288"/>
      <c r="Z37" s="288"/>
      <c r="AA37" s="288"/>
      <c r="AB37" s="288"/>
      <c r="AC37" s="288"/>
      <c r="AD37" s="288"/>
      <c r="AE37" s="289"/>
      <c r="AF37" s="289"/>
      <c r="AG37" s="289"/>
      <c r="AH37" s="290"/>
      <c r="AI37" s="271"/>
      <c r="AJ37" s="272"/>
    </row>
    <row r="38" spans="1:36" ht="39.950000000000003" customHeight="1">
      <c r="A38" s="274">
        <f t="shared" si="2"/>
        <v>20</v>
      </c>
      <c r="B38" s="275" t="str">
        <f>IF('入力順①　基本情報入力シート'!C52="","",'入力順①　基本情報入力シート'!C52)</f>
        <v/>
      </c>
      <c r="C38" s="276" t="str">
        <f>IF('入力順①　基本情報入力シート'!D52="","",'入力順①　基本情報入力シート'!D52)</f>
        <v/>
      </c>
      <c r="D38" s="276" t="str">
        <f>IF('入力順①　基本情報入力シート'!E52="","",'入力順①　基本情報入力シート'!E52)</f>
        <v/>
      </c>
      <c r="E38" s="276" t="str">
        <f>IF('入力順①　基本情報入力シート'!F52="","",'入力順①　基本情報入力シート'!F52)</f>
        <v/>
      </c>
      <c r="F38" s="276" t="str">
        <f>IF('入力順①　基本情報入力シート'!G52="","",'入力順①　基本情報入力シート'!G52)</f>
        <v/>
      </c>
      <c r="G38" s="276" t="str">
        <f>IF('入力順①　基本情報入力シート'!H52="","",'入力順①　基本情報入力シート'!H52)</f>
        <v/>
      </c>
      <c r="H38" s="276" t="str">
        <f>IF('入力順①　基本情報入力シート'!I52="","",'入力順①　基本情報入力シート'!I52)</f>
        <v/>
      </c>
      <c r="I38" s="276" t="str">
        <f>IF('入力順①　基本情報入力シート'!J52="","",'入力順①　基本情報入力シート'!J52)</f>
        <v/>
      </c>
      <c r="J38" s="276" t="str">
        <f>IF('入力順①　基本情報入力シート'!K52="","",'入力順①　基本情報入力シート'!K52)</f>
        <v/>
      </c>
      <c r="K38" s="277" t="str">
        <f>IF('入力順①　基本情報入力シート'!L52="","",'入力順①　基本情報入力シート'!L52)</f>
        <v/>
      </c>
      <c r="L38" s="259" t="str">
        <f t="shared" si="4"/>
        <v/>
      </c>
      <c r="M38" s="278" t="str">
        <f>IF('入力順①　基本情報入力シート'!M52="","",'入力順①　基本情報入力シート'!M52)</f>
        <v/>
      </c>
      <c r="N38" s="278" t="str">
        <f>IF('入力順①　基本情報入力シート'!R52="","",'入力順①　基本情報入力シート'!R52)</f>
        <v/>
      </c>
      <c r="O38" s="279" t="str">
        <f>IF('入力順①　基本情報入力シート'!W52="","",'入力順①　基本情報入力シート'!W52)</f>
        <v/>
      </c>
      <c r="P38" s="280" t="str">
        <f>IF('入力順①　基本情報入力シート'!X52="","",'入力順①　基本情報入力シート'!X52)</f>
        <v/>
      </c>
      <c r="Q38" s="287" t="str">
        <f>IF('入力順①　基本情報入力シート'!Y52="","",'入力順①　基本情報入力シート'!Y52)</f>
        <v/>
      </c>
      <c r="R38" s="264"/>
      <c r="S38" s="265"/>
      <c r="T38" s="266"/>
      <c r="U38" s="266"/>
      <c r="V38" s="266"/>
      <c r="W38" s="267"/>
      <c r="X38" s="268"/>
      <c r="Y38" s="288"/>
      <c r="Z38" s="288"/>
      <c r="AA38" s="288"/>
      <c r="AB38" s="288"/>
      <c r="AC38" s="288"/>
      <c r="AD38" s="288"/>
      <c r="AE38" s="289"/>
      <c r="AF38" s="289"/>
      <c r="AG38" s="289"/>
      <c r="AH38" s="290"/>
      <c r="AI38" s="271"/>
      <c r="AJ38" s="272"/>
    </row>
    <row r="39" spans="1:36" ht="39.950000000000003" customHeight="1">
      <c r="A39" s="274">
        <f t="shared" si="2"/>
        <v>21</v>
      </c>
      <c r="B39" s="275" t="str">
        <f>IF('入力順①　基本情報入力シート'!C53="","",'入力順①　基本情報入力シート'!C53)</f>
        <v/>
      </c>
      <c r="C39" s="276" t="str">
        <f>IF('入力順①　基本情報入力シート'!D53="","",'入力順①　基本情報入力シート'!D53)</f>
        <v/>
      </c>
      <c r="D39" s="276" t="str">
        <f>IF('入力順①　基本情報入力シート'!E53="","",'入力順①　基本情報入力シート'!E53)</f>
        <v/>
      </c>
      <c r="E39" s="276" t="str">
        <f>IF('入力順①　基本情報入力シート'!F53="","",'入力順①　基本情報入力シート'!F53)</f>
        <v/>
      </c>
      <c r="F39" s="276" t="str">
        <f>IF('入力順①　基本情報入力シート'!G53="","",'入力順①　基本情報入力シート'!G53)</f>
        <v/>
      </c>
      <c r="G39" s="276" t="str">
        <f>IF('入力順①　基本情報入力シート'!H53="","",'入力順①　基本情報入力シート'!H53)</f>
        <v/>
      </c>
      <c r="H39" s="276" t="str">
        <f>IF('入力順①　基本情報入力シート'!I53="","",'入力順①　基本情報入力シート'!I53)</f>
        <v/>
      </c>
      <c r="I39" s="276" t="str">
        <f>IF('入力順①　基本情報入力シート'!J53="","",'入力順①　基本情報入力シート'!J53)</f>
        <v/>
      </c>
      <c r="J39" s="276" t="str">
        <f>IF('入力順①　基本情報入力シート'!K53="","",'入力順①　基本情報入力シート'!K53)</f>
        <v/>
      </c>
      <c r="K39" s="277" t="str">
        <f>IF('入力順①　基本情報入力シート'!L53="","",'入力順①　基本情報入力シート'!L53)</f>
        <v/>
      </c>
      <c r="L39" s="259" t="str">
        <f t="shared" si="4"/>
        <v/>
      </c>
      <c r="M39" s="278" t="str">
        <f>IF('入力順①　基本情報入力シート'!M53="","",'入力順①　基本情報入力シート'!M53)</f>
        <v/>
      </c>
      <c r="N39" s="278" t="str">
        <f>IF('入力順①　基本情報入力シート'!R53="","",'入力順①　基本情報入力シート'!R53)</f>
        <v/>
      </c>
      <c r="O39" s="279" t="str">
        <f>IF('入力順①　基本情報入力シート'!W53="","",'入力順①　基本情報入力シート'!W53)</f>
        <v/>
      </c>
      <c r="P39" s="280" t="str">
        <f>IF('入力順①　基本情報入力シート'!X53="","",'入力順①　基本情報入力シート'!X53)</f>
        <v/>
      </c>
      <c r="Q39" s="287" t="str">
        <f>IF('入力順①　基本情報入力シート'!Y53="","",'入力順①　基本情報入力シート'!Y53)</f>
        <v/>
      </c>
      <c r="R39" s="264"/>
      <c r="S39" s="265"/>
      <c r="T39" s="266"/>
      <c r="U39" s="266"/>
      <c r="V39" s="266"/>
      <c r="W39" s="267"/>
      <c r="X39" s="268"/>
      <c r="Y39" s="288"/>
      <c r="Z39" s="288"/>
      <c r="AA39" s="288"/>
      <c r="AB39" s="288"/>
      <c r="AC39" s="288"/>
      <c r="AD39" s="288"/>
      <c r="AE39" s="289"/>
      <c r="AF39" s="289"/>
      <c r="AG39" s="289"/>
      <c r="AH39" s="290"/>
      <c r="AI39" s="271"/>
      <c r="AJ39" s="272"/>
    </row>
    <row r="40" spans="1:36" ht="39.950000000000003" customHeight="1">
      <c r="A40" s="274">
        <f t="shared" si="2"/>
        <v>22</v>
      </c>
      <c r="B40" s="275" t="str">
        <f>IF('入力順①　基本情報入力シート'!C54="","",'入力順①　基本情報入力シート'!C54)</f>
        <v/>
      </c>
      <c r="C40" s="276" t="str">
        <f>IF('入力順①　基本情報入力シート'!D54="","",'入力順①　基本情報入力シート'!D54)</f>
        <v/>
      </c>
      <c r="D40" s="276" t="str">
        <f>IF('入力順①　基本情報入力シート'!E54="","",'入力順①　基本情報入力シート'!E54)</f>
        <v/>
      </c>
      <c r="E40" s="276" t="str">
        <f>IF('入力順①　基本情報入力シート'!F54="","",'入力順①　基本情報入力シート'!F54)</f>
        <v/>
      </c>
      <c r="F40" s="276" t="str">
        <f>IF('入力順①　基本情報入力シート'!G54="","",'入力順①　基本情報入力シート'!G54)</f>
        <v/>
      </c>
      <c r="G40" s="276" t="str">
        <f>IF('入力順①　基本情報入力シート'!H54="","",'入力順①　基本情報入力シート'!H54)</f>
        <v/>
      </c>
      <c r="H40" s="276" t="str">
        <f>IF('入力順①　基本情報入力シート'!I54="","",'入力順①　基本情報入力シート'!I54)</f>
        <v/>
      </c>
      <c r="I40" s="276" t="str">
        <f>IF('入力順①　基本情報入力シート'!J54="","",'入力順①　基本情報入力シート'!J54)</f>
        <v/>
      </c>
      <c r="J40" s="276" t="str">
        <f>IF('入力順①　基本情報入力シート'!K54="","",'入力順①　基本情報入力シート'!K54)</f>
        <v/>
      </c>
      <c r="K40" s="277" t="str">
        <f>IF('入力順①　基本情報入力シート'!L54="","",'入力順①　基本情報入力シート'!L54)</f>
        <v/>
      </c>
      <c r="L40" s="259" t="str">
        <f t="shared" si="4"/>
        <v/>
      </c>
      <c r="M40" s="278" t="str">
        <f>IF('入力順①　基本情報入力シート'!M54="","",'入力順①　基本情報入力シート'!M54)</f>
        <v/>
      </c>
      <c r="N40" s="278" t="str">
        <f>IF('入力順①　基本情報入力シート'!R54="","",'入力順①　基本情報入力シート'!R54)</f>
        <v/>
      </c>
      <c r="O40" s="279" t="str">
        <f>IF('入力順①　基本情報入力シート'!W54="","",'入力順①　基本情報入力シート'!W54)</f>
        <v/>
      </c>
      <c r="P40" s="280" t="str">
        <f>IF('入力順①　基本情報入力シート'!X54="","",'入力順①　基本情報入力シート'!X54)</f>
        <v/>
      </c>
      <c r="Q40" s="287" t="str">
        <f>IF('入力順①　基本情報入力シート'!Y54="","",'入力順①　基本情報入力シート'!Y54)</f>
        <v/>
      </c>
      <c r="R40" s="264"/>
      <c r="S40" s="265"/>
      <c r="T40" s="266"/>
      <c r="U40" s="266"/>
      <c r="V40" s="266"/>
      <c r="W40" s="267"/>
      <c r="X40" s="268"/>
      <c r="Y40" s="288"/>
      <c r="Z40" s="288"/>
      <c r="AA40" s="288"/>
      <c r="AB40" s="288"/>
      <c r="AC40" s="288"/>
      <c r="AD40" s="288"/>
      <c r="AE40" s="289"/>
      <c r="AF40" s="289"/>
      <c r="AG40" s="289"/>
      <c r="AH40" s="290"/>
      <c r="AI40" s="271"/>
      <c r="AJ40" s="272"/>
    </row>
    <row r="41" spans="1:36" ht="39.950000000000003" customHeight="1">
      <c r="A41" s="274">
        <f t="shared" si="2"/>
        <v>23</v>
      </c>
      <c r="B41" s="275" t="str">
        <f>IF('入力順①　基本情報入力シート'!C55="","",'入力順①　基本情報入力シート'!C55)</f>
        <v/>
      </c>
      <c r="C41" s="276" t="str">
        <f>IF('入力順①　基本情報入力シート'!D55="","",'入力順①　基本情報入力シート'!D55)</f>
        <v/>
      </c>
      <c r="D41" s="276" t="str">
        <f>IF('入力順①　基本情報入力シート'!E55="","",'入力順①　基本情報入力シート'!E55)</f>
        <v/>
      </c>
      <c r="E41" s="276" t="str">
        <f>IF('入力順①　基本情報入力シート'!F55="","",'入力順①　基本情報入力シート'!F55)</f>
        <v/>
      </c>
      <c r="F41" s="276" t="str">
        <f>IF('入力順①　基本情報入力シート'!G55="","",'入力順①　基本情報入力シート'!G55)</f>
        <v/>
      </c>
      <c r="G41" s="276" t="str">
        <f>IF('入力順①　基本情報入力シート'!H55="","",'入力順①　基本情報入力シート'!H55)</f>
        <v/>
      </c>
      <c r="H41" s="276" t="str">
        <f>IF('入力順①　基本情報入力シート'!I55="","",'入力順①　基本情報入力シート'!I55)</f>
        <v/>
      </c>
      <c r="I41" s="276" t="str">
        <f>IF('入力順①　基本情報入力シート'!J55="","",'入力順①　基本情報入力シート'!J55)</f>
        <v/>
      </c>
      <c r="J41" s="276" t="str">
        <f>IF('入力順①　基本情報入力シート'!K55="","",'入力順①　基本情報入力シート'!K55)</f>
        <v/>
      </c>
      <c r="K41" s="277" t="str">
        <f>IF('入力順①　基本情報入力シート'!L55="","",'入力順①　基本情報入力シート'!L55)</f>
        <v/>
      </c>
      <c r="L41" s="259" t="str">
        <f t="shared" si="4"/>
        <v/>
      </c>
      <c r="M41" s="278" t="str">
        <f>IF('入力順①　基本情報入力シート'!M55="","",'入力順①　基本情報入力シート'!M55)</f>
        <v/>
      </c>
      <c r="N41" s="278" t="str">
        <f>IF('入力順①　基本情報入力シート'!R55="","",'入力順①　基本情報入力シート'!R55)</f>
        <v/>
      </c>
      <c r="O41" s="279" t="str">
        <f>IF('入力順①　基本情報入力シート'!W55="","",'入力順①　基本情報入力シート'!W55)</f>
        <v/>
      </c>
      <c r="P41" s="280" t="str">
        <f>IF('入力順①　基本情報入力シート'!X55="","",'入力順①　基本情報入力シート'!X55)</f>
        <v/>
      </c>
      <c r="Q41" s="287" t="str">
        <f>IF('入力順①　基本情報入力シート'!Y55="","",'入力順①　基本情報入力シート'!Y55)</f>
        <v/>
      </c>
      <c r="R41" s="264"/>
      <c r="S41" s="265"/>
      <c r="T41" s="266"/>
      <c r="U41" s="266"/>
      <c r="V41" s="266"/>
      <c r="W41" s="267"/>
      <c r="X41" s="268"/>
      <c r="Y41" s="288"/>
      <c r="Z41" s="288"/>
      <c r="AA41" s="288"/>
      <c r="AB41" s="288"/>
      <c r="AC41" s="288"/>
      <c r="AD41" s="288"/>
      <c r="AE41" s="289"/>
      <c r="AF41" s="289"/>
      <c r="AG41" s="289"/>
      <c r="AH41" s="290"/>
      <c r="AI41" s="271"/>
      <c r="AJ41" s="272"/>
    </row>
    <row r="42" spans="1:36" ht="39.950000000000003" customHeight="1">
      <c r="A42" s="274">
        <f t="shared" si="2"/>
        <v>24</v>
      </c>
      <c r="B42" s="275" t="str">
        <f>IF('入力順①　基本情報入力シート'!C56="","",'入力順①　基本情報入力シート'!C56)</f>
        <v/>
      </c>
      <c r="C42" s="276" t="str">
        <f>IF('入力順①　基本情報入力シート'!D56="","",'入力順①　基本情報入力シート'!D56)</f>
        <v/>
      </c>
      <c r="D42" s="276" t="str">
        <f>IF('入力順①　基本情報入力シート'!E56="","",'入力順①　基本情報入力シート'!E56)</f>
        <v/>
      </c>
      <c r="E42" s="276" t="str">
        <f>IF('入力順①　基本情報入力シート'!F56="","",'入力順①　基本情報入力シート'!F56)</f>
        <v/>
      </c>
      <c r="F42" s="276" t="str">
        <f>IF('入力順①　基本情報入力シート'!G56="","",'入力順①　基本情報入力シート'!G56)</f>
        <v/>
      </c>
      <c r="G42" s="276" t="str">
        <f>IF('入力順①　基本情報入力シート'!H56="","",'入力順①　基本情報入力シート'!H56)</f>
        <v/>
      </c>
      <c r="H42" s="276" t="str">
        <f>IF('入力順①　基本情報入力シート'!I56="","",'入力順①　基本情報入力シート'!I56)</f>
        <v/>
      </c>
      <c r="I42" s="276" t="str">
        <f>IF('入力順①　基本情報入力シート'!J56="","",'入力順①　基本情報入力シート'!J56)</f>
        <v/>
      </c>
      <c r="J42" s="276" t="str">
        <f>IF('入力順①　基本情報入力シート'!K56="","",'入力順①　基本情報入力シート'!K56)</f>
        <v/>
      </c>
      <c r="K42" s="277" t="str">
        <f>IF('入力順①　基本情報入力シート'!L56="","",'入力順①　基本情報入力シート'!L56)</f>
        <v/>
      </c>
      <c r="L42" s="259" t="str">
        <f t="shared" si="4"/>
        <v/>
      </c>
      <c r="M42" s="278" t="str">
        <f>IF('入力順①　基本情報入力シート'!M56="","",'入力順①　基本情報入力シート'!M56)</f>
        <v/>
      </c>
      <c r="N42" s="278" t="str">
        <f>IF('入力順①　基本情報入力シート'!R56="","",'入力順①　基本情報入力シート'!R56)</f>
        <v/>
      </c>
      <c r="O42" s="279" t="str">
        <f>IF('入力順①　基本情報入力シート'!W56="","",'入力順①　基本情報入力シート'!W56)</f>
        <v/>
      </c>
      <c r="P42" s="280" t="str">
        <f>IF('入力順①　基本情報入力シート'!X56="","",'入力順①　基本情報入力シート'!X56)</f>
        <v/>
      </c>
      <c r="Q42" s="287" t="str">
        <f>IF('入力順①　基本情報入力シート'!Y56="","",'入力順①　基本情報入力シート'!Y56)</f>
        <v/>
      </c>
      <c r="R42" s="264"/>
      <c r="S42" s="265"/>
      <c r="T42" s="266"/>
      <c r="U42" s="266"/>
      <c r="V42" s="266"/>
      <c r="W42" s="267"/>
      <c r="X42" s="268"/>
      <c r="Y42" s="288"/>
      <c r="Z42" s="288"/>
      <c r="AA42" s="288"/>
      <c r="AB42" s="288"/>
      <c r="AC42" s="288"/>
      <c r="AD42" s="288"/>
      <c r="AE42" s="289"/>
      <c r="AF42" s="289"/>
      <c r="AG42" s="289"/>
      <c r="AH42" s="290"/>
      <c r="AI42" s="271"/>
      <c r="AJ42" s="272"/>
    </row>
    <row r="43" spans="1:36" ht="39.950000000000003" customHeight="1">
      <c r="A43" s="274">
        <f t="shared" si="2"/>
        <v>25</v>
      </c>
      <c r="B43" s="275" t="str">
        <f>IF('入力順①　基本情報入力シート'!C57="","",'入力順①　基本情報入力シート'!C57)</f>
        <v/>
      </c>
      <c r="C43" s="276" t="str">
        <f>IF('入力順①　基本情報入力シート'!D57="","",'入力順①　基本情報入力シート'!D57)</f>
        <v/>
      </c>
      <c r="D43" s="276" t="str">
        <f>IF('入力順①　基本情報入力シート'!E57="","",'入力順①　基本情報入力シート'!E57)</f>
        <v/>
      </c>
      <c r="E43" s="276" t="str">
        <f>IF('入力順①　基本情報入力シート'!F57="","",'入力順①　基本情報入力シート'!F57)</f>
        <v/>
      </c>
      <c r="F43" s="276" t="str">
        <f>IF('入力順①　基本情報入力シート'!G57="","",'入力順①　基本情報入力シート'!G57)</f>
        <v/>
      </c>
      <c r="G43" s="276" t="str">
        <f>IF('入力順①　基本情報入力シート'!H57="","",'入力順①　基本情報入力シート'!H57)</f>
        <v/>
      </c>
      <c r="H43" s="276" t="str">
        <f>IF('入力順①　基本情報入力シート'!I57="","",'入力順①　基本情報入力シート'!I57)</f>
        <v/>
      </c>
      <c r="I43" s="276" t="str">
        <f>IF('入力順①　基本情報入力シート'!J57="","",'入力順①　基本情報入力シート'!J57)</f>
        <v/>
      </c>
      <c r="J43" s="276" t="str">
        <f>IF('入力順①　基本情報入力シート'!K57="","",'入力順①　基本情報入力シート'!K57)</f>
        <v/>
      </c>
      <c r="K43" s="277" t="str">
        <f>IF('入力順①　基本情報入力シート'!L57="","",'入力順①　基本情報入力シート'!L57)</f>
        <v/>
      </c>
      <c r="L43" s="259" t="str">
        <f t="shared" si="4"/>
        <v/>
      </c>
      <c r="M43" s="278" t="str">
        <f>IF('入力順①　基本情報入力シート'!M57="","",'入力順①　基本情報入力シート'!M57)</f>
        <v/>
      </c>
      <c r="N43" s="278" t="str">
        <f>IF('入力順①　基本情報入力シート'!R57="","",'入力順①　基本情報入力シート'!R57)</f>
        <v/>
      </c>
      <c r="O43" s="279" t="str">
        <f>IF('入力順①　基本情報入力シート'!W57="","",'入力順①　基本情報入力シート'!W57)</f>
        <v/>
      </c>
      <c r="P43" s="280" t="str">
        <f>IF('入力順①　基本情報入力シート'!X57="","",'入力順①　基本情報入力シート'!X57)</f>
        <v/>
      </c>
      <c r="Q43" s="287" t="str">
        <f>IF('入力順①　基本情報入力シート'!Y57="","",'入力順①　基本情報入力シート'!Y57)</f>
        <v/>
      </c>
      <c r="R43" s="264"/>
      <c r="S43" s="265"/>
      <c r="T43" s="266"/>
      <c r="U43" s="266"/>
      <c r="V43" s="266"/>
      <c r="W43" s="267"/>
      <c r="X43" s="268"/>
      <c r="Y43" s="288"/>
      <c r="Z43" s="288"/>
      <c r="AA43" s="288"/>
      <c r="AB43" s="288"/>
      <c r="AC43" s="288"/>
      <c r="AD43" s="288"/>
      <c r="AE43" s="289"/>
      <c r="AF43" s="289"/>
      <c r="AG43" s="289"/>
      <c r="AH43" s="290"/>
      <c r="AI43" s="271"/>
      <c r="AJ43" s="272"/>
    </row>
    <row r="44" spans="1:36" ht="39.950000000000003" customHeight="1">
      <c r="A44" s="274">
        <f t="shared" si="2"/>
        <v>26</v>
      </c>
      <c r="B44" s="275" t="str">
        <f>IF('入力順①　基本情報入力シート'!C58="","",'入力順①　基本情報入力シート'!C58)</f>
        <v/>
      </c>
      <c r="C44" s="276" t="str">
        <f>IF('入力順①　基本情報入力シート'!D58="","",'入力順①　基本情報入力シート'!D58)</f>
        <v/>
      </c>
      <c r="D44" s="276" t="str">
        <f>IF('入力順①　基本情報入力シート'!E58="","",'入力順①　基本情報入力シート'!E58)</f>
        <v/>
      </c>
      <c r="E44" s="276" t="str">
        <f>IF('入力順①　基本情報入力シート'!F58="","",'入力順①　基本情報入力シート'!F58)</f>
        <v/>
      </c>
      <c r="F44" s="276" t="str">
        <f>IF('入力順①　基本情報入力シート'!G58="","",'入力順①　基本情報入力シート'!G58)</f>
        <v/>
      </c>
      <c r="G44" s="276" t="str">
        <f>IF('入力順①　基本情報入力シート'!H58="","",'入力順①　基本情報入力シート'!H58)</f>
        <v/>
      </c>
      <c r="H44" s="276" t="str">
        <f>IF('入力順①　基本情報入力シート'!I58="","",'入力順①　基本情報入力シート'!I58)</f>
        <v/>
      </c>
      <c r="I44" s="276" t="str">
        <f>IF('入力順①　基本情報入力シート'!J58="","",'入力順①　基本情報入力シート'!J58)</f>
        <v/>
      </c>
      <c r="J44" s="276" t="str">
        <f>IF('入力順①　基本情報入力シート'!K58="","",'入力順①　基本情報入力シート'!K58)</f>
        <v/>
      </c>
      <c r="K44" s="277" t="str">
        <f>IF('入力順①　基本情報入力シート'!L58="","",'入力順①　基本情報入力シート'!L58)</f>
        <v/>
      </c>
      <c r="L44" s="259" t="str">
        <f t="shared" si="4"/>
        <v/>
      </c>
      <c r="M44" s="278" t="str">
        <f>IF('入力順①　基本情報入力シート'!M58="","",'入力順①　基本情報入力シート'!M58)</f>
        <v/>
      </c>
      <c r="N44" s="278" t="str">
        <f>IF('入力順①　基本情報入力シート'!R58="","",'入力順①　基本情報入力シート'!R58)</f>
        <v/>
      </c>
      <c r="O44" s="279" t="str">
        <f>IF('入力順①　基本情報入力シート'!W58="","",'入力順①　基本情報入力シート'!W58)</f>
        <v/>
      </c>
      <c r="P44" s="280" t="str">
        <f>IF('入力順①　基本情報入力シート'!X58="","",'入力順①　基本情報入力シート'!X58)</f>
        <v/>
      </c>
      <c r="Q44" s="287" t="str">
        <f>IF('入力順①　基本情報入力シート'!Y58="","",'入力順①　基本情報入力シート'!Y58)</f>
        <v/>
      </c>
      <c r="R44" s="264"/>
      <c r="S44" s="265"/>
      <c r="T44" s="266"/>
      <c r="U44" s="266"/>
      <c r="V44" s="266"/>
      <c r="W44" s="267"/>
      <c r="X44" s="268"/>
      <c r="Y44" s="288"/>
      <c r="Z44" s="288"/>
      <c r="AA44" s="288"/>
      <c r="AB44" s="288"/>
      <c r="AC44" s="288"/>
      <c r="AD44" s="288"/>
      <c r="AE44" s="289"/>
      <c r="AF44" s="289"/>
      <c r="AG44" s="289"/>
      <c r="AH44" s="290"/>
      <c r="AI44" s="271"/>
      <c r="AJ44" s="272"/>
    </row>
    <row r="45" spans="1:36" ht="39.950000000000003" customHeight="1">
      <c r="A45" s="274">
        <f t="shared" si="2"/>
        <v>27</v>
      </c>
      <c r="B45" s="275" t="str">
        <f>IF('入力順①　基本情報入力シート'!C59="","",'入力順①　基本情報入力シート'!C59)</f>
        <v/>
      </c>
      <c r="C45" s="276" t="str">
        <f>IF('入力順①　基本情報入力シート'!D59="","",'入力順①　基本情報入力シート'!D59)</f>
        <v/>
      </c>
      <c r="D45" s="276" t="str">
        <f>IF('入力順①　基本情報入力シート'!E59="","",'入力順①　基本情報入力シート'!E59)</f>
        <v/>
      </c>
      <c r="E45" s="276" t="str">
        <f>IF('入力順①　基本情報入力シート'!F59="","",'入力順①　基本情報入力シート'!F59)</f>
        <v/>
      </c>
      <c r="F45" s="276" t="str">
        <f>IF('入力順①　基本情報入力シート'!G59="","",'入力順①　基本情報入力シート'!G59)</f>
        <v/>
      </c>
      <c r="G45" s="276" t="str">
        <f>IF('入力順①　基本情報入力シート'!H59="","",'入力順①　基本情報入力シート'!H59)</f>
        <v/>
      </c>
      <c r="H45" s="276" t="str">
        <f>IF('入力順①　基本情報入力シート'!I59="","",'入力順①　基本情報入力シート'!I59)</f>
        <v/>
      </c>
      <c r="I45" s="276" t="str">
        <f>IF('入力順①　基本情報入力シート'!J59="","",'入力順①　基本情報入力シート'!J59)</f>
        <v/>
      </c>
      <c r="J45" s="276" t="str">
        <f>IF('入力順①　基本情報入力シート'!K59="","",'入力順①　基本情報入力シート'!K59)</f>
        <v/>
      </c>
      <c r="K45" s="277" t="str">
        <f>IF('入力順①　基本情報入力シート'!L59="","",'入力順①　基本情報入力シート'!L59)</f>
        <v/>
      </c>
      <c r="L45" s="259" t="str">
        <f t="shared" si="4"/>
        <v/>
      </c>
      <c r="M45" s="278" t="str">
        <f>IF('入力順①　基本情報入力シート'!M59="","",'入力順①　基本情報入力シート'!M59)</f>
        <v/>
      </c>
      <c r="N45" s="278" t="str">
        <f>IF('入力順①　基本情報入力シート'!R59="","",'入力順①　基本情報入力シート'!R59)</f>
        <v/>
      </c>
      <c r="O45" s="279" t="str">
        <f>IF('入力順①　基本情報入力シート'!W59="","",'入力順①　基本情報入力シート'!W59)</f>
        <v/>
      </c>
      <c r="P45" s="280" t="str">
        <f>IF('入力順①　基本情報入力シート'!X59="","",'入力順①　基本情報入力シート'!X59)</f>
        <v/>
      </c>
      <c r="Q45" s="287" t="str">
        <f>IF('入力順①　基本情報入力シート'!Y59="","",'入力順①　基本情報入力シート'!Y59)</f>
        <v/>
      </c>
      <c r="R45" s="264"/>
      <c r="S45" s="265"/>
      <c r="T45" s="266"/>
      <c r="U45" s="266"/>
      <c r="V45" s="266"/>
      <c r="W45" s="267"/>
      <c r="X45" s="268"/>
      <c r="Y45" s="288"/>
      <c r="Z45" s="288"/>
      <c r="AA45" s="288"/>
      <c r="AB45" s="288"/>
      <c r="AC45" s="288"/>
      <c r="AD45" s="288"/>
      <c r="AE45" s="289"/>
      <c r="AF45" s="289"/>
      <c r="AG45" s="289"/>
      <c r="AH45" s="290"/>
      <c r="AI45" s="271"/>
      <c r="AJ45" s="272"/>
    </row>
    <row r="46" spans="1:36" ht="39.950000000000003" customHeight="1">
      <c r="A46" s="274">
        <f t="shared" si="2"/>
        <v>28</v>
      </c>
      <c r="B46" s="275" t="str">
        <f>IF('入力順①　基本情報入力シート'!C60="","",'入力順①　基本情報入力シート'!C60)</f>
        <v/>
      </c>
      <c r="C46" s="276" t="str">
        <f>IF('入力順①　基本情報入力シート'!D60="","",'入力順①　基本情報入力シート'!D60)</f>
        <v/>
      </c>
      <c r="D46" s="276" t="str">
        <f>IF('入力順①　基本情報入力シート'!E60="","",'入力順①　基本情報入力シート'!E60)</f>
        <v/>
      </c>
      <c r="E46" s="276" t="str">
        <f>IF('入力順①　基本情報入力シート'!F60="","",'入力順①　基本情報入力シート'!F60)</f>
        <v/>
      </c>
      <c r="F46" s="276" t="str">
        <f>IF('入力順①　基本情報入力シート'!G60="","",'入力順①　基本情報入力シート'!G60)</f>
        <v/>
      </c>
      <c r="G46" s="276" t="str">
        <f>IF('入力順①　基本情報入力シート'!H60="","",'入力順①　基本情報入力シート'!H60)</f>
        <v/>
      </c>
      <c r="H46" s="276" t="str">
        <f>IF('入力順①　基本情報入力シート'!I60="","",'入力順①　基本情報入力シート'!I60)</f>
        <v/>
      </c>
      <c r="I46" s="276" t="str">
        <f>IF('入力順①　基本情報入力シート'!J60="","",'入力順①　基本情報入力シート'!J60)</f>
        <v/>
      </c>
      <c r="J46" s="276" t="str">
        <f>IF('入力順①　基本情報入力シート'!K60="","",'入力順①　基本情報入力シート'!K60)</f>
        <v/>
      </c>
      <c r="K46" s="277" t="str">
        <f>IF('入力順①　基本情報入力シート'!L60="","",'入力順①　基本情報入力シート'!L60)</f>
        <v/>
      </c>
      <c r="L46" s="259" t="str">
        <f t="shared" si="4"/>
        <v/>
      </c>
      <c r="M46" s="278" t="str">
        <f>IF('入力順①　基本情報入力シート'!M60="","",'入力順①　基本情報入力シート'!M60)</f>
        <v/>
      </c>
      <c r="N46" s="278" t="str">
        <f>IF('入力順①　基本情報入力シート'!R60="","",'入力順①　基本情報入力シート'!R60)</f>
        <v/>
      </c>
      <c r="O46" s="279" t="str">
        <f>IF('入力順①　基本情報入力シート'!W60="","",'入力順①　基本情報入力シート'!W60)</f>
        <v/>
      </c>
      <c r="P46" s="280" t="str">
        <f>IF('入力順①　基本情報入力シート'!X60="","",'入力順①　基本情報入力シート'!X60)</f>
        <v/>
      </c>
      <c r="Q46" s="287" t="str">
        <f>IF('入力順①　基本情報入力シート'!Y60="","",'入力順①　基本情報入力シート'!Y60)</f>
        <v/>
      </c>
      <c r="R46" s="264"/>
      <c r="S46" s="265"/>
      <c r="T46" s="266"/>
      <c r="U46" s="266"/>
      <c r="V46" s="266"/>
      <c r="W46" s="267"/>
      <c r="X46" s="268"/>
      <c r="Y46" s="288"/>
      <c r="Z46" s="288"/>
      <c r="AA46" s="288"/>
      <c r="AB46" s="288"/>
      <c r="AC46" s="288"/>
      <c r="AD46" s="288"/>
      <c r="AE46" s="289"/>
      <c r="AF46" s="289"/>
      <c r="AG46" s="289"/>
      <c r="AH46" s="290"/>
      <c r="AI46" s="271"/>
      <c r="AJ46" s="272"/>
    </row>
    <row r="47" spans="1:36" ht="39.950000000000003" customHeight="1">
      <c r="A47" s="274">
        <f t="shared" si="2"/>
        <v>29</v>
      </c>
      <c r="B47" s="275" t="str">
        <f>IF('入力順①　基本情報入力シート'!C61="","",'入力順①　基本情報入力シート'!C61)</f>
        <v/>
      </c>
      <c r="C47" s="276" t="str">
        <f>IF('入力順①　基本情報入力シート'!D61="","",'入力順①　基本情報入力シート'!D61)</f>
        <v/>
      </c>
      <c r="D47" s="276" t="str">
        <f>IF('入力順①　基本情報入力シート'!E61="","",'入力順①　基本情報入力シート'!E61)</f>
        <v/>
      </c>
      <c r="E47" s="276" t="str">
        <f>IF('入力順①　基本情報入力シート'!F61="","",'入力順①　基本情報入力シート'!F61)</f>
        <v/>
      </c>
      <c r="F47" s="276" t="str">
        <f>IF('入力順①　基本情報入力シート'!G61="","",'入力順①　基本情報入力シート'!G61)</f>
        <v/>
      </c>
      <c r="G47" s="276" t="str">
        <f>IF('入力順①　基本情報入力シート'!H61="","",'入力順①　基本情報入力シート'!H61)</f>
        <v/>
      </c>
      <c r="H47" s="276" t="str">
        <f>IF('入力順①　基本情報入力シート'!I61="","",'入力順①　基本情報入力シート'!I61)</f>
        <v/>
      </c>
      <c r="I47" s="276" t="str">
        <f>IF('入力順①　基本情報入力シート'!J61="","",'入力順①　基本情報入力シート'!J61)</f>
        <v/>
      </c>
      <c r="J47" s="276" t="str">
        <f>IF('入力順①　基本情報入力シート'!K61="","",'入力順①　基本情報入力シート'!K61)</f>
        <v/>
      </c>
      <c r="K47" s="277" t="str">
        <f>IF('入力順①　基本情報入力シート'!L61="","",'入力順①　基本情報入力シート'!L61)</f>
        <v/>
      </c>
      <c r="L47" s="259" t="str">
        <f t="shared" si="4"/>
        <v/>
      </c>
      <c r="M47" s="278" t="str">
        <f>IF('入力順①　基本情報入力シート'!M61="","",'入力順①　基本情報入力シート'!M61)</f>
        <v/>
      </c>
      <c r="N47" s="278" t="str">
        <f>IF('入力順①　基本情報入力シート'!R61="","",'入力順①　基本情報入力シート'!R61)</f>
        <v/>
      </c>
      <c r="O47" s="279" t="str">
        <f>IF('入力順①　基本情報入力シート'!W61="","",'入力順①　基本情報入力シート'!W61)</f>
        <v/>
      </c>
      <c r="P47" s="280" t="str">
        <f>IF('入力順①　基本情報入力シート'!X61="","",'入力順①　基本情報入力シート'!X61)</f>
        <v/>
      </c>
      <c r="Q47" s="287" t="str">
        <f>IF('入力順①　基本情報入力シート'!Y61="","",'入力順①　基本情報入力シート'!Y61)</f>
        <v/>
      </c>
      <c r="R47" s="264"/>
      <c r="S47" s="265"/>
      <c r="T47" s="266"/>
      <c r="U47" s="266"/>
      <c r="V47" s="266"/>
      <c r="W47" s="267"/>
      <c r="X47" s="268"/>
      <c r="Y47" s="288"/>
      <c r="Z47" s="288"/>
      <c r="AA47" s="288"/>
      <c r="AB47" s="288"/>
      <c r="AC47" s="288"/>
      <c r="AD47" s="288"/>
      <c r="AE47" s="289"/>
      <c r="AF47" s="289"/>
      <c r="AG47" s="289"/>
      <c r="AH47" s="290"/>
      <c r="AI47" s="271"/>
      <c r="AJ47" s="272"/>
    </row>
    <row r="48" spans="1:36" ht="39.950000000000003" customHeight="1">
      <c r="A48" s="274">
        <f t="shared" si="2"/>
        <v>30</v>
      </c>
      <c r="B48" s="275" t="str">
        <f>IF('入力順①　基本情報入力シート'!C62="","",'入力順①　基本情報入力シート'!C62)</f>
        <v/>
      </c>
      <c r="C48" s="276" t="str">
        <f>IF('入力順①　基本情報入力シート'!D62="","",'入力順①　基本情報入力シート'!D62)</f>
        <v/>
      </c>
      <c r="D48" s="276" t="str">
        <f>IF('入力順①　基本情報入力シート'!E62="","",'入力順①　基本情報入力シート'!E62)</f>
        <v/>
      </c>
      <c r="E48" s="276" t="str">
        <f>IF('入力順①　基本情報入力シート'!F62="","",'入力順①　基本情報入力シート'!F62)</f>
        <v/>
      </c>
      <c r="F48" s="276" t="str">
        <f>IF('入力順①　基本情報入力シート'!G62="","",'入力順①　基本情報入力シート'!G62)</f>
        <v/>
      </c>
      <c r="G48" s="276" t="str">
        <f>IF('入力順①　基本情報入力シート'!H62="","",'入力順①　基本情報入力シート'!H62)</f>
        <v/>
      </c>
      <c r="H48" s="276" t="str">
        <f>IF('入力順①　基本情報入力シート'!I62="","",'入力順①　基本情報入力シート'!I62)</f>
        <v/>
      </c>
      <c r="I48" s="276" t="str">
        <f>IF('入力順①　基本情報入力シート'!J62="","",'入力順①　基本情報入力シート'!J62)</f>
        <v/>
      </c>
      <c r="J48" s="276" t="str">
        <f>IF('入力順①　基本情報入力シート'!K62="","",'入力順①　基本情報入力シート'!K62)</f>
        <v/>
      </c>
      <c r="K48" s="277" t="str">
        <f>IF('入力順①　基本情報入力シート'!L62="","",'入力順①　基本情報入力シート'!L62)</f>
        <v/>
      </c>
      <c r="L48" s="259" t="str">
        <f t="shared" si="4"/>
        <v/>
      </c>
      <c r="M48" s="278" t="str">
        <f>IF('入力順①　基本情報入力シート'!M62="","",'入力順①　基本情報入力シート'!M62)</f>
        <v/>
      </c>
      <c r="N48" s="278" t="str">
        <f>IF('入力順①　基本情報入力シート'!R62="","",'入力順①　基本情報入力シート'!R62)</f>
        <v/>
      </c>
      <c r="O48" s="279" t="str">
        <f>IF('入力順①　基本情報入力シート'!W62="","",'入力順①　基本情報入力シート'!W62)</f>
        <v/>
      </c>
      <c r="P48" s="280" t="str">
        <f>IF('入力順①　基本情報入力シート'!X62="","",'入力順①　基本情報入力シート'!X62)</f>
        <v/>
      </c>
      <c r="Q48" s="287" t="str">
        <f>IF('入力順①　基本情報入力シート'!Y62="","",'入力順①　基本情報入力シート'!Y62)</f>
        <v/>
      </c>
      <c r="R48" s="264"/>
      <c r="S48" s="265"/>
      <c r="T48" s="266"/>
      <c r="U48" s="266"/>
      <c r="V48" s="266"/>
      <c r="W48" s="267"/>
      <c r="X48" s="268"/>
      <c r="Y48" s="288"/>
      <c r="Z48" s="288"/>
      <c r="AA48" s="288"/>
      <c r="AB48" s="288"/>
      <c r="AC48" s="288"/>
      <c r="AD48" s="288"/>
      <c r="AE48" s="289"/>
      <c r="AF48" s="289"/>
      <c r="AG48" s="289"/>
      <c r="AH48" s="290"/>
      <c r="AI48" s="271"/>
      <c r="AJ48" s="272"/>
    </row>
    <row r="49" spans="1:36" ht="39.950000000000003" customHeight="1">
      <c r="A49" s="274">
        <f t="shared" si="2"/>
        <v>31</v>
      </c>
      <c r="B49" s="275" t="str">
        <f>IF('入力順①　基本情報入力シート'!C63="","",'入力順①　基本情報入力シート'!C63)</f>
        <v/>
      </c>
      <c r="C49" s="276" t="str">
        <f>IF('入力順①　基本情報入力シート'!D63="","",'入力順①　基本情報入力シート'!D63)</f>
        <v/>
      </c>
      <c r="D49" s="276" t="str">
        <f>IF('入力順①　基本情報入力シート'!E63="","",'入力順①　基本情報入力シート'!E63)</f>
        <v/>
      </c>
      <c r="E49" s="276" t="str">
        <f>IF('入力順①　基本情報入力シート'!F63="","",'入力順①　基本情報入力シート'!F63)</f>
        <v/>
      </c>
      <c r="F49" s="276" t="str">
        <f>IF('入力順①　基本情報入力シート'!G63="","",'入力順①　基本情報入力シート'!G63)</f>
        <v/>
      </c>
      <c r="G49" s="276" t="str">
        <f>IF('入力順①　基本情報入力シート'!H63="","",'入力順①　基本情報入力シート'!H63)</f>
        <v/>
      </c>
      <c r="H49" s="276" t="str">
        <f>IF('入力順①　基本情報入力シート'!I63="","",'入力順①　基本情報入力シート'!I63)</f>
        <v/>
      </c>
      <c r="I49" s="276" t="str">
        <f>IF('入力順①　基本情報入力シート'!J63="","",'入力順①　基本情報入力シート'!J63)</f>
        <v/>
      </c>
      <c r="J49" s="276" t="str">
        <f>IF('入力順①　基本情報入力シート'!K63="","",'入力順①　基本情報入力シート'!K63)</f>
        <v/>
      </c>
      <c r="K49" s="277" t="str">
        <f>IF('入力順①　基本情報入力シート'!L63="","",'入力順①　基本情報入力シート'!L63)</f>
        <v/>
      </c>
      <c r="L49" s="259" t="str">
        <f t="shared" si="4"/>
        <v/>
      </c>
      <c r="M49" s="278" t="str">
        <f>IF('入力順①　基本情報入力シート'!M63="","",'入力順①　基本情報入力シート'!M63)</f>
        <v/>
      </c>
      <c r="N49" s="278" t="str">
        <f>IF('入力順①　基本情報入力シート'!R63="","",'入力順①　基本情報入力シート'!R63)</f>
        <v/>
      </c>
      <c r="O49" s="279" t="str">
        <f>IF('入力順①　基本情報入力シート'!W63="","",'入力順①　基本情報入力シート'!W63)</f>
        <v/>
      </c>
      <c r="P49" s="280" t="str">
        <f>IF('入力順①　基本情報入力シート'!X63="","",'入力順①　基本情報入力シート'!X63)</f>
        <v/>
      </c>
      <c r="Q49" s="287" t="str">
        <f>IF('入力順①　基本情報入力シート'!Y63="","",'入力順①　基本情報入力シート'!Y63)</f>
        <v/>
      </c>
      <c r="R49" s="264"/>
      <c r="S49" s="265"/>
      <c r="T49" s="266"/>
      <c r="U49" s="266"/>
      <c r="V49" s="266"/>
      <c r="W49" s="267"/>
      <c r="X49" s="268"/>
      <c r="Y49" s="288"/>
      <c r="Z49" s="288"/>
      <c r="AA49" s="288"/>
      <c r="AB49" s="288"/>
      <c r="AC49" s="288"/>
      <c r="AD49" s="288"/>
      <c r="AE49" s="289"/>
      <c r="AF49" s="289"/>
      <c r="AG49" s="289"/>
      <c r="AH49" s="290"/>
      <c r="AI49" s="271"/>
      <c r="AJ49" s="272"/>
    </row>
    <row r="50" spans="1:36" ht="39.950000000000003" customHeight="1">
      <c r="A50" s="274">
        <f t="shared" si="2"/>
        <v>32</v>
      </c>
      <c r="B50" s="275" t="str">
        <f>IF('入力順①　基本情報入力シート'!C64="","",'入力順①　基本情報入力シート'!C64)</f>
        <v/>
      </c>
      <c r="C50" s="276" t="str">
        <f>IF('入力順①　基本情報入力シート'!D64="","",'入力順①　基本情報入力シート'!D64)</f>
        <v/>
      </c>
      <c r="D50" s="276" t="str">
        <f>IF('入力順①　基本情報入力シート'!E64="","",'入力順①　基本情報入力シート'!E64)</f>
        <v/>
      </c>
      <c r="E50" s="276" t="str">
        <f>IF('入力順①　基本情報入力シート'!F64="","",'入力順①　基本情報入力シート'!F64)</f>
        <v/>
      </c>
      <c r="F50" s="276" t="str">
        <f>IF('入力順①　基本情報入力シート'!G64="","",'入力順①　基本情報入力シート'!G64)</f>
        <v/>
      </c>
      <c r="G50" s="276" t="str">
        <f>IF('入力順①　基本情報入力シート'!H64="","",'入力順①　基本情報入力シート'!H64)</f>
        <v/>
      </c>
      <c r="H50" s="276" t="str">
        <f>IF('入力順①　基本情報入力シート'!I64="","",'入力順①　基本情報入力シート'!I64)</f>
        <v/>
      </c>
      <c r="I50" s="276" t="str">
        <f>IF('入力順①　基本情報入力シート'!J64="","",'入力順①　基本情報入力シート'!J64)</f>
        <v/>
      </c>
      <c r="J50" s="276" t="str">
        <f>IF('入力順①　基本情報入力シート'!K64="","",'入力順①　基本情報入力シート'!K64)</f>
        <v/>
      </c>
      <c r="K50" s="277" t="str">
        <f>IF('入力順①　基本情報入力シート'!L64="","",'入力順①　基本情報入力シート'!L64)</f>
        <v/>
      </c>
      <c r="L50" s="259" t="str">
        <f t="shared" si="4"/>
        <v/>
      </c>
      <c r="M50" s="278" t="str">
        <f>IF('入力順①　基本情報入力シート'!M64="","",'入力順①　基本情報入力シート'!M64)</f>
        <v/>
      </c>
      <c r="N50" s="278" t="str">
        <f>IF('入力順①　基本情報入力シート'!R64="","",'入力順①　基本情報入力シート'!R64)</f>
        <v/>
      </c>
      <c r="O50" s="279" t="str">
        <f>IF('入力順①　基本情報入力シート'!W64="","",'入力順①　基本情報入力シート'!W64)</f>
        <v/>
      </c>
      <c r="P50" s="280" t="str">
        <f>IF('入力順①　基本情報入力シート'!X64="","",'入力順①　基本情報入力シート'!X64)</f>
        <v/>
      </c>
      <c r="Q50" s="287" t="str">
        <f>IF('入力順①　基本情報入力シート'!Y64="","",'入力順①　基本情報入力シート'!Y64)</f>
        <v/>
      </c>
      <c r="R50" s="264"/>
      <c r="S50" s="265"/>
      <c r="T50" s="266"/>
      <c r="U50" s="266"/>
      <c r="V50" s="266"/>
      <c r="W50" s="267"/>
      <c r="X50" s="268"/>
      <c r="Y50" s="288"/>
      <c r="Z50" s="288"/>
      <c r="AA50" s="288"/>
      <c r="AB50" s="288"/>
      <c r="AC50" s="288"/>
      <c r="AD50" s="288"/>
      <c r="AE50" s="289"/>
      <c r="AF50" s="289"/>
      <c r="AG50" s="289"/>
      <c r="AH50" s="290"/>
      <c r="AI50" s="271"/>
      <c r="AJ50" s="272"/>
    </row>
    <row r="51" spans="1:36" ht="39.950000000000003" customHeight="1">
      <c r="A51" s="274">
        <f t="shared" si="2"/>
        <v>33</v>
      </c>
      <c r="B51" s="275" t="str">
        <f>IF('入力順①　基本情報入力シート'!C65="","",'入力順①　基本情報入力シート'!C65)</f>
        <v/>
      </c>
      <c r="C51" s="276" t="str">
        <f>IF('入力順①　基本情報入力シート'!D65="","",'入力順①　基本情報入力シート'!D65)</f>
        <v/>
      </c>
      <c r="D51" s="276" t="str">
        <f>IF('入力順①　基本情報入力シート'!E65="","",'入力順①　基本情報入力シート'!E65)</f>
        <v/>
      </c>
      <c r="E51" s="276" t="str">
        <f>IF('入力順①　基本情報入力シート'!F65="","",'入力順①　基本情報入力シート'!F65)</f>
        <v/>
      </c>
      <c r="F51" s="276" t="str">
        <f>IF('入力順①　基本情報入力シート'!G65="","",'入力順①　基本情報入力シート'!G65)</f>
        <v/>
      </c>
      <c r="G51" s="276" t="str">
        <f>IF('入力順①　基本情報入力シート'!H65="","",'入力順①　基本情報入力シート'!H65)</f>
        <v/>
      </c>
      <c r="H51" s="276" t="str">
        <f>IF('入力順①　基本情報入力シート'!I65="","",'入力順①　基本情報入力シート'!I65)</f>
        <v/>
      </c>
      <c r="I51" s="276" t="str">
        <f>IF('入力順①　基本情報入力シート'!J65="","",'入力順①　基本情報入力シート'!J65)</f>
        <v/>
      </c>
      <c r="J51" s="276" t="str">
        <f>IF('入力順①　基本情報入力シート'!K65="","",'入力順①　基本情報入力シート'!K65)</f>
        <v/>
      </c>
      <c r="K51" s="277" t="str">
        <f>IF('入力順①　基本情報入力シート'!L65="","",'入力順①　基本情報入力シート'!L65)</f>
        <v/>
      </c>
      <c r="L51" s="259" t="str">
        <f t="shared" si="4"/>
        <v/>
      </c>
      <c r="M51" s="278" t="str">
        <f>IF('入力順①　基本情報入力シート'!M65="","",'入力順①　基本情報入力シート'!M65)</f>
        <v/>
      </c>
      <c r="N51" s="278" t="str">
        <f>IF('入力順①　基本情報入力シート'!R65="","",'入力順①　基本情報入力シート'!R65)</f>
        <v/>
      </c>
      <c r="O51" s="279" t="str">
        <f>IF('入力順①　基本情報入力シート'!W65="","",'入力順①　基本情報入力シート'!W65)</f>
        <v/>
      </c>
      <c r="P51" s="280" t="str">
        <f>IF('入力順①　基本情報入力シート'!X65="","",'入力順①　基本情報入力シート'!X65)</f>
        <v/>
      </c>
      <c r="Q51" s="287" t="str">
        <f>IF('入力順①　基本情報入力シート'!Y65="","",'入力順①　基本情報入力シート'!Y65)</f>
        <v/>
      </c>
      <c r="R51" s="264"/>
      <c r="S51" s="265"/>
      <c r="T51" s="266"/>
      <c r="U51" s="266"/>
      <c r="V51" s="266"/>
      <c r="W51" s="267"/>
      <c r="X51" s="268"/>
      <c r="Y51" s="288"/>
      <c r="Z51" s="288"/>
      <c r="AA51" s="288"/>
      <c r="AB51" s="288"/>
      <c r="AC51" s="288"/>
      <c r="AD51" s="288"/>
      <c r="AE51" s="289"/>
      <c r="AF51" s="289"/>
      <c r="AG51" s="289"/>
      <c r="AH51" s="290"/>
      <c r="AI51" s="271"/>
      <c r="AJ51" s="272"/>
    </row>
    <row r="52" spans="1:36" ht="39.950000000000003" customHeight="1">
      <c r="A52" s="274">
        <f t="shared" si="2"/>
        <v>34</v>
      </c>
      <c r="B52" s="275" t="str">
        <f>IF('入力順①　基本情報入力シート'!C66="","",'入力順①　基本情報入力シート'!C66)</f>
        <v/>
      </c>
      <c r="C52" s="276" t="str">
        <f>IF('入力順①　基本情報入力シート'!D66="","",'入力順①　基本情報入力シート'!D66)</f>
        <v/>
      </c>
      <c r="D52" s="276" t="str">
        <f>IF('入力順①　基本情報入力シート'!E66="","",'入力順①　基本情報入力シート'!E66)</f>
        <v/>
      </c>
      <c r="E52" s="276" t="str">
        <f>IF('入力順①　基本情報入力シート'!F66="","",'入力順①　基本情報入力シート'!F66)</f>
        <v/>
      </c>
      <c r="F52" s="276" t="str">
        <f>IF('入力順①　基本情報入力シート'!G66="","",'入力順①　基本情報入力シート'!G66)</f>
        <v/>
      </c>
      <c r="G52" s="276" t="str">
        <f>IF('入力順①　基本情報入力シート'!H66="","",'入力順①　基本情報入力シート'!H66)</f>
        <v/>
      </c>
      <c r="H52" s="276" t="str">
        <f>IF('入力順①　基本情報入力シート'!I66="","",'入力順①　基本情報入力シート'!I66)</f>
        <v/>
      </c>
      <c r="I52" s="276" t="str">
        <f>IF('入力順①　基本情報入力シート'!J66="","",'入力順①　基本情報入力シート'!J66)</f>
        <v/>
      </c>
      <c r="J52" s="276" t="str">
        <f>IF('入力順①　基本情報入力シート'!K66="","",'入力順①　基本情報入力シート'!K66)</f>
        <v/>
      </c>
      <c r="K52" s="277" t="str">
        <f>IF('入力順①　基本情報入力シート'!L66="","",'入力順①　基本情報入力シート'!L66)</f>
        <v/>
      </c>
      <c r="L52" s="259" t="str">
        <f t="shared" si="4"/>
        <v/>
      </c>
      <c r="M52" s="278" t="str">
        <f>IF('入力順①　基本情報入力シート'!M66="","",'入力順①　基本情報入力シート'!M66)</f>
        <v/>
      </c>
      <c r="N52" s="278" t="str">
        <f>IF('入力順①　基本情報入力シート'!R66="","",'入力順①　基本情報入力シート'!R66)</f>
        <v/>
      </c>
      <c r="O52" s="279" t="str">
        <f>IF('入力順①　基本情報入力シート'!W66="","",'入力順①　基本情報入力シート'!W66)</f>
        <v/>
      </c>
      <c r="P52" s="280" t="str">
        <f>IF('入力順①　基本情報入力シート'!X66="","",'入力順①　基本情報入力シート'!X66)</f>
        <v/>
      </c>
      <c r="Q52" s="287" t="str">
        <f>IF('入力順①　基本情報入力シート'!Y66="","",'入力順①　基本情報入力シート'!Y66)</f>
        <v/>
      </c>
      <c r="R52" s="264"/>
      <c r="S52" s="265"/>
      <c r="T52" s="266"/>
      <c r="U52" s="266"/>
      <c r="V52" s="266"/>
      <c r="W52" s="267"/>
      <c r="X52" s="268"/>
      <c r="Y52" s="288"/>
      <c r="Z52" s="288"/>
      <c r="AA52" s="288"/>
      <c r="AB52" s="288"/>
      <c r="AC52" s="288"/>
      <c r="AD52" s="288"/>
      <c r="AE52" s="289"/>
      <c r="AF52" s="289"/>
      <c r="AG52" s="289"/>
      <c r="AH52" s="290"/>
      <c r="AI52" s="271"/>
      <c r="AJ52" s="272"/>
    </row>
    <row r="53" spans="1:36" ht="39.950000000000003" customHeight="1">
      <c r="A53" s="274">
        <f t="shared" si="2"/>
        <v>35</v>
      </c>
      <c r="B53" s="275" t="str">
        <f>IF('入力順①　基本情報入力シート'!C67="","",'入力順①　基本情報入力シート'!C67)</f>
        <v/>
      </c>
      <c r="C53" s="276" t="str">
        <f>IF('入力順①　基本情報入力シート'!D67="","",'入力順①　基本情報入力シート'!D67)</f>
        <v/>
      </c>
      <c r="D53" s="276" t="str">
        <f>IF('入力順①　基本情報入力シート'!E67="","",'入力順①　基本情報入力シート'!E67)</f>
        <v/>
      </c>
      <c r="E53" s="276" t="str">
        <f>IF('入力順①　基本情報入力シート'!F67="","",'入力順①　基本情報入力シート'!F67)</f>
        <v/>
      </c>
      <c r="F53" s="276" t="str">
        <f>IF('入力順①　基本情報入力シート'!G67="","",'入力順①　基本情報入力シート'!G67)</f>
        <v/>
      </c>
      <c r="G53" s="276" t="str">
        <f>IF('入力順①　基本情報入力シート'!H67="","",'入力順①　基本情報入力シート'!H67)</f>
        <v/>
      </c>
      <c r="H53" s="276" t="str">
        <f>IF('入力順①　基本情報入力シート'!I67="","",'入力順①　基本情報入力シート'!I67)</f>
        <v/>
      </c>
      <c r="I53" s="276" t="str">
        <f>IF('入力順①　基本情報入力シート'!J67="","",'入力順①　基本情報入力シート'!J67)</f>
        <v/>
      </c>
      <c r="J53" s="276" t="str">
        <f>IF('入力順①　基本情報入力シート'!K67="","",'入力順①　基本情報入力シート'!K67)</f>
        <v/>
      </c>
      <c r="K53" s="277" t="str">
        <f>IF('入力順①　基本情報入力シート'!L67="","",'入力順①　基本情報入力シート'!L67)</f>
        <v/>
      </c>
      <c r="L53" s="259" t="str">
        <f t="shared" si="4"/>
        <v/>
      </c>
      <c r="M53" s="278" t="str">
        <f>IF('入力順①　基本情報入力シート'!M67="","",'入力順①　基本情報入力シート'!M67)</f>
        <v/>
      </c>
      <c r="N53" s="278" t="str">
        <f>IF('入力順①　基本情報入力シート'!R67="","",'入力順①　基本情報入力シート'!R67)</f>
        <v/>
      </c>
      <c r="O53" s="279" t="str">
        <f>IF('入力順①　基本情報入力シート'!W67="","",'入力順①　基本情報入力シート'!W67)</f>
        <v/>
      </c>
      <c r="P53" s="280" t="str">
        <f>IF('入力順①　基本情報入力シート'!X67="","",'入力順①　基本情報入力シート'!X67)</f>
        <v/>
      </c>
      <c r="Q53" s="287" t="str">
        <f>IF('入力順①　基本情報入力シート'!Y67="","",'入力順①　基本情報入力シート'!Y67)</f>
        <v/>
      </c>
      <c r="R53" s="264"/>
      <c r="S53" s="265"/>
      <c r="T53" s="266"/>
      <c r="U53" s="266"/>
      <c r="V53" s="266"/>
      <c r="W53" s="267"/>
      <c r="X53" s="268"/>
      <c r="Y53" s="288"/>
      <c r="Z53" s="288"/>
      <c r="AA53" s="288"/>
      <c r="AB53" s="288"/>
      <c r="AC53" s="288"/>
      <c r="AD53" s="288"/>
      <c r="AE53" s="289"/>
      <c r="AF53" s="289"/>
      <c r="AG53" s="289"/>
      <c r="AH53" s="290"/>
      <c r="AI53" s="271"/>
      <c r="AJ53" s="272"/>
    </row>
    <row r="54" spans="1:36" ht="39.950000000000003" customHeight="1">
      <c r="A54" s="274">
        <f t="shared" si="2"/>
        <v>36</v>
      </c>
      <c r="B54" s="275" t="str">
        <f>IF('入力順①　基本情報入力シート'!C68="","",'入力順①　基本情報入力シート'!C68)</f>
        <v/>
      </c>
      <c r="C54" s="276" t="str">
        <f>IF('入力順①　基本情報入力シート'!D68="","",'入力順①　基本情報入力シート'!D68)</f>
        <v/>
      </c>
      <c r="D54" s="276" t="str">
        <f>IF('入力順①　基本情報入力シート'!E68="","",'入力順①　基本情報入力シート'!E68)</f>
        <v/>
      </c>
      <c r="E54" s="276" t="str">
        <f>IF('入力順①　基本情報入力シート'!F68="","",'入力順①　基本情報入力シート'!F68)</f>
        <v/>
      </c>
      <c r="F54" s="276" t="str">
        <f>IF('入力順①　基本情報入力シート'!G68="","",'入力順①　基本情報入力シート'!G68)</f>
        <v/>
      </c>
      <c r="G54" s="276" t="str">
        <f>IF('入力順①　基本情報入力シート'!H68="","",'入力順①　基本情報入力シート'!H68)</f>
        <v/>
      </c>
      <c r="H54" s="276" t="str">
        <f>IF('入力順①　基本情報入力シート'!I68="","",'入力順①　基本情報入力シート'!I68)</f>
        <v/>
      </c>
      <c r="I54" s="276" t="str">
        <f>IF('入力順①　基本情報入力シート'!J68="","",'入力順①　基本情報入力シート'!J68)</f>
        <v/>
      </c>
      <c r="J54" s="276" t="str">
        <f>IF('入力順①　基本情報入力シート'!K68="","",'入力順①　基本情報入力シート'!K68)</f>
        <v/>
      </c>
      <c r="K54" s="277" t="str">
        <f>IF('入力順①　基本情報入力シート'!L68="","",'入力順①　基本情報入力シート'!L68)</f>
        <v/>
      </c>
      <c r="L54" s="259" t="str">
        <f t="shared" si="4"/>
        <v/>
      </c>
      <c r="M54" s="278" t="str">
        <f>IF('入力順①　基本情報入力シート'!M68="","",'入力順①　基本情報入力シート'!M68)</f>
        <v/>
      </c>
      <c r="N54" s="278" t="str">
        <f>IF('入力順①　基本情報入力シート'!R68="","",'入力順①　基本情報入力シート'!R68)</f>
        <v/>
      </c>
      <c r="O54" s="279" t="str">
        <f>IF('入力順①　基本情報入力シート'!W68="","",'入力順①　基本情報入力シート'!W68)</f>
        <v/>
      </c>
      <c r="P54" s="280" t="str">
        <f>IF('入力順①　基本情報入力シート'!X68="","",'入力順①　基本情報入力シート'!X68)</f>
        <v/>
      </c>
      <c r="Q54" s="287" t="str">
        <f>IF('入力順①　基本情報入力シート'!Y68="","",'入力順①　基本情報入力シート'!Y68)</f>
        <v/>
      </c>
      <c r="R54" s="264"/>
      <c r="S54" s="265"/>
      <c r="T54" s="266"/>
      <c r="U54" s="266"/>
      <c r="V54" s="266"/>
      <c r="W54" s="267"/>
      <c r="X54" s="268"/>
      <c r="Y54" s="288"/>
      <c r="Z54" s="288"/>
      <c r="AA54" s="288"/>
      <c r="AB54" s="288"/>
      <c r="AC54" s="288"/>
      <c r="AD54" s="288"/>
      <c r="AE54" s="289"/>
      <c r="AF54" s="289"/>
      <c r="AG54" s="289"/>
      <c r="AH54" s="290"/>
      <c r="AI54" s="271"/>
      <c r="AJ54" s="272"/>
    </row>
    <row r="55" spans="1:36" ht="39.950000000000003" customHeight="1">
      <c r="A55" s="274">
        <f t="shared" si="2"/>
        <v>37</v>
      </c>
      <c r="B55" s="275" t="str">
        <f>IF('入力順①　基本情報入力シート'!C69="","",'入力順①　基本情報入力シート'!C69)</f>
        <v/>
      </c>
      <c r="C55" s="276" t="str">
        <f>IF('入力順①　基本情報入力シート'!D69="","",'入力順①　基本情報入力シート'!D69)</f>
        <v/>
      </c>
      <c r="D55" s="276" t="str">
        <f>IF('入力順①　基本情報入力シート'!E69="","",'入力順①　基本情報入力シート'!E69)</f>
        <v/>
      </c>
      <c r="E55" s="276" t="str">
        <f>IF('入力順①　基本情報入力シート'!F69="","",'入力順①　基本情報入力シート'!F69)</f>
        <v/>
      </c>
      <c r="F55" s="276" t="str">
        <f>IF('入力順①　基本情報入力シート'!G69="","",'入力順①　基本情報入力シート'!G69)</f>
        <v/>
      </c>
      <c r="G55" s="276" t="str">
        <f>IF('入力順①　基本情報入力シート'!H69="","",'入力順①　基本情報入力シート'!H69)</f>
        <v/>
      </c>
      <c r="H55" s="276" t="str">
        <f>IF('入力順①　基本情報入力シート'!I69="","",'入力順①　基本情報入力シート'!I69)</f>
        <v/>
      </c>
      <c r="I55" s="276" t="str">
        <f>IF('入力順①　基本情報入力シート'!J69="","",'入力順①　基本情報入力シート'!J69)</f>
        <v/>
      </c>
      <c r="J55" s="276" t="str">
        <f>IF('入力順①　基本情報入力シート'!K69="","",'入力順①　基本情報入力シート'!K69)</f>
        <v/>
      </c>
      <c r="K55" s="277" t="str">
        <f>IF('入力順①　基本情報入力シート'!L69="","",'入力順①　基本情報入力シート'!L69)</f>
        <v/>
      </c>
      <c r="L55" s="259" t="str">
        <f t="shared" si="4"/>
        <v/>
      </c>
      <c r="M55" s="278" t="str">
        <f>IF('入力順①　基本情報入力シート'!M69="","",'入力順①　基本情報入力シート'!M69)</f>
        <v/>
      </c>
      <c r="N55" s="278" t="str">
        <f>IF('入力順①　基本情報入力シート'!R69="","",'入力順①　基本情報入力シート'!R69)</f>
        <v/>
      </c>
      <c r="O55" s="279" t="str">
        <f>IF('入力順①　基本情報入力シート'!W69="","",'入力順①　基本情報入力シート'!W69)</f>
        <v/>
      </c>
      <c r="P55" s="280" t="str">
        <f>IF('入力順①　基本情報入力シート'!X69="","",'入力順①　基本情報入力シート'!X69)</f>
        <v/>
      </c>
      <c r="Q55" s="287" t="str">
        <f>IF('入力順①　基本情報入力シート'!Y69="","",'入力順①　基本情報入力シート'!Y69)</f>
        <v/>
      </c>
      <c r="R55" s="264"/>
      <c r="S55" s="265"/>
      <c r="T55" s="266"/>
      <c r="U55" s="266"/>
      <c r="V55" s="266"/>
      <c r="W55" s="267"/>
      <c r="X55" s="268"/>
      <c r="Y55" s="288"/>
      <c r="Z55" s="288"/>
      <c r="AA55" s="288"/>
      <c r="AB55" s="288"/>
      <c r="AC55" s="288"/>
      <c r="AD55" s="288"/>
      <c r="AE55" s="289"/>
      <c r="AF55" s="289"/>
      <c r="AG55" s="289"/>
      <c r="AH55" s="290"/>
      <c r="AI55" s="271"/>
      <c r="AJ55" s="272"/>
    </row>
    <row r="56" spans="1:36" ht="39.950000000000003" customHeight="1">
      <c r="A56" s="274">
        <f t="shared" si="2"/>
        <v>38</v>
      </c>
      <c r="B56" s="275" t="str">
        <f>IF('入力順①　基本情報入力シート'!C70="","",'入力順①　基本情報入力シート'!C70)</f>
        <v/>
      </c>
      <c r="C56" s="276" t="str">
        <f>IF('入力順①　基本情報入力シート'!D70="","",'入力順①　基本情報入力シート'!D70)</f>
        <v/>
      </c>
      <c r="D56" s="276" t="str">
        <f>IF('入力順①　基本情報入力シート'!E70="","",'入力順①　基本情報入力シート'!E70)</f>
        <v/>
      </c>
      <c r="E56" s="276" t="str">
        <f>IF('入力順①　基本情報入力シート'!F70="","",'入力順①　基本情報入力シート'!F70)</f>
        <v/>
      </c>
      <c r="F56" s="276" t="str">
        <f>IF('入力順①　基本情報入力シート'!G70="","",'入力順①　基本情報入力シート'!G70)</f>
        <v/>
      </c>
      <c r="G56" s="276" t="str">
        <f>IF('入力順①　基本情報入力シート'!H70="","",'入力順①　基本情報入力シート'!H70)</f>
        <v/>
      </c>
      <c r="H56" s="276" t="str">
        <f>IF('入力順①　基本情報入力シート'!I70="","",'入力順①　基本情報入力シート'!I70)</f>
        <v/>
      </c>
      <c r="I56" s="276" t="str">
        <f>IF('入力順①　基本情報入力シート'!J70="","",'入力順①　基本情報入力シート'!J70)</f>
        <v/>
      </c>
      <c r="J56" s="276" t="str">
        <f>IF('入力順①　基本情報入力シート'!K70="","",'入力順①　基本情報入力シート'!K70)</f>
        <v/>
      </c>
      <c r="K56" s="277" t="str">
        <f>IF('入力順①　基本情報入力シート'!L70="","",'入力順①　基本情報入力シート'!L70)</f>
        <v/>
      </c>
      <c r="L56" s="259" t="str">
        <f t="shared" si="4"/>
        <v/>
      </c>
      <c r="M56" s="278" t="str">
        <f>IF('入力順①　基本情報入力シート'!M70="","",'入力順①　基本情報入力シート'!M70)</f>
        <v/>
      </c>
      <c r="N56" s="278" t="str">
        <f>IF('入力順①　基本情報入力シート'!R70="","",'入力順①　基本情報入力シート'!R70)</f>
        <v/>
      </c>
      <c r="O56" s="279" t="str">
        <f>IF('入力順①　基本情報入力シート'!W70="","",'入力順①　基本情報入力シート'!W70)</f>
        <v/>
      </c>
      <c r="P56" s="280" t="str">
        <f>IF('入力順①　基本情報入力シート'!X70="","",'入力順①　基本情報入力シート'!X70)</f>
        <v/>
      </c>
      <c r="Q56" s="287" t="str">
        <f>IF('入力順①　基本情報入力シート'!Y70="","",'入力順①　基本情報入力シート'!Y70)</f>
        <v/>
      </c>
      <c r="R56" s="264"/>
      <c r="S56" s="265"/>
      <c r="T56" s="266"/>
      <c r="U56" s="266"/>
      <c r="V56" s="266"/>
      <c r="W56" s="267"/>
      <c r="X56" s="268"/>
      <c r="Y56" s="288"/>
      <c r="Z56" s="288"/>
      <c r="AA56" s="288"/>
      <c r="AB56" s="288"/>
      <c r="AC56" s="288"/>
      <c r="AD56" s="288"/>
      <c r="AE56" s="289"/>
      <c r="AF56" s="289"/>
      <c r="AG56" s="289"/>
      <c r="AH56" s="290"/>
      <c r="AI56" s="271"/>
      <c r="AJ56" s="272"/>
    </row>
    <row r="57" spans="1:36" ht="39.950000000000003" customHeight="1">
      <c r="A57" s="274">
        <f t="shared" si="2"/>
        <v>39</v>
      </c>
      <c r="B57" s="275" t="str">
        <f>IF('入力順①　基本情報入力シート'!C71="","",'入力順①　基本情報入力シート'!C71)</f>
        <v/>
      </c>
      <c r="C57" s="276" t="str">
        <f>IF('入力順①　基本情報入力シート'!D71="","",'入力順①　基本情報入力シート'!D71)</f>
        <v/>
      </c>
      <c r="D57" s="276" t="str">
        <f>IF('入力順①　基本情報入力シート'!E71="","",'入力順①　基本情報入力シート'!E71)</f>
        <v/>
      </c>
      <c r="E57" s="276" t="str">
        <f>IF('入力順①　基本情報入力シート'!F71="","",'入力順①　基本情報入力シート'!F71)</f>
        <v/>
      </c>
      <c r="F57" s="276" t="str">
        <f>IF('入力順①　基本情報入力シート'!G71="","",'入力順①　基本情報入力シート'!G71)</f>
        <v/>
      </c>
      <c r="G57" s="276" t="str">
        <f>IF('入力順①　基本情報入力シート'!H71="","",'入力順①　基本情報入力シート'!H71)</f>
        <v/>
      </c>
      <c r="H57" s="276" t="str">
        <f>IF('入力順①　基本情報入力シート'!I71="","",'入力順①　基本情報入力シート'!I71)</f>
        <v/>
      </c>
      <c r="I57" s="276" t="str">
        <f>IF('入力順①　基本情報入力シート'!J71="","",'入力順①　基本情報入力シート'!J71)</f>
        <v/>
      </c>
      <c r="J57" s="276" t="str">
        <f>IF('入力順①　基本情報入力シート'!K71="","",'入力順①　基本情報入力シート'!K71)</f>
        <v/>
      </c>
      <c r="K57" s="277" t="str">
        <f>IF('入力順①　基本情報入力シート'!L71="","",'入力順①　基本情報入力シート'!L71)</f>
        <v/>
      </c>
      <c r="L57" s="259" t="str">
        <f t="shared" si="4"/>
        <v/>
      </c>
      <c r="M57" s="278" t="str">
        <f>IF('入力順①　基本情報入力シート'!M71="","",'入力順①　基本情報入力シート'!M71)</f>
        <v/>
      </c>
      <c r="N57" s="278" t="str">
        <f>IF('入力順①　基本情報入力シート'!R71="","",'入力順①　基本情報入力シート'!R71)</f>
        <v/>
      </c>
      <c r="O57" s="279" t="str">
        <f>IF('入力順①　基本情報入力シート'!W71="","",'入力順①　基本情報入力シート'!W71)</f>
        <v/>
      </c>
      <c r="P57" s="280" t="str">
        <f>IF('入力順①　基本情報入力シート'!X71="","",'入力順①　基本情報入力シート'!X71)</f>
        <v/>
      </c>
      <c r="Q57" s="287" t="str">
        <f>IF('入力順①　基本情報入力シート'!Y71="","",'入力順①　基本情報入力シート'!Y71)</f>
        <v/>
      </c>
      <c r="R57" s="264"/>
      <c r="S57" s="265"/>
      <c r="T57" s="266"/>
      <c r="U57" s="266"/>
      <c r="V57" s="266"/>
      <c r="W57" s="267"/>
      <c r="X57" s="268"/>
      <c r="Y57" s="288"/>
      <c r="Z57" s="288"/>
      <c r="AA57" s="288"/>
      <c r="AB57" s="288"/>
      <c r="AC57" s="288"/>
      <c r="AD57" s="288"/>
      <c r="AE57" s="289"/>
      <c r="AF57" s="289"/>
      <c r="AG57" s="289"/>
      <c r="AH57" s="290"/>
      <c r="AI57" s="271"/>
      <c r="AJ57" s="272"/>
    </row>
    <row r="58" spans="1:36" ht="39.950000000000003" customHeight="1">
      <c r="A58" s="274">
        <f t="shared" si="2"/>
        <v>40</v>
      </c>
      <c r="B58" s="275" t="str">
        <f>IF('入力順①　基本情報入力シート'!C72="","",'入力順①　基本情報入力シート'!C72)</f>
        <v/>
      </c>
      <c r="C58" s="276" t="str">
        <f>IF('入力順①　基本情報入力シート'!D72="","",'入力順①　基本情報入力シート'!D72)</f>
        <v/>
      </c>
      <c r="D58" s="276" t="str">
        <f>IF('入力順①　基本情報入力シート'!E72="","",'入力順①　基本情報入力シート'!E72)</f>
        <v/>
      </c>
      <c r="E58" s="276" t="str">
        <f>IF('入力順①　基本情報入力シート'!F72="","",'入力順①　基本情報入力シート'!F72)</f>
        <v/>
      </c>
      <c r="F58" s="276" t="str">
        <f>IF('入力順①　基本情報入力シート'!G72="","",'入力順①　基本情報入力シート'!G72)</f>
        <v/>
      </c>
      <c r="G58" s="276" t="str">
        <f>IF('入力順①　基本情報入力シート'!H72="","",'入力順①　基本情報入力シート'!H72)</f>
        <v/>
      </c>
      <c r="H58" s="276" t="str">
        <f>IF('入力順①　基本情報入力シート'!I72="","",'入力順①　基本情報入力シート'!I72)</f>
        <v/>
      </c>
      <c r="I58" s="276" t="str">
        <f>IF('入力順①　基本情報入力シート'!J72="","",'入力順①　基本情報入力シート'!J72)</f>
        <v/>
      </c>
      <c r="J58" s="276" t="str">
        <f>IF('入力順①　基本情報入力シート'!K72="","",'入力順①　基本情報入力シート'!K72)</f>
        <v/>
      </c>
      <c r="K58" s="277" t="str">
        <f>IF('入力順①　基本情報入力シート'!L72="","",'入力順①　基本情報入力シート'!L72)</f>
        <v/>
      </c>
      <c r="L58" s="259" t="str">
        <f t="shared" si="4"/>
        <v/>
      </c>
      <c r="M58" s="278" t="str">
        <f>IF('入力順①　基本情報入力シート'!M72="","",'入力順①　基本情報入力シート'!M72)</f>
        <v/>
      </c>
      <c r="N58" s="278" t="str">
        <f>IF('入力順①　基本情報入力シート'!R72="","",'入力順①　基本情報入力シート'!R72)</f>
        <v/>
      </c>
      <c r="O58" s="279" t="str">
        <f>IF('入力順①　基本情報入力シート'!W72="","",'入力順①　基本情報入力シート'!W72)</f>
        <v/>
      </c>
      <c r="P58" s="280" t="str">
        <f>IF('入力順①　基本情報入力シート'!X72="","",'入力順①　基本情報入力シート'!X72)</f>
        <v/>
      </c>
      <c r="Q58" s="287" t="str">
        <f>IF('入力順①　基本情報入力シート'!Y72="","",'入力順①　基本情報入力シート'!Y72)</f>
        <v/>
      </c>
      <c r="R58" s="264"/>
      <c r="S58" s="265"/>
      <c r="T58" s="266"/>
      <c r="U58" s="266"/>
      <c r="V58" s="266"/>
      <c r="W58" s="267"/>
      <c r="X58" s="268"/>
      <c r="Y58" s="288"/>
      <c r="Z58" s="288"/>
      <c r="AA58" s="288"/>
      <c r="AB58" s="288"/>
      <c r="AC58" s="288"/>
      <c r="AD58" s="288"/>
      <c r="AE58" s="289"/>
      <c r="AF58" s="289"/>
      <c r="AG58" s="289"/>
      <c r="AH58" s="290"/>
      <c r="AI58" s="271"/>
      <c r="AJ58" s="272"/>
    </row>
    <row r="59" spans="1:36" ht="39.950000000000003" customHeight="1">
      <c r="A59" s="274">
        <f t="shared" si="2"/>
        <v>41</v>
      </c>
      <c r="B59" s="275" t="str">
        <f>IF('入力順①　基本情報入力シート'!C73="","",'入力順①　基本情報入力シート'!C73)</f>
        <v/>
      </c>
      <c r="C59" s="276" t="str">
        <f>IF('入力順①　基本情報入力シート'!D73="","",'入力順①　基本情報入力シート'!D73)</f>
        <v/>
      </c>
      <c r="D59" s="276" t="str">
        <f>IF('入力順①　基本情報入力シート'!E73="","",'入力順①　基本情報入力シート'!E73)</f>
        <v/>
      </c>
      <c r="E59" s="276" t="str">
        <f>IF('入力順①　基本情報入力シート'!F73="","",'入力順①　基本情報入力シート'!F73)</f>
        <v/>
      </c>
      <c r="F59" s="276" t="str">
        <f>IF('入力順①　基本情報入力シート'!G73="","",'入力順①　基本情報入力シート'!G73)</f>
        <v/>
      </c>
      <c r="G59" s="276" t="str">
        <f>IF('入力順①　基本情報入力シート'!H73="","",'入力順①　基本情報入力シート'!H73)</f>
        <v/>
      </c>
      <c r="H59" s="276" t="str">
        <f>IF('入力順①　基本情報入力シート'!I73="","",'入力順①　基本情報入力シート'!I73)</f>
        <v/>
      </c>
      <c r="I59" s="276" t="str">
        <f>IF('入力順①　基本情報入力シート'!J73="","",'入力順①　基本情報入力シート'!J73)</f>
        <v/>
      </c>
      <c r="J59" s="276" t="str">
        <f>IF('入力順①　基本情報入力シート'!K73="","",'入力順①　基本情報入力シート'!K73)</f>
        <v/>
      </c>
      <c r="K59" s="277" t="str">
        <f>IF('入力順①　基本情報入力シート'!L73="","",'入力順①　基本情報入力シート'!L73)</f>
        <v/>
      </c>
      <c r="L59" s="259" t="str">
        <f t="shared" si="4"/>
        <v/>
      </c>
      <c r="M59" s="278" t="str">
        <f>IF('入力順①　基本情報入力シート'!M73="","",'入力順①　基本情報入力シート'!M73)</f>
        <v/>
      </c>
      <c r="N59" s="278" t="str">
        <f>IF('入力順①　基本情報入力シート'!R73="","",'入力順①　基本情報入力シート'!R73)</f>
        <v/>
      </c>
      <c r="O59" s="279" t="str">
        <f>IF('入力順①　基本情報入力シート'!W73="","",'入力順①　基本情報入力シート'!W73)</f>
        <v/>
      </c>
      <c r="P59" s="280" t="str">
        <f>IF('入力順①　基本情報入力シート'!X73="","",'入力順①　基本情報入力シート'!X73)</f>
        <v/>
      </c>
      <c r="Q59" s="287" t="str">
        <f>IF('入力順①　基本情報入力シート'!Y73="","",'入力順①　基本情報入力シート'!Y73)</f>
        <v/>
      </c>
      <c r="R59" s="264"/>
      <c r="S59" s="265"/>
      <c r="T59" s="266"/>
      <c r="U59" s="266"/>
      <c r="V59" s="266"/>
      <c r="W59" s="267"/>
      <c r="X59" s="268"/>
      <c r="Y59" s="288"/>
      <c r="Z59" s="288"/>
      <c r="AA59" s="288"/>
      <c r="AB59" s="288"/>
      <c r="AC59" s="288"/>
      <c r="AD59" s="288"/>
      <c r="AE59" s="289"/>
      <c r="AF59" s="289"/>
      <c r="AG59" s="289"/>
      <c r="AH59" s="290"/>
      <c r="AI59" s="271"/>
      <c r="AJ59" s="272"/>
    </row>
    <row r="60" spans="1:36" ht="39.950000000000003" customHeight="1">
      <c r="A60" s="274">
        <f t="shared" si="2"/>
        <v>42</v>
      </c>
      <c r="B60" s="275" t="str">
        <f>IF('入力順①　基本情報入力シート'!C74="","",'入力順①　基本情報入力シート'!C74)</f>
        <v/>
      </c>
      <c r="C60" s="276" t="str">
        <f>IF('入力順①　基本情報入力シート'!D74="","",'入力順①　基本情報入力シート'!D74)</f>
        <v/>
      </c>
      <c r="D60" s="276" t="str">
        <f>IF('入力順①　基本情報入力シート'!E74="","",'入力順①　基本情報入力シート'!E74)</f>
        <v/>
      </c>
      <c r="E60" s="276" t="str">
        <f>IF('入力順①　基本情報入力シート'!F74="","",'入力順①　基本情報入力シート'!F74)</f>
        <v/>
      </c>
      <c r="F60" s="276" t="str">
        <f>IF('入力順①　基本情報入力シート'!G74="","",'入力順①　基本情報入力シート'!G74)</f>
        <v/>
      </c>
      <c r="G60" s="276" t="str">
        <f>IF('入力順①　基本情報入力シート'!H74="","",'入力順①　基本情報入力シート'!H74)</f>
        <v/>
      </c>
      <c r="H60" s="276" t="str">
        <f>IF('入力順①　基本情報入力シート'!I74="","",'入力順①　基本情報入力シート'!I74)</f>
        <v/>
      </c>
      <c r="I60" s="276" t="str">
        <f>IF('入力順①　基本情報入力シート'!J74="","",'入力順①　基本情報入力シート'!J74)</f>
        <v/>
      </c>
      <c r="J60" s="276" t="str">
        <f>IF('入力順①　基本情報入力シート'!K74="","",'入力順①　基本情報入力シート'!K74)</f>
        <v/>
      </c>
      <c r="K60" s="277" t="str">
        <f>IF('入力順①　基本情報入力シート'!L74="","",'入力順①　基本情報入力シート'!L74)</f>
        <v/>
      </c>
      <c r="L60" s="259" t="str">
        <f t="shared" si="4"/>
        <v/>
      </c>
      <c r="M60" s="278" t="str">
        <f>IF('入力順①　基本情報入力シート'!M74="","",'入力順①　基本情報入力シート'!M74)</f>
        <v/>
      </c>
      <c r="N60" s="278" t="str">
        <f>IF('入力順①　基本情報入力シート'!R74="","",'入力順①　基本情報入力シート'!R74)</f>
        <v/>
      </c>
      <c r="O60" s="279" t="str">
        <f>IF('入力順①　基本情報入力シート'!W74="","",'入力順①　基本情報入力シート'!W74)</f>
        <v/>
      </c>
      <c r="P60" s="280" t="str">
        <f>IF('入力順①　基本情報入力シート'!X74="","",'入力順①　基本情報入力シート'!X74)</f>
        <v/>
      </c>
      <c r="Q60" s="287" t="str">
        <f>IF('入力順①　基本情報入力シート'!Y74="","",'入力順①　基本情報入力シート'!Y74)</f>
        <v/>
      </c>
      <c r="R60" s="264"/>
      <c r="S60" s="265"/>
      <c r="T60" s="266"/>
      <c r="U60" s="266"/>
      <c r="V60" s="266"/>
      <c r="W60" s="267"/>
      <c r="X60" s="268"/>
      <c r="Y60" s="288"/>
      <c r="Z60" s="288"/>
      <c r="AA60" s="288"/>
      <c r="AB60" s="288"/>
      <c r="AC60" s="288"/>
      <c r="AD60" s="288"/>
      <c r="AE60" s="289"/>
      <c r="AF60" s="289"/>
      <c r="AG60" s="289"/>
      <c r="AH60" s="290"/>
      <c r="AI60" s="271"/>
      <c r="AJ60" s="272"/>
    </row>
    <row r="61" spans="1:36" ht="39.950000000000003" customHeight="1">
      <c r="A61" s="274">
        <f t="shared" si="2"/>
        <v>43</v>
      </c>
      <c r="B61" s="275" t="str">
        <f>IF('入力順①　基本情報入力シート'!C75="","",'入力順①　基本情報入力シート'!C75)</f>
        <v/>
      </c>
      <c r="C61" s="276" t="str">
        <f>IF('入力順①　基本情報入力シート'!D75="","",'入力順①　基本情報入力シート'!D75)</f>
        <v/>
      </c>
      <c r="D61" s="276" t="str">
        <f>IF('入力順①　基本情報入力シート'!E75="","",'入力順①　基本情報入力シート'!E75)</f>
        <v/>
      </c>
      <c r="E61" s="276" t="str">
        <f>IF('入力順①　基本情報入力シート'!F75="","",'入力順①　基本情報入力シート'!F75)</f>
        <v/>
      </c>
      <c r="F61" s="276" t="str">
        <f>IF('入力順①　基本情報入力シート'!G75="","",'入力順①　基本情報入力シート'!G75)</f>
        <v/>
      </c>
      <c r="G61" s="276" t="str">
        <f>IF('入力順①　基本情報入力シート'!H75="","",'入力順①　基本情報入力シート'!H75)</f>
        <v/>
      </c>
      <c r="H61" s="276" t="str">
        <f>IF('入力順①　基本情報入力シート'!I75="","",'入力順①　基本情報入力シート'!I75)</f>
        <v/>
      </c>
      <c r="I61" s="276" t="str">
        <f>IF('入力順①　基本情報入力シート'!J75="","",'入力順①　基本情報入力シート'!J75)</f>
        <v/>
      </c>
      <c r="J61" s="276" t="str">
        <f>IF('入力順①　基本情報入力シート'!K75="","",'入力順①　基本情報入力シート'!K75)</f>
        <v/>
      </c>
      <c r="K61" s="277" t="str">
        <f>IF('入力順①　基本情報入力シート'!L75="","",'入力順①　基本情報入力シート'!L75)</f>
        <v/>
      </c>
      <c r="L61" s="259" t="str">
        <f t="shared" si="4"/>
        <v/>
      </c>
      <c r="M61" s="278" t="str">
        <f>IF('入力順①　基本情報入力シート'!M75="","",'入力順①　基本情報入力シート'!M75)</f>
        <v/>
      </c>
      <c r="N61" s="278" t="str">
        <f>IF('入力順①　基本情報入力シート'!R75="","",'入力順①　基本情報入力シート'!R75)</f>
        <v/>
      </c>
      <c r="O61" s="279" t="str">
        <f>IF('入力順①　基本情報入力シート'!W75="","",'入力順①　基本情報入力シート'!W75)</f>
        <v/>
      </c>
      <c r="P61" s="280" t="str">
        <f>IF('入力順①　基本情報入力シート'!X75="","",'入力順①　基本情報入力シート'!X75)</f>
        <v/>
      </c>
      <c r="Q61" s="287" t="str">
        <f>IF('入力順①　基本情報入力シート'!Y75="","",'入力順①　基本情報入力シート'!Y75)</f>
        <v/>
      </c>
      <c r="R61" s="264"/>
      <c r="S61" s="265"/>
      <c r="T61" s="266"/>
      <c r="U61" s="266"/>
      <c r="V61" s="266"/>
      <c r="W61" s="267"/>
      <c r="X61" s="268"/>
      <c r="Y61" s="288"/>
      <c r="Z61" s="288"/>
      <c r="AA61" s="288"/>
      <c r="AB61" s="288"/>
      <c r="AC61" s="288"/>
      <c r="AD61" s="288"/>
      <c r="AE61" s="289"/>
      <c r="AF61" s="289"/>
      <c r="AG61" s="289"/>
      <c r="AH61" s="290"/>
      <c r="AI61" s="271"/>
      <c r="AJ61" s="272"/>
    </row>
    <row r="62" spans="1:36" ht="39.950000000000003" customHeight="1">
      <c r="A62" s="274">
        <f t="shared" si="2"/>
        <v>44</v>
      </c>
      <c r="B62" s="275" t="str">
        <f>IF('入力順①　基本情報入力シート'!C76="","",'入力順①　基本情報入力シート'!C76)</f>
        <v/>
      </c>
      <c r="C62" s="276" t="str">
        <f>IF('入力順①　基本情報入力シート'!D76="","",'入力順①　基本情報入力シート'!D76)</f>
        <v/>
      </c>
      <c r="D62" s="276" t="str">
        <f>IF('入力順①　基本情報入力シート'!E76="","",'入力順①　基本情報入力シート'!E76)</f>
        <v/>
      </c>
      <c r="E62" s="276" t="str">
        <f>IF('入力順①　基本情報入力シート'!F76="","",'入力順①　基本情報入力シート'!F76)</f>
        <v/>
      </c>
      <c r="F62" s="276" t="str">
        <f>IF('入力順①　基本情報入力シート'!G76="","",'入力順①　基本情報入力シート'!G76)</f>
        <v/>
      </c>
      <c r="G62" s="276" t="str">
        <f>IF('入力順①　基本情報入力シート'!H76="","",'入力順①　基本情報入力シート'!H76)</f>
        <v/>
      </c>
      <c r="H62" s="276" t="str">
        <f>IF('入力順①　基本情報入力シート'!I76="","",'入力順①　基本情報入力シート'!I76)</f>
        <v/>
      </c>
      <c r="I62" s="276" t="str">
        <f>IF('入力順①　基本情報入力シート'!J76="","",'入力順①　基本情報入力シート'!J76)</f>
        <v/>
      </c>
      <c r="J62" s="276" t="str">
        <f>IF('入力順①　基本情報入力シート'!K76="","",'入力順①　基本情報入力シート'!K76)</f>
        <v/>
      </c>
      <c r="K62" s="277" t="str">
        <f>IF('入力順①　基本情報入力シート'!L76="","",'入力順①　基本情報入力シート'!L76)</f>
        <v/>
      </c>
      <c r="L62" s="259" t="str">
        <f t="shared" si="4"/>
        <v/>
      </c>
      <c r="M62" s="278" t="str">
        <f>IF('入力順①　基本情報入力シート'!M76="","",'入力順①　基本情報入力シート'!M76)</f>
        <v/>
      </c>
      <c r="N62" s="278" t="str">
        <f>IF('入力順①　基本情報入力シート'!R76="","",'入力順①　基本情報入力シート'!R76)</f>
        <v/>
      </c>
      <c r="O62" s="279" t="str">
        <f>IF('入力順①　基本情報入力シート'!W76="","",'入力順①　基本情報入力シート'!W76)</f>
        <v/>
      </c>
      <c r="P62" s="280" t="str">
        <f>IF('入力順①　基本情報入力シート'!X76="","",'入力順①　基本情報入力シート'!X76)</f>
        <v/>
      </c>
      <c r="Q62" s="287" t="str">
        <f>IF('入力順①　基本情報入力シート'!Y76="","",'入力順①　基本情報入力シート'!Y76)</f>
        <v/>
      </c>
      <c r="R62" s="264"/>
      <c r="S62" s="265"/>
      <c r="T62" s="266"/>
      <c r="U62" s="266"/>
      <c r="V62" s="266"/>
      <c r="W62" s="267"/>
      <c r="X62" s="268"/>
      <c r="Y62" s="288"/>
      <c r="Z62" s="288"/>
      <c r="AA62" s="288"/>
      <c r="AB62" s="288"/>
      <c r="AC62" s="288"/>
      <c r="AD62" s="288"/>
      <c r="AE62" s="289"/>
      <c r="AF62" s="289"/>
      <c r="AG62" s="289"/>
      <c r="AH62" s="290"/>
      <c r="AI62" s="271"/>
      <c r="AJ62" s="272"/>
    </row>
    <row r="63" spans="1:36" ht="39.950000000000003" customHeight="1">
      <c r="A63" s="274">
        <f t="shared" si="2"/>
        <v>45</v>
      </c>
      <c r="B63" s="275" t="str">
        <f>IF('入力順①　基本情報入力シート'!C77="","",'入力順①　基本情報入力シート'!C77)</f>
        <v/>
      </c>
      <c r="C63" s="276" t="str">
        <f>IF('入力順①　基本情報入力シート'!D77="","",'入力順①　基本情報入力シート'!D77)</f>
        <v/>
      </c>
      <c r="D63" s="276" t="str">
        <f>IF('入力順①　基本情報入力シート'!E77="","",'入力順①　基本情報入力シート'!E77)</f>
        <v/>
      </c>
      <c r="E63" s="276" t="str">
        <f>IF('入力順①　基本情報入力シート'!F77="","",'入力順①　基本情報入力シート'!F77)</f>
        <v/>
      </c>
      <c r="F63" s="276" t="str">
        <f>IF('入力順①　基本情報入力シート'!G77="","",'入力順①　基本情報入力シート'!G77)</f>
        <v/>
      </c>
      <c r="G63" s="276" t="str">
        <f>IF('入力順①　基本情報入力シート'!H77="","",'入力順①　基本情報入力シート'!H77)</f>
        <v/>
      </c>
      <c r="H63" s="276" t="str">
        <f>IF('入力順①　基本情報入力シート'!I77="","",'入力順①　基本情報入力シート'!I77)</f>
        <v/>
      </c>
      <c r="I63" s="276" t="str">
        <f>IF('入力順①　基本情報入力シート'!J77="","",'入力順①　基本情報入力シート'!J77)</f>
        <v/>
      </c>
      <c r="J63" s="276" t="str">
        <f>IF('入力順①　基本情報入力シート'!K77="","",'入力順①　基本情報入力シート'!K77)</f>
        <v/>
      </c>
      <c r="K63" s="277" t="str">
        <f>IF('入力順①　基本情報入力シート'!L77="","",'入力順①　基本情報入力シート'!L77)</f>
        <v/>
      </c>
      <c r="L63" s="259" t="str">
        <f t="shared" si="4"/>
        <v/>
      </c>
      <c r="M63" s="278" t="str">
        <f>IF('入力順①　基本情報入力シート'!M77="","",'入力順①　基本情報入力シート'!M77)</f>
        <v/>
      </c>
      <c r="N63" s="278" t="str">
        <f>IF('入力順①　基本情報入力シート'!R77="","",'入力順①　基本情報入力シート'!R77)</f>
        <v/>
      </c>
      <c r="O63" s="279" t="str">
        <f>IF('入力順①　基本情報入力シート'!W77="","",'入力順①　基本情報入力シート'!W77)</f>
        <v/>
      </c>
      <c r="P63" s="280" t="str">
        <f>IF('入力順①　基本情報入力シート'!X77="","",'入力順①　基本情報入力シート'!X77)</f>
        <v/>
      </c>
      <c r="Q63" s="287" t="str">
        <f>IF('入力順①　基本情報入力シート'!Y77="","",'入力順①　基本情報入力シート'!Y77)</f>
        <v/>
      </c>
      <c r="R63" s="264"/>
      <c r="S63" s="265"/>
      <c r="T63" s="266"/>
      <c r="U63" s="266"/>
      <c r="V63" s="266"/>
      <c r="W63" s="267"/>
      <c r="X63" s="268"/>
      <c r="Y63" s="288"/>
      <c r="Z63" s="288"/>
      <c r="AA63" s="288"/>
      <c r="AB63" s="288"/>
      <c r="AC63" s="288"/>
      <c r="AD63" s="288"/>
      <c r="AE63" s="289"/>
      <c r="AF63" s="289"/>
      <c r="AG63" s="289"/>
      <c r="AH63" s="290"/>
      <c r="AI63" s="271"/>
      <c r="AJ63" s="272"/>
    </row>
    <row r="64" spans="1:36" ht="39.950000000000003" customHeight="1">
      <c r="A64" s="274">
        <f t="shared" si="2"/>
        <v>46</v>
      </c>
      <c r="B64" s="275" t="str">
        <f>IF('入力順①　基本情報入力シート'!C78="","",'入力順①　基本情報入力シート'!C78)</f>
        <v/>
      </c>
      <c r="C64" s="276" t="str">
        <f>IF('入力順①　基本情報入力シート'!D78="","",'入力順①　基本情報入力シート'!D78)</f>
        <v/>
      </c>
      <c r="D64" s="276" t="str">
        <f>IF('入力順①　基本情報入力シート'!E78="","",'入力順①　基本情報入力シート'!E78)</f>
        <v/>
      </c>
      <c r="E64" s="276" t="str">
        <f>IF('入力順①　基本情報入力シート'!F78="","",'入力順①　基本情報入力シート'!F78)</f>
        <v/>
      </c>
      <c r="F64" s="276" t="str">
        <f>IF('入力順①　基本情報入力シート'!G78="","",'入力順①　基本情報入力シート'!G78)</f>
        <v/>
      </c>
      <c r="G64" s="276" t="str">
        <f>IF('入力順①　基本情報入力シート'!H78="","",'入力順①　基本情報入力シート'!H78)</f>
        <v/>
      </c>
      <c r="H64" s="276" t="str">
        <f>IF('入力順①　基本情報入力シート'!I78="","",'入力順①　基本情報入力シート'!I78)</f>
        <v/>
      </c>
      <c r="I64" s="276" t="str">
        <f>IF('入力順①　基本情報入力シート'!J78="","",'入力順①　基本情報入力シート'!J78)</f>
        <v/>
      </c>
      <c r="J64" s="276" t="str">
        <f>IF('入力順①　基本情報入力シート'!K78="","",'入力順①　基本情報入力シート'!K78)</f>
        <v/>
      </c>
      <c r="K64" s="277" t="str">
        <f>IF('入力順①　基本情報入力シート'!L78="","",'入力順①　基本情報入力シート'!L78)</f>
        <v/>
      </c>
      <c r="L64" s="259" t="str">
        <f t="shared" si="4"/>
        <v/>
      </c>
      <c r="M64" s="278" t="str">
        <f>IF('入力順①　基本情報入力シート'!M78="","",'入力順①　基本情報入力シート'!M78)</f>
        <v/>
      </c>
      <c r="N64" s="278" t="str">
        <f>IF('入力順①　基本情報入力シート'!R78="","",'入力順①　基本情報入力シート'!R78)</f>
        <v/>
      </c>
      <c r="O64" s="279" t="str">
        <f>IF('入力順①　基本情報入力シート'!W78="","",'入力順①　基本情報入力シート'!W78)</f>
        <v/>
      </c>
      <c r="P64" s="280" t="str">
        <f>IF('入力順①　基本情報入力シート'!X78="","",'入力順①　基本情報入力シート'!X78)</f>
        <v/>
      </c>
      <c r="Q64" s="287" t="str">
        <f>IF('入力順①　基本情報入力シート'!Y78="","",'入力順①　基本情報入力シート'!Y78)</f>
        <v/>
      </c>
      <c r="R64" s="264"/>
      <c r="S64" s="265"/>
      <c r="T64" s="266"/>
      <c r="U64" s="266"/>
      <c r="V64" s="266"/>
      <c r="W64" s="267"/>
      <c r="X64" s="268"/>
      <c r="Y64" s="288"/>
      <c r="Z64" s="288"/>
      <c r="AA64" s="288"/>
      <c r="AB64" s="288"/>
      <c r="AC64" s="288"/>
      <c r="AD64" s="288"/>
      <c r="AE64" s="289"/>
      <c r="AF64" s="289"/>
      <c r="AG64" s="289"/>
      <c r="AH64" s="290"/>
      <c r="AI64" s="271"/>
      <c r="AJ64" s="272"/>
    </row>
    <row r="65" spans="1:36" ht="39.950000000000003" customHeight="1">
      <c r="A65" s="274">
        <f t="shared" si="2"/>
        <v>47</v>
      </c>
      <c r="B65" s="275" t="str">
        <f>IF('入力順①　基本情報入力シート'!C79="","",'入力順①　基本情報入力シート'!C79)</f>
        <v/>
      </c>
      <c r="C65" s="276" t="str">
        <f>IF('入力順①　基本情報入力シート'!D79="","",'入力順①　基本情報入力シート'!D79)</f>
        <v/>
      </c>
      <c r="D65" s="276" t="str">
        <f>IF('入力順①　基本情報入力シート'!E79="","",'入力順①　基本情報入力シート'!E79)</f>
        <v/>
      </c>
      <c r="E65" s="276" t="str">
        <f>IF('入力順①　基本情報入力シート'!F79="","",'入力順①　基本情報入力シート'!F79)</f>
        <v/>
      </c>
      <c r="F65" s="276" t="str">
        <f>IF('入力順①　基本情報入力シート'!G79="","",'入力順①　基本情報入力シート'!G79)</f>
        <v/>
      </c>
      <c r="G65" s="276" t="str">
        <f>IF('入力順①　基本情報入力シート'!H79="","",'入力順①　基本情報入力シート'!H79)</f>
        <v/>
      </c>
      <c r="H65" s="276" t="str">
        <f>IF('入力順①　基本情報入力シート'!I79="","",'入力順①　基本情報入力シート'!I79)</f>
        <v/>
      </c>
      <c r="I65" s="276" t="str">
        <f>IF('入力順①　基本情報入力シート'!J79="","",'入力順①　基本情報入力シート'!J79)</f>
        <v/>
      </c>
      <c r="J65" s="276" t="str">
        <f>IF('入力順①　基本情報入力シート'!K79="","",'入力順①　基本情報入力シート'!K79)</f>
        <v/>
      </c>
      <c r="K65" s="277" t="str">
        <f>IF('入力順①　基本情報入力シート'!L79="","",'入力順①　基本情報入力シート'!L79)</f>
        <v/>
      </c>
      <c r="L65" s="259" t="str">
        <f t="shared" si="4"/>
        <v/>
      </c>
      <c r="M65" s="278" t="str">
        <f>IF('入力順①　基本情報入力シート'!M79="","",'入力順①　基本情報入力シート'!M79)</f>
        <v/>
      </c>
      <c r="N65" s="278" t="str">
        <f>IF('入力順①　基本情報入力シート'!R79="","",'入力順①　基本情報入力シート'!R79)</f>
        <v/>
      </c>
      <c r="O65" s="279" t="str">
        <f>IF('入力順①　基本情報入力シート'!W79="","",'入力順①　基本情報入力シート'!W79)</f>
        <v/>
      </c>
      <c r="P65" s="280" t="str">
        <f>IF('入力順①　基本情報入力シート'!X79="","",'入力順①　基本情報入力シート'!X79)</f>
        <v/>
      </c>
      <c r="Q65" s="287" t="str">
        <f>IF('入力順①　基本情報入力シート'!Y79="","",'入力順①　基本情報入力シート'!Y79)</f>
        <v/>
      </c>
      <c r="R65" s="264"/>
      <c r="S65" s="265"/>
      <c r="T65" s="266"/>
      <c r="U65" s="266"/>
      <c r="V65" s="266"/>
      <c r="W65" s="267"/>
      <c r="X65" s="268"/>
      <c r="Y65" s="288"/>
      <c r="Z65" s="288"/>
      <c r="AA65" s="288"/>
      <c r="AB65" s="288"/>
      <c r="AC65" s="288"/>
      <c r="AD65" s="288"/>
      <c r="AE65" s="289"/>
      <c r="AF65" s="289"/>
      <c r="AG65" s="289"/>
      <c r="AH65" s="290"/>
      <c r="AI65" s="271"/>
      <c r="AJ65" s="272"/>
    </row>
    <row r="66" spans="1:36" ht="39.950000000000003" customHeight="1">
      <c r="A66" s="274">
        <f t="shared" si="2"/>
        <v>48</v>
      </c>
      <c r="B66" s="275" t="str">
        <f>IF('入力順①　基本情報入力シート'!C80="","",'入力順①　基本情報入力シート'!C80)</f>
        <v/>
      </c>
      <c r="C66" s="276" t="str">
        <f>IF('入力順①　基本情報入力シート'!D80="","",'入力順①　基本情報入力シート'!D80)</f>
        <v/>
      </c>
      <c r="D66" s="276" t="str">
        <f>IF('入力順①　基本情報入力シート'!E80="","",'入力順①　基本情報入力シート'!E80)</f>
        <v/>
      </c>
      <c r="E66" s="276" t="str">
        <f>IF('入力順①　基本情報入力シート'!F80="","",'入力順①　基本情報入力シート'!F80)</f>
        <v/>
      </c>
      <c r="F66" s="276" t="str">
        <f>IF('入力順①　基本情報入力シート'!G80="","",'入力順①　基本情報入力シート'!G80)</f>
        <v/>
      </c>
      <c r="G66" s="276" t="str">
        <f>IF('入力順①　基本情報入力シート'!H80="","",'入力順①　基本情報入力シート'!H80)</f>
        <v/>
      </c>
      <c r="H66" s="276" t="str">
        <f>IF('入力順①　基本情報入力シート'!I80="","",'入力順①　基本情報入力シート'!I80)</f>
        <v/>
      </c>
      <c r="I66" s="276" t="str">
        <f>IF('入力順①　基本情報入力シート'!J80="","",'入力順①　基本情報入力シート'!J80)</f>
        <v/>
      </c>
      <c r="J66" s="276" t="str">
        <f>IF('入力順①　基本情報入力シート'!K80="","",'入力順①　基本情報入力シート'!K80)</f>
        <v/>
      </c>
      <c r="K66" s="277" t="str">
        <f>IF('入力順①　基本情報入力シート'!L80="","",'入力順①　基本情報入力シート'!L80)</f>
        <v/>
      </c>
      <c r="L66" s="259" t="str">
        <f t="shared" si="4"/>
        <v/>
      </c>
      <c r="M66" s="278" t="str">
        <f>IF('入力順①　基本情報入力シート'!M80="","",'入力順①　基本情報入力シート'!M80)</f>
        <v/>
      </c>
      <c r="N66" s="278" t="str">
        <f>IF('入力順①　基本情報入力シート'!R80="","",'入力順①　基本情報入力シート'!R80)</f>
        <v/>
      </c>
      <c r="O66" s="279" t="str">
        <f>IF('入力順①　基本情報入力シート'!W80="","",'入力順①　基本情報入力シート'!W80)</f>
        <v/>
      </c>
      <c r="P66" s="280" t="str">
        <f>IF('入力順①　基本情報入力シート'!X80="","",'入力順①　基本情報入力シート'!X80)</f>
        <v/>
      </c>
      <c r="Q66" s="287" t="str">
        <f>IF('入力順①　基本情報入力シート'!Y80="","",'入力順①　基本情報入力シート'!Y80)</f>
        <v/>
      </c>
      <c r="R66" s="264"/>
      <c r="S66" s="265"/>
      <c r="T66" s="266"/>
      <c r="U66" s="266"/>
      <c r="V66" s="266"/>
      <c r="W66" s="267"/>
      <c r="X66" s="268"/>
      <c r="Y66" s="288"/>
      <c r="Z66" s="288"/>
      <c r="AA66" s="288"/>
      <c r="AB66" s="288"/>
      <c r="AC66" s="288"/>
      <c r="AD66" s="288"/>
      <c r="AE66" s="289"/>
      <c r="AF66" s="289"/>
      <c r="AG66" s="289"/>
      <c r="AH66" s="290"/>
      <c r="AI66" s="271"/>
      <c r="AJ66" s="272"/>
    </row>
    <row r="67" spans="1:36" ht="39.950000000000003" customHeight="1">
      <c r="A67" s="274">
        <f t="shared" si="2"/>
        <v>49</v>
      </c>
      <c r="B67" s="275" t="str">
        <f>IF('入力順①　基本情報入力シート'!C81="","",'入力順①　基本情報入力シート'!C81)</f>
        <v/>
      </c>
      <c r="C67" s="276" t="str">
        <f>IF('入力順①　基本情報入力シート'!D81="","",'入力順①　基本情報入力シート'!D81)</f>
        <v/>
      </c>
      <c r="D67" s="276" t="str">
        <f>IF('入力順①　基本情報入力シート'!E81="","",'入力順①　基本情報入力シート'!E81)</f>
        <v/>
      </c>
      <c r="E67" s="276" t="str">
        <f>IF('入力順①　基本情報入力シート'!F81="","",'入力順①　基本情報入力シート'!F81)</f>
        <v/>
      </c>
      <c r="F67" s="276" t="str">
        <f>IF('入力順①　基本情報入力シート'!G81="","",'入力順①　基本情報入力シート'!G81)</f>
        <v/>
      </c>
      <c r="G67" s="276" t="str">
        <f>IF('入力順①　基本情報入力シート'!H81="","",'入力順①　基本情報入力シート'!H81)</f>
        <v/>
      </c>
      <c r="H67" s="276" t="str">
        <f>IF('入力順①　基本情報入力シート'!I81="","",'入力順①　基本情報入力シート'!I81)</f>
        <v/>
      </c>
      <c r="I67" s="276" t="str">
        <f>IF('入力順①　基本情報入力シート'!J81="","",'入力順①　基本情報入力シート'!J81)</f>
        <v/>
      </c>
      <c r="J67" s="276" t="str">
        <f>IF('入力順①　基本情報入力シート'!K81="","",'入力順①　基本情報入力シート'!K81)</f>
        <v/>
      </c>
      <c r="K67" s="277" t="str">
        <f>IF('入力順①　基本情報入力シート'!L81="","",'入力順①　基本情報入力シート'!L81)</f>
        <v/>
      </c>
      <c r="L67" s="259" t="str">
        <f t="shared" si="4"/>
        <v/>
      </c>
      <c r="M67" s="278" t="str">
        <f>IF('入力順①　基本情報入力シート'!M81="","",'入力順①　基本情報入力シート'!M81)</f>
        <v/>
      </c>
      <c r="N67" s="278" t="str">
        <f>IF('入力順①　基本情報入力シート'!R81="","",'入力順①　基本情報入力シート'!R81)</f>
        <v/>
      </c>
      <c r="O67" s="279" t="str">
        <f>IF('入力順①　基本情報入力シート'!W81="","",'入力順①　基本情報入力シート'!W81)</f>
        <v/>
      </c>
      <c r="P67" s="280" t="str">
        <f>IF('入力順①　基本情報入力シート'!X81="","",'入力順①　基本情報入力シート'!X81)</f>
        <v/>
      </c>
      <c r="Q67" s="287" t="str">
        <f>IF('入力順①　基本情報入力シート'!Y81="","",'入力順①　基本情報入力シート'!Y81)</f>
        <v/>
      </c>
      <c r="R67" s="264"/>
      <c r="S67" s="265"/>
      <c r="T67" s="266"/>
      <c r="U67" s="266"/>
      <c r="V67" s="266"/>
      <c r="W67" s="267"/>
      <c r="X67" s="268"/>
      <c r="Y67" s="288"/>
      <c r="Z67" s="288"/>
      <c r="AA67" s="288"/>
      <c r="AB67" s="288"/>
      <c r="AC67" s="288"/>
      <c r="AD67" s="288"/>
      <c r="AE67" s="289"/>
      <c r="AF67" s="289"/>
      <c r="AG67" s="289"/>
      <c r="AH67" s="290"/>
      <c r="AI67" s="271"/>
      <c r="AJ67" s="272"/>
    </row>
    <row r="68" spans="1:36" ht="39.950000000000003" customHeight="1">
      <c r="A68" s="274">
        <f t="shared" si="2"/>
        <v>50</v>
      </c>
      <c r="B68" s="275" t="str">
        <f>IF('入力順①　基本情報入力シート'!C82="","",'入力順①　基本情報入力シート'!C82)</f>
        <v/>
      </c>
      <c r="C68" s="276" t="str">
        <f>IF('入力順①　基本情報入力シート'!D82="","",'入力順①　基本情報入力シート'!D82)</f>
        <v/>
      </c>
      <c r="D68" s="276" t="str">
        <f>IF('入力順①　基本情報入力シート'!E82="","",'入力順①　基本情報入力シート'!E82)</f>
        <v/>
      </c>
      <c r="E68" s="276" t="str">
        <f>IF('入力順①　基本情報入力シート'!F82="","",'入力順①　基本情報入力シート'!F82)</f>
        <v/>
      </c>
      <c r="F68" s="276" t="str">
        <f>IF('入力順①　基本情報入力シート'!G82="","",'入力順①　基本情報入力シート'!G82)</f>
        <v/>
      </c>
      <c r="G68" s="276" t="str">
        <f>IF('入力順①　基本情報入力シート'!H82="","",'入力順①　基本情報入力シート'!H82)</f>
        <v/>
      </c>
      <c r="H68" s="276" t="str">
        <f>IF('入力順①　基本情報入力シート'!I82="","",'入力順①　基本情報入力シート'!I82)</f>
        <v/>
      </c>
      <c r="I68" s="276" t="str">
        <f>IF('入力順①　基本情報入力シート'!J82="","",'入力順①　基本情報入力シート'!J82)</f>
        <v/>
      </c>
      <c r="J68" s="276" t="str">
        <f>IF('入力順①　基本情報入力シート'!K82="","",'入力順①　基本情報入力シート'!K82)</f>
        <v/>
      </c>
      <c r="K68" s="277" t="str">
        <f>IF('入力順①　基本情報入力シート'!L82="","",'入力順①　基本情報入力シート'!L82)</f>
        <v/>
      </c>
      <c r="L68" s="259" t="str">
        <f t="shared" si="4"/>
        <v/>
      </c>
      <c r="M68" s="278" t="str">
        <f>IF('入力順①　基本情報入力シート'!M82="","",'入力順①　基本情報入力シート'!M82)</f>
        <v/>
      </c>
      <c r="N68" s="278" t="str">
        <f>IF('入力順①　基本情報入力シート'!R82="","",'入力順①　基本情報入力シート'!R82)</f>
        <v/>
      </c>
      <c r="O68" s="279" t="str">
        <f>IF('入力順①　基本情報入力シート'!W82="","",'入力順①　基本情報入力シート'!W82)</f>
        <v/>
      </c>
      <c r="P68" s="280" t="str">
        <f>IF('入力順①　基本情報入力シート'!X82="","",'入力順①　基本情報入力シート'!X82)</f>
        <v/>
      </c>
      <c r="Q68" s="287" t="str">
        <f>IF('入力順①　基本情報入力シート'!Y82="","",'入力順①　基本情報入力シート'!Y82)</f>
        <v/>
      </c>
      <c r="R68" s="264"/>
      <c r="S68" s="265"/>
      <c r="T68" s="266"/>
      <c r="U68" s="266"/>
      <c r="V68" s="266"/>
      <c r="W68" s="267"/>
      <c r="X68" s="268"/>
      <c r="Y68" s="288"/>
      <c r="Z68" s="288"/>
      <c r="AA68" s="288"/>
      <c r="AB68" s="288"/>
      <c r="AC68" s="288"/>
      <c r="AD68" s="288"/>
      <c r="AE68" s="289"/>
      <c r="AF68" s="289"/>
      <c r="AG68" s="289"/>
      <c r="AH68" s="290"/>
      <c r="AI68" s="271"/>
      <c r="AJ68" s="272"/>
    </row>
    <row r="69" spans="1:36" ht="39.950000000000003" customHeight="1">
      <c r="A69" s="274">
        <f t="shared" si="2"/>
        <v>51</v>
      </c>
      <c r="B69" s="275" t="str">
        <f>IF('入力順①　基本情報入力シート'!C83="","",'入力順①　基本情報入力シート'!C83)</f>
        <v/>
      </c>
      <c r="C69" s="276" t="str">
        <f>IF('入力順①　基本情報入力シート'!D83="","",'入力順①　基本情報入力シート'!D83)</f>
        <v/>
      </c>
      <c r="D69" s="276" t="str">
        <f>IF('入力順①　基本情報入力シート'!E83="","",'入力順①　基本情報入力シート'!E83)</f>
        <v/>
      </c>
      <c r="E69" s="276" t="str">
        <f>IF('入力順①　基本情報入力シート'!F83="","",'入力順①　基本情報入力シート'!F83)</f>
        <v/>
      </c>
      <c r="F69" s="276" t="str">
        <f>IF('入力順①　基本情報入力シート'!G83="","",'入力順①　基本情報入力シート'!G83)</f>
        <v/>
      </c>
      <c r="G69" s="276" t="str">
        <f>IF('入力順①　基本情報入力シート'!H83="","",'入力順①　基本情報入力シート'!H83)</f>
        <v/>
      </c>
      <c r="H69" s="276" t="str">
        <f>IF('入力順①　基本情報入力シート'!I83="","",'入力順①　基本情報入力シート'!I83)</f>
        <v/>
      </c>
      <c r="I69" s="276" t="str">
        <f>IF('入力順①　基本情報入力シート'!J83="","",'入力順①　基本情報入力シート'!J83)</f>
        <v/>
      </c>
      <c r="J69" s="276" t="str">
        <f>IF('入力順①　基本情報入力シート'!K83="","",'入力順①　基本情報入力シート'!K83)</f>
        <v/>
      </c>
      <c r="K69" s="277" t="str">
        <f>IF('入力順①　基本情報入力シート'!L83="","",'入力順①　基本情報入力シート'!L83)</f>
        <v/>
      </c>
      <c r="L69" s="259" t="str">
        <f t="shared" si="4"/>
        <v/>
      </c>
      <c r="M69" s="278" t="str">
        <f>IF('入力順①　基本情報入力シート'!M83="","",'入力順①　基本情報入力シート'!M83)</f>
        <v/>
      </c>
      <c r="N69" s="278" t="str">
        <f>IF('入力順①　基本情報入力シート'!R83="","",'入力順①　基本情報入力シート'!R83)</f>
        <v/>
      </c>
      <c r="O69" s="279" t="str">
        <f>IF('入力順①　基本情報入力シート'!W83="","",'入力順①　基本情報入力シート'!W83)</f>
        <v/>
      </c>
      <c r="P69" s="280" t="str">
        <f>IF('入力順①　基本情報入力シート'!X83="","",'入力順①　基本情報入力シート'!X83)</f>
        <v/>
      </c>
      <c r="Q69" s="287" t="str">
        <f>IF('入力順①　基本情報入力シート'!Y83="","",'入力順①　基本情報入力シート'!Y83)</f>
        <v/>
      </c>
      <c r="R69" s="264"/>
      <c r="S69" s="265"/>
      <c r="T69" s="266"/>
      <c r="U69" s="266"/>
      <c r="V69" s="266"/>
      <c r="W69" s="267"/>
      <c r="X69" s="268"/>
      <c r="Y69" s="288"/>
      <c r="Z69" s="288"/>
      <c r="AA69" s="288"/>
      <c r="AB69" s="288"/>
      <c r="AC69" s="288"/>
      <c r="AD69" s="288"/>
      <c r="AE69" s="289"/>
      <c r="AF69" s="289"/>
      <c r="AG69" s="289"/>
      <c r="AH69" s="290"/>
      <c r="AI69" s="271"/>
      <c r="AJ69" s="272"/>
    </row>
    <row r="70" spans="1:36" ht="39.950000000000003" customHeight="1">
      <c r="A70" s="274">
        <f t="shared" si="2"/>
        <v>52</v>
      </c>
      <c r="B70" s="275" t="str">
        <f>IF('入力順①　基本情報入力シート'!C84="","",'入力順①　基本情報入力シート'!C84)</f>
        <v/>
      </c>
      <c r="C70" s="276" t="str">
        <f>IF('入力順①　基本情報入力シート'!D84="","",'入力順①　基本情報入力シート'!D84)</f>
        <v/>
      </c>
      <c r="D70" s="276" t="str">
        <f>IF('入力順①　基本情報入力シート'!E84="","",'入力順①　基本情報入力シート'!E84)</f>
        <v/>
      </c>
      <c r="E70" s="276" t="str">
        <f>IF('入力順①　基本情報入力シート'!F84="","",'入力順①　基本情報入力シート'!F84)</f>
        <v/>
      </c>
      <c r="F70" s="276" t="str">
        <f>IF('入力順①　基本情報入力シート'!G84="","",'入力順①　基本情報入力シート'!G84)</f>
        <v/>
      </c>
      <c r="G70" s="276" t="str">
        <f>IF('入力順①　基本情報入力シート'!H84="","",'入力順①　基本情報入力シート'!H84)</f>
        <v/>
      </c>
      <c r="H70" s="276" t="str">
        <f>IF('入力順①　基本情報入力シート'!I84="","",'入力順①　基本情報入力シート'!I84)</f>
        <v/>
      </c>
      <c r="I70" s="276" t="str">
        <f>IF('入力順①　基本情報入力シート'!J84="","",'入力順①　基本情報入力シート'!J84)</f>
        <v/>
      </c>
      <c r="J70" s="276" t="str">
        <f>IF('入力順①　基本情報入力シート'!K84="","",'入力順①　基本情報入力シート'!K84)</f>
        <v/>
      </c>
      <c r="K70" s="277" t="str">
        <f>IF('入力順①　基本情報入力シート'!L84="","",'入力順①　基本情報入力シート'!L84)</f>
        <v/>
      </c>
      <c r="L70" s="259" t="str">
        <f t="shared" si="4"/>
        <v/>
      </c>
      <c r="M70" s="278" t="str">
        <f>IF('入力順①　基本情報入力シート'!M84="","",'入力順①　基本情報入力シート'!M84)</f>
        <v/>
      </c>
      <c r="N70" s="278" t="str">
        <f>IF('入力順①　基本情報入力シート'!R84="","",'入力順①　基本情報入力シート'!R84)</f>
        <v/>
      </c>
      <c r="O70" s="279" t="str">
        <f>IF('入力順①　基本情報入力シート'!W84="","",'入力順①　基本情報入力シート'!W84)</f>
        <v/>
      </c>
      <c r="P70" s="280" t="str">
        <f>IF('入力順①　基本情報入力シート'!X84="","",'入力順①　基本情報入力シート'!X84)</f>
        <v/>
      </c>
      <c r="Q70" s="287" t="str">
        <f>IF('入力順①　基本情報入力シート'!Y84="","",'入力順①　基本情報入力シート'!Y84)</f>
        <v/>
      </c>
      <c r="R70" s="264"/>
      <c r="S70" s="265"/>
      <c r="T70" s="266"/>
      <c r="U70" s="266"/>
      <c r="V70" s="266"/>
      <c r="W70" s="267"/>
      <c r="X70" s="268"/>
      <c r="Y70" s="288"/>
      <c r="Z70" s="288"/>
      <c r="AA70" s="288"/>
      <c r="AB70" s="288"/>
      <c r="AC70" s="288"/>
      <c r="AD70" s="288"/>
      <c r="AE70" s="289"/>
      <c r="AF70" s="289"/>
      <c r="AG70" s="289"/>
      <c r="AH70" s="290"/>
      <c r="AI70" s="271"/>
      <c r="AJ70" s="272"/>
    </row>
    <row r="71" spans="1:36" ht="39.950000000000003" customHeight="1">
      <c r="A71" s="274">
        <f t="shared" si="2"/>
        <v>53</v>
      </c>
      <c r="B71" s="275" t="str">
        <f>IF('入力順①　基本情報入力シート'!C85="","",'入力順①　基本情報入力シート'!C85)</f>
        <v/>
      </c>
      <c r="C71" s="276" t="str">
        <f>IF('入力順①　基本情報入力シート'!D85="","",'入力順①　基本情報入力シート'!D85)</f>
        <v/>
      </c>
      <c r="D71" s="276" t="str">
        <f>IF('入力順①　基本情報入力シート'!E85="","",'入力順①　基本情報入力シート'!E85)</f>
        <v/>
      </c>
      <c r="E71" s="276" t="str">
        <f>IF('入力順①　基本情報入力シート'!F85="","",'入力順①　基本情報入力シート'!F85)</f>
        <v/>
      </c>
      <c r="F71" s="276" t="str">
        <f>IF('入力順①　基本情報入力シート'!G85="","",'入力順①　基本情報入力シート'!G85)</f>
        <v/>
      </c>
      <c r="G71" s="276" t="str">
        <f>IF('入力順①　基本情報入力シート'!H85="","",'入力順①　基本情報入力シート'!H85)</f>
        <v/>
      </c>
      <c r="H71" s="276" t="str">
        <f>IF('入力順①　基本情報入力シート'!I85="","",'入力順①　基本情報入力シート'!I85)</f>
        <v/>
      </c>
      <c r="I71" s="276" t="str">
        <f>IF('入力順①　基本情報入力シート'!J85="","",'入力順①　基本情報入力シート'!J85)</f>
        <v/>
      </c>
      <c r="J71" s="276" t="str">
        <f>IF('入力順①　基本情報入力シート'!K85="","",'入力順①　基本情報入力シート'!K85)</f>
        <v/>
      </c>
      <c r="K71" s="277" t="str">
        <f>IF('入力順①　基本情報入力シート'!L85="","",'入力順①　基本情報入力シート'!L85)</f>
        <v/>
      </c>
      <c r="L71" s="259" t="str">
        <f t="shared" si="4"/>
        <v/>
      </c>
      <c r="M71" s="278" t="str">
        <f>IF('入力順①　基本情報入力シート'!M85="","",'入力順①　基本情報入力シート'!M85)</f>
        <v/>
      </c>
      <c r="N71" s="278" t="str">
        <f>IF('入力順①　基本情報入力シート'!R85="","",'入力順①　基本情報入力シート'!R85)</f>
        <v/>
      </c>
      <c r="O71" s="279" t="str">
        <f>IF('入力順①　基本情報入力シート'!W85="","",'入力順①　基本情報入力シート'!W85)</f>
        <v/>
      </c>
      <c r="P71" s="280" t="str">
        <f>IF('入力順①　基本情報入力シート'!X85="","",'入力順①　基本情報入力シート'!X85)</f>
        <v/>
      </c>
      <c r="Q71" s="287" t="str">
        <f>IF('入力順①　基本情報入力シート'!Y85="","",'入力順①　基本情報入力シート'!Y85)</f>
        <v/>
      </c>
      <c r="R71" s="264"/>
      <c r="S71" s="265"/>
      <c r="T71" s="266"/>
      <c r="U71" s="266"/>
      <c r="V71" s="266"/>
      <c r="W71" s="267"/>
      <c r="X71" s="268"/>
      <c r="Y71" s="288"/>
      <c r="Z71" s="288"/>
      <c r="AA71" s="288"/>
      <c r="AB71" s="288"/>
      <c r="AC71" s="288"/>
      <c r="AD71" s="288"/>
      <c r="AE71" s="289"/>
      <c r="AF71" s="289"/>
      <c r="AG71" s="289"/>
      <c r="AH71" s="290"/>
      <c r="AI71" s="271"/>
      <c r="AJ71" s="272"/>
    </row>
    <row r="72" spans="1:36" ht="39.950000000000003" customHeight="1">
      <c r="A72" s="274">
        <f t="shared" si="2"/>
        <v>54</v>
      </c>
      <c r="B72" s="275" t="str">
        <f>IF('入力順①　基本情報入力シート'!C86="","",'入力順①　基本情報入力シート'!C86)</f>
        <v/>
      </c>
      <c r="C72" s="276" t="str">
        <f>IF('入力順①　基本情報入力シート'!D86="","",'入力順①　基本情報入力シート'!D86)</f>
        <v/>
      </c>
      <c r="D72" s="276" t="str">
        <f>IF('入力順①　基本情報入力シート'!E86="","",'入力順①　基本情報入力シート'!E86)</f>
        <v/>
      </c>
      <c r="E72" s="276" t="str">
        <f>IF('入力順①　基本情報入力シート'!F86="","",'入力順①　基本情報入力シート'!F86)</f>
        <v/>
      </c>
      <c r="F72" s="276" t="str">
        <f>IF('入力順①　基本情報入力シート'!G86="","",'入力順①　基本情報入力シート'!G86)</f>
        <v/>
      </c>
      <c r="G72" s="276" t="str">
        <f>IF('入力順①　基本情報入力シート'!H86="","",'入力順①　基本情報入力シート'!H86)</f>
        <v/>
      </c>
      <c r="H72" s="276" t="str">
        <f>IF('入力順①　基本情報入力シート'!I86="","",'入力順①　基本情報入力シート'!I86)</f>
        <v/>
      </c>
      <c r="I72" s="276" t="str">
        <f>IF('入力順①　基本情報入力シート'!J86="","",'入力順①　基本情報入力シート'!J86)</f>
        <v/>
      </c>
      <c r="J72" s="276" t="str">
        <f>IF('入力順①　基本情報入力シート'!K86="","",'入力順①　基本情報入力シート'!K86)</f>
        <v/>
      </c>
      <c r="K72" s="277" t="str">
        <f>IF('入力順①　基本情報入力シート'!L86="","",'入力順①　基本情報入力シート'!L86)</f>
        <v/>
      </c>
      <c r="L72" s="259" t="str">
        <f t="shared" si="4"/>
        <v/>
      </c>
      <c r="M72" s="278" t="str">
        <f>IF('入力順①　基本情報入力シート'!M86="","",'入力順①　基本情報入力シート'!M86)</f>
        <v/>
      </c>
      <c r="N72" s="278" t="str">
        <f>IF('入力順①　基本情報入力シート'!R86="","",'入力順①　基本情報入力シート'!R86)</f>
        <v/>
      </c>
      <c r="O72" s="279" t="str">
        <f>IF('入力順①　基本情報入力シート'!W86="","",'入力順①　基本情報入力シート'!W86)</f>
        <v/>
      </c>
      <c r="P72" s="280" t="str">
        <f>IF('入力順①　基本情報入力シート'!X86="","",'入力順①　基本情報入力シート'!X86)</f>
        <v/>
      </c>
      <c r="Q72" s="287" t="str">
        <f>IF('入力順①　基本情報入力シート'!Y86="","",'入力順①　基本情報入力シート'!Y86)</f>
        <v/>
      </c>
      <c r="R72" s="264"/>
      <c r="S72" s="265"/>
      <c r="T72" s="266"/>
      <c r="U72" s="266"/>
      <c r="V72" s="266"/>
      <c r="W72" s="267"/>
      <c r="X72" s="268"/>
      <c r="Y72" s="288"/>
      <c r="Z72" s="288"/>
      <c r="AA72" s="288"/>
      <c r="AB72" s="288"/>
      <c r="AC72" s="288"/>
      <c r="AD72" s="288"/>
      <c r="AE72" s="289"/>
      <c r="AF72" s="289"/>
      <c r="AG72" s="289"/>
      <c r="AH72" s="290"/>
      <c r="AI72" s="271"/>
      <c r="AJ72" s="272"/>
    </row>
    <row r="73" spans="1:36" ht="39.950000000000003" customHeight="1">
      <c r="A73" s="274">
        <f t="shared" si="2"/>
        <v>55</v>
      </c>
      <c r="B73" s="275" t="str">
        <f>IF('入力順①　基本情報入力シート'!C87="","",'入力順①　基本情報入力シート'!C87)</f>
        <v/>
      </c>
      <c r="C73" s="276" t="str">
        <f>IF('入力順①　基本情報入力シート'!D87="","",'入力順①　基本情報入力シート'!D87)</f>
        <v/>
      </c>
      <c r="D73" s="276" t="str">
        <f>IF('入力順①　基本情報入力シート'!E87="","",'入力順①　基本情報入力シート'!E87)</f>
        <v/>
      </c>
      <c r="E73" s="276" t="str">
        <f>IF('入力順①　基本情報入力シート'!F87="","",'入力順①　基本情報入力シート'!F87)</f>
        <v/>
      </c>
      <c r="F73" s="276" t="str">
        <f>IF('入力順①　基本情報入力シート'!G87="","",'入力順①　基本情報入力シート'!G87)</f>
        <v/>
      </c>
      <c r="G73" s="276" t="str">
        <f>IF('入力順①　基本情報入力シート'!H87="","",'入力順①　基本情報入力シート'!H87)</f>
        <v/>
      </c>
      <c r="H73" s="276" t="str">
        <f>IF('入力順①　基本情報入力シート'!I87="","",'入力順①　基本情報入力シート'!I87)</f>
        <v/>
      </c>
      <c r="I73" s="276" t="str">
        <f>IF('入力順①　基本情報入力シート'!J87="","",'入力順①　基本情報入力シート'!J87)</f>
        <v/>
      </c>
      <c r="J73" s="276" t="str">
        <f>IF('入力順①　基本情報入力シート'!K87="","",'入力順①　基本情報入力シート'!K87)</f>
        <v/>
      </c>
      <c r="K73" s="277" t="str">
        <f>IF('入力順①　基本情報入力シート'!L87="","",'入力順①　基本情報入力シート'!L87)</f>
        <v/>
      </c>
      <c r="L73" s="259" t="str">
        <f t="shared" si="4"/>
        <v/>
      </c>
      <c r="M73" s="278" t="str">
        <f>IF('入力順①　基本情報入力シート'!M87="","",'入力順①　基本情報入力シート'!M87)</f>
        <v/>
      </c>
      <c r="N73" s="278" t="str">
        <f>IF('入力順①　基本情報入力シート'!R87="","",'入力順①　基本情報入力シート'!R87)</f>
        <v/>
      </c>
      <c r="O73" s="279" t="str">
        <f>IF('入力順①　基本情報入力シート'!W87="","",'入力順①　基本情報入力シート'!W87)</f>
        <v/>
      </c>
      <c r="P73" s="280" t="str">
        <f>IF('入力順①　基本情報入力シート'!X87="","",'入力順①　基本情報入力シート'!X87)</f>
        <v/>
      </c>
      <c r="Q73" s="287" t="str">
        <f>IF('入力順①　基本情報入力シート'!Y87="","",'入力順①　基本情報入力シート'!Y87)</f>
        <v/>
      </c>
      <c r="R73" s="264"/>
      <c r="S73" s="265"/>
      <c r="T73" s="266"/>
      <c r="U73" s="266"/>
      <c r="V73" s="266"/>
      <c r="W73" s="267"/>
      <c r="X73" s="268"/>
      <c r="Y73" s="288"/>
      <c r="Z73" s="288"/>
      <c r="AA73" s="288"/>
      <c r="AB73" s="288"/>
      <c r="AC73" s="288"/>
      <c r="AD73" s="288"/>
      <c r="AE73" s="289"/>
      <c r="AF73" s="289"/>
      <c r="AG73" s="289"/>
      <c r="AH73" s="290"/>
      <c r="AI73" s="271"/>
      <c r="AJ73" s="272"/>
    </row>
    <row r="74" spans="1:36" ht="39.950000000000003" customHeight="1">
      <c r="A74" s="274">
        <f t="shared" si="2"/>
        <v>56</v>
      </c>
      <c r="B74" s="275" t="str">
        <f>IF('入力順①　基本情報入力シート'!C88="","",'入力順①　基本情報入力シート'!C88)</f>
        <v/>
      </c>
      <c r="C74" s="276" t="str">
        <f>IF('入力順①　基本情報入力シート'!D88="","",'入力順①　基本情報入力シート'!D88)</f>
        <v/>
      </c>
      <c r="D74" s="276" t="str">
        <f>IF('入力順①　基本情報入力シート'!E88="","",'入力順①　基本情報入力シート'!E88)</f>
        <v/>
      </c>
      <c r="E74" s="276" t="str">
        <f>IF('入力順①　基本情報入力シート'!F88="","",'入力順①　基本情報入力シート'!F88)</f>
        <v/>
      </c>
      <c r="F74" s="276" t="str">
        <f>IF('入力順①　基本情報入力シート'!G88="","",'入力順①　基本情報入力シート'!G88)</f>
        <v/>
      </c>
      <c r="G74" s="276" t="str">
        <f>IF('入力順①　基本情報入力シート'!H88="","",'入力順①　基本情報入力シート'!H88)</f>
        <v/>
      </c>
      <c r="H74" s="276" t="str">
        <f>IF('入力順①　基本情報入力シート'!I88="","",'入力順①　基本情報入力シート'!I88)</f>
        <v/>
      </c>
      <c r="I74" s="276" t="str">
        <f>IF('入力順①　基本情報入力シート'!J88="","",'入力順①　基本情報入力シート'!J88)</f>
        <v/>
      </c>
      <c r="J74" s="276" t="str">
        <f>IF('入力順①　基本情報入力シート'!K88="","",'入力順①　基本情報入力シート'!K88)</f>
        <v/>
      </c>
      <c r="K74" s="277" t="str">
        <f>IF('入力順①　基本情報入力シート'!L88="","",'入力順①　基本情報入力シート'!L88)</f>
        <v/>
      </c>
      <c r="L74" s="259" t="str">
        <f t="shared" si="4"/>
        <v/>
      </c>
      <c r="M74" s="278" t="str">
        <f>IF('入力順①　基本情報入力シート'!M88="","",'入力順①　基本情報入力シート'!M88)</f>
        <v/>
      </c>
      <c r="N74" s="278" t="str">
        <f>IF('入力順①　基本情報入力シート'!R88="","",'入力順①　基本情報入力シート'!R88)</f>
        <v/>
      </c>
      <c r="O74" s="279" t="str">
        <f>IF('入力順①　基本情報入力シート'!W88="","",'入力順①　基本情報入力シート'!W88)</f>
        <v/>
      </c>
      <c r="P74" s="280" t="str">
        <f>IF('入力順①　基本情報入力シート'!X88="","",'入力順①　基本情報入力シート'!X88)</f>
        <v/>
      </c>
      <c r="Q74" s="287" t="str">
        <f>IF('入力順①　基本情報入力シート'!Y88="","",'入力順①　基本情報入力シート'!Y88)</f>
        <v/>
      </c>
      <c r="R74" s="264"/>
      <c r="S74" s="265"/>
      <c r="T74" s="266"/>
      <c r="U74" s="266"/>
      <c r="V74" s="266"/>
      <c r="W74" s="267"/>
      <c r="X74" s="268"/>
      <c r="Y74" s="288"/>
      <c r="Z74" s="288"/>
      <c r="AA74" s="288"/>
      <c r="AB74" s="288"/>
      <c r="AC74" s="288"/>
      <c r="AD74" s="288"/>
      <c r="AE74" s="289"/>
      <c r="AF74" s="289"/>
      <c r="AG74" s="289"/>
      <c r="AH74" s="290"/>
      <c r="AI74" s="271"/>
      <c r="AJ74" s="272"/>
    </row>
    <row r="75" spans="1:36" ht="39.950000000000003" customHeight="1">
      <c r="A75" s="274">
        <f t="shared" si="2"/>
        <v>57</v>
      </c>
      <c r="B75" s="275" t="str">
        <f>IF('入力順①　基本情報入力シート'!C89="","",'入力順①　基本情報入力シート'!C89)</f>
        <v/>
      </c>
      <c r="C75" s="276" t="str">
        <f>IF('入力順①　基本情報入力シート'!D89="","",'入力順①　基本情報入力シート'!D89)</f>
        <v/>
      </c>
      <c r="D75" s="276" t="str">
        <f>IF('入力順①　基本情報入力シート'!E89="","",'入力順①　基本情報入力シート'!E89)</f>
        <v/>
      </c>
      <c r="E75" s="276" t="str">
        <f>IF('入力順①　基本情報入力シート'!F89="","",'入力順①　基本情報入力シート'!F89)</f>
        <v/>
      </c>
      <c r="F75" s="276" t="str">
        <f>IF('入力順①　基本情報入力シート'!G89="","",'入力順①　基本情報入力シート'!G89)</f>
        <v/>
      </c>
      <c r="G75" s="276" t="str">
        <f>IF('入力順①　基本情報入力シート'!H89="","",'入力順①　基本情報入力シート'!H89)</f>
        <v/>
      </c>
      <c r="H75" s="276" t="str">
        <f>IF('入力順①　基本情報入力シート'!I89="","",'入力順①　基本情報入力シート'!I89)</f>
        <v/>
      </c>
      <c r="I75" s="276" t="str">
        <f>IF('入力順①　基本情報入力シート'!J89="","",'入力順①　基本情報入力シート'!J89)</f>
        <v/>
      </c>
      <c r="J75" s="276" t="str">
        <f>IF('入力順①　基本情報入力シート'!K89="","",'入力順①　基本情報入力シート'!K89)</f>
        <v/>
      </c>
      <c r="K75" s="277" t="str">
        <f>IF('入力順①　基本情報入力シート'!L89="","",'入力順①　基本情報入力シート'!L89)</f>
        <v/>
      </c>
      <c r="L75" s="259" t="str">
        <f t="shared" si="4"/>
        <v/>
      </c>
      <c r="M75" s="278" t="str">
        <f>IF('入力順①　基本情報入力シート'!M89="","",'入力順①　基本情報入力シート'!M89)</f>
        <v/>
      </c>
      <c r="N75" s="278" t="str">
        <f>IF('入力順①　基本情報入力シート'!R89="","",'入力順①　基本情報入力シート'!R89)</f>
        <v/>
      </c>
      <c r="O75" s="279" t="str">
        <f>IF('入力順①　基本情報入力シート'!W89="","",'入力順①　基本情報入力シート'!W89)</f>
        <v/>
      </c>
      <c r="P75" s="280" t="str">
        <f>IF('入力順①　基本情報入力シート'!X89="","",'入力順①　基本情報入力シート'!X89)</f>
        <v/>
      </c>
      <c r="Q75" s="287" t="str">
        <f>IF('入力順①　基本情報入力シート'!Y89="","",'入力順①　基本情報入力シート'!Y89)</f>
        <v/>
      </c>
      <c r="R75" s="264"/>
      <c r="S75" s="265"/>
      <c r="T75" s="266"/>
      <c r="U75" s="266"/>
      <c r="V75" s="266"/>
      <c r="W75" s="267"/>
      <c r="X75" s="268"/>
      <c r="Y75" s="288"/>
      <c r="Z75" s="288"/>
      <c r="AA75" s="288"/>
      <c r="AB75" s="288"/>
      <c r="AC75" s="288"/>
      <c r="AD75" s="288"/>
      <c r="AE75" s="289"/>
      <c r="AF75" s="289"/>
      <c r="AG75" s="289"/>
      <c r="AH75" s="290"/>
      <c r="AI75" s="271"/>
      <c r="AJ75" s="272"/>
    </row>
    <row r="76" spans="1:36" ht="39.950000000000003" customHeight="1">
      <c r="A76" s="274">
        <f t="shared" si="2"/>
        <v>58</v>
      </c>
      <c r="B76" s="275" t="str">
        <f>IF('入力順①　基本情報入力シート'!C90="","",'入力順①　基本情報入力シート'!C90)</f>
        <v/>
      </c>
      <c r="C76" s="276" t="str">
        <f>IF('入力順①　基本情報入力シート'!D90="","",'入力順①　基本情報入力シート'!D90)</f>
        <v/>
      </c>
      <c r="D76" s="276" t="str">
        <f>IF('入力順①　基本情報入力シート'!E90="","",'入力順①　基本情報入力シート'!E90)</f>
        <v/>
      </c>
      <c r="E76" s="276" t="str">
        <f>IF('入力順①　基本情報入力シート'!F90="","",'入力順①　基本情報入力シート'!F90)</f>
        <v/>
      </c>
      <c r="F76" s="276" t="str">
        <f>IF('入力順①　基本情報入力シート'!G90="","",'入力順①　基本情報入力シート'!G90)</f>
        <v/>
      </c>
      <c r="G76" s="276" t="str">
        <f>IF('入力順①　基本情報入力シート'!H90="","",'入力順①　基本情報入力シート'!H90)</f>
        <v/>
      </c>
      <c r="H76" s="276" t="str">
        <f>IF('入力順①　基本情報入力シート'!I90="","",'入力順①　基本情報入力シート'!I90)</f>
        <v/>
      </c>
      <c r="I76" s="276" t="str">
        <f>IF('入力順①　基本情報入力シート'!J90="","",'入力順①　基本情報入力シート'!J90)</f>
        <v/>
      </c>
      <c r="J76" s="276" t="str">
        <f>IF('入力順①　基本情報入力シート'!K90="","",'入力順①　基本情報入力シート'!K90)</f>
        <v/>
      </c>
      <c r="K76" s="277" t="str">
        <f>IF('入力順①　基本情報入力シート'!L90="","",'入力順①　基本情報入力シート'!L90)</f>
        <v/>
      </c>
      <c r="L76" s="259" t="str">
        <f t="shared" si="4"/>
        <v/>
      </c>
      <c r="M76" s="278" t="str">
        <f>IF('入力順①　基本情報入力シート'!M90="","",'入力順①　基本情報入力シート'!M90)</f>
        <v/>
      </c>
      <c r="N76" s="278" t="str">
        <f>IF('入力順①　基本情報入力シート'!R90="","",'入力順①　基本情報入力シート'!R90)</f>
        <v/>
      </c>
      <c r="O76" s="279" t="str">
        <f>IF('入力順①　基本情報入力シート'!W90="","",'入力順①　基本情報入力シート'!W90)</f>
        <v/>
      </c>
      <c r="P76" s="280" t="str">
        <f>IF('入力順①　基本情報入力シート'!X90="","",'入力順①　基本情報入力シート'!X90)</f>
        <v/>
      </c>
      <c r="Q76" s="287" t="str">
        <f>IF('入力順①　基本情報入力シート'!Y90="","",'入力順①　基本情報入力シート'!Y90)</f>
        <v/>
      </c>
      <c r="R76" s="264"/>
      <c r="S76" s="265"/>
      <c r="T76" s="266"/>
      <c r="U76" s="266"/>
      <c r="V76" s="266"/>
      <c r="W76" s="267"/>
      <c r="X76" s="268"/>
      <c r="Y76" s="288"/>
      <c r="Z76" s="288"/>
      <c r="AA76" s="288"/>
      <c r="AB76" s="288"/>
      <c r="AC76" s="288"/>
      <c r="AD76" s="288"/>
      <c r="AE76" s="289"/>
      <c r="AF76" s="289"/>
      <c r="AG76" s="289"/>
      <c r="AH76" s="290"/>
      <c r="AI76" s="271"/>
      <c r="AJ76" s="272"/>
    </row>
    <row r="77" spans="1:36" ht="39.950000000000003" customHeight="1">
      <c r="A77" s="274">
        <f t="shared" si="2"/>
        <v>59</v>
      </c>
      <c r="B77" s="275" t="str">
        <f>IF('入力順①　基本情報入力シート'!C91="","",'入力順①　基本情報入力シート'!C91)</f>
        <v/>
      </c>
      <c r="C77" s="276" t="str">
        <f>IF('入力順①　基本情報入力シート'!D91="","",'入力順①　基本情報入力シート'!D91)</f>
        <v/>
      </c>
      <c r="D77" s="276" t="str">
        <f>IF('入力順①　基本情報入力シート'!E91="","",'入力順①　基本情報入力シート'!E91)</f>
        <v/>
      </c>
      <c r="E77" s="276" t="str">
        <f>IF('入力順①　基本情報入力シート'!F91="","",'入力順①　基本情報入力シート'!F91)</f>
        <v/>
      </c>
      <c r="F77" s="276" t="str">
        <f>IF('入力順①　基本情報入力シート'!G91="","",'入力順①　基本情報入力シート'!G91)</f>
        <v/>
      </c>
      <c r="G77" s="276" t="str">
        <f>IF('入力順①　基本情報入力シート'!H91="","",'入力順①　基本情報入力シート'!H91)</f>
        <v/>
      </c>
      <c r="H77" s="276" t="str">
        <f>IF('入力順①　基本情報入力シート'!I91="","",'入力順①　基本情報入力シート'!I91)</f>
        <v/>
      </c>
      <c r="I77" s="276" t="str">
        <f>IF('入力順①　基本情報入力シート'!J91="","",'入力順①　基本情報入力シート'!J91)</f>
        <v/>
      </c>
      <c r="J77" s="276" t="str">
        <f>IF('入力順①　基本情報入力シート'!K91="","",'入力順①　基本情報入力シート'!K91)</f>
        <v/>
      </c>
      <c r="K77" s="277" t="str">
        <f>IF('入力順①　基本情報入力シート'!L91="","",'入力順①　基本情報入力シート'!L91)</f>
        <v/>
      </c>
      <c r="L77" s="259" t="str">
        <f t="shared" si="4"/>
        <v/>
      </c>
      <c r="M77" s="278" t="str">
        <f>IF('入力順①　基本情報入力シート'!M91="","",'入力順①　基本情報入力シート'!M91)</f>
        <v/>
      </c>
      <c r="N77" s="278" t="str">
        <f>IF('入力順①　基本情報入力シート'!R91="","",'入力順①　基本情報入力シート'!R91)</f>
        <v/>
      </c>
      <c r="O77" s="279" t="str">
        <f>IF('入力順①　基本情報入力シート'!W91="","",'入力順①　基本情報入力シート'!W91)</f>
        <v/>
      </c>
      <c r="P77" s="280" t="str">
        <f>IF('入力順①　基本情報入力シート'!X91="","",'入力順①　基本情報入力シート'!X91)</f>
        <v/>
      </c>
      <c r="Q77" s="287" t="str">
        <f>IF('入力順①　基本情報入力シート'!Y91="","",'入力順①　基本情報入力シート'!Y91)</f>
        <v/>
      </c>
      <c r="R77" s="264"/>
      <c r="S77" s="265"/>
      <c r="T77" s="266"/>
      <c r="U77" s="266"/>
      <c r="V77" s="266"/>
      <c r="W77" s="267"/>
      <c r="X77" s="268"/>
      <c r="Y77" s="288"/>
      <c r="Z77" s="288"/>
      <c r="AA77" s="288"/>
      <c r="AB77" s="288"/>
      <c r="AC77" s="288"/>
      <c r="AD77" s="288"/>
      <c r="AE77" s="289"/>
      <c r="AF77" s="289"/>
      <c r="AG77" s="289"/>
      <c r="AH77" s="290"/>
      <c r="AI77" s="271"/>
      <c r="AJ77" s="272"/>
    </row>
    <row r="78" spans="1:36" ht="39.950000000000003" customHeight="1">
      <c r="A78" s="274">
        <f t="shared" si="2"/>
        <v>60</v>
      </c>
      <c r="B78" s="275" t="str">
        <f>IF('入力順①　基本情報入力シート'!C92="","",'入力順①　基本情報入力シート'!C92)</f>
        <v/>
      </c>
      <c r="C78" s="276" t="str">
        <f>IF('入力順①　基本情報入力シート'!D92="","",'入力順①　基本情報入力シート'!D92)</f>
        <v/>
      </c>
      <c r="D78" s="276" t="str">
        <f>IF('入力順①　基本情報入力シート'!E92="","",'入力順①　基本情報入力シート'!E92)</f>
        <v/>
      </c>
      <c r="E78" s="276" t="str">
        <f>IF('入力順①　基本情報入力シート'!F92="","",'入力順①　基本情報入力シート'!F92)</f>
        <v/>
      </c>
      <c r="F78" s="276" t="str">
        <f>IF('入力順①　基本情報入力シート'!G92="","",'入力順①　基本情報入力シート'!G92)</f>
        <v/>
      </c>
      <c r="G78" s="276" t="str">
        <f>IF('入力順①　基本情報入力シート'!H92="","",'入力順①　基本情報入力シート'!H92)</f>
        <v/>
      </c>
      <c r="H78" s="276" t="str">
        <f>IF('入力順①　基本情報入力シート'!I92="","",'入力順①　基本情報入力シート'!I92)</f>
        <v/>
      </c>
      <c r="I78" s="276" t="str">
        <f>IF('入力順①　基本情報入力シート'!J92="","",'入力順①　基本情報入力シート'!J92)</f>
        <v/>
      </c>
      <c r="J78" s="276" t="str">
        <f>IF('入力順①　基本情報入力シート'!K92="","",'入力順①　基本情報入力シート'!K92)</f>
        <v/>
      </c>
      <c r="K78" s="277" t="str">
        <f>IF('入力順①　基本情報入力シート'!L92="","",'入力順①　基本情報入力シート'!L92)</f>
        <v/>
      </c>
      <c r="L78" s="259" t="str">
        <f t="shared" si="4"/>
        <v/>
      </c>
      <c r="M78" s="278" t="str">
        <f>IF('入力順①　基本情報入力シート'!M92="","",'入力順①　基本情報入力シート'!M92)</f>
        <v/>
      </c>
      <c r="N78" s="278" t="str">
        <f>IF('入力順①　基本情報入力シート'!R92="","",'入力順①　基本情報入力シート'!R92)</f>
        <v/>
      </c>
      <c r="O78" s="279" t="str">
        <f>IF('入力順①　基本情報入力シート'!W92="","",'入力順①　基本情報入力シート'!W92)</f>
        <v/>
      </c>
      <c r="P78" s="280" t="str">
        <f>IF('入力順①　基本情報入力シート'!X92="","",'入力順①　基本情報入力シート'!X92)</f>
        <v/>
      </c>
      <c r="Q78" s="287" t="str">
        <f>IF('入力順①　基本情報入力シート'!Y92="","",'入力順①　基本情報入力シート'!Y92)</f>
        <v/>
      </c>
      <c r="R78" s="264"/>
      <c r="S78" s="265"/>
      <c r="T78" s="266"/>
      <c r="U78" s="266"/>
      <c r="V78" s="266"/>
      <c r="W78" s="267"/>
      <c r="X78" s="268"/>
      <c r="Y78" s="288"/>
      <c r="Z78" s="288"/>
      <c r="AA78" s="288"/>
      <c r="AB78" s="288"/>
      <c r="AC78" s="288"/>
      <c r="AD78" s="288"/>
      <c r="AE78" s="289"/>
      <c r="AF78" s="289"/>
      <c r="AG78" s="289"/>
      <c r="AH78" s="290"/>
      <c r="AI78" s="271"/>
      <c r="AJ78" s="272"/>
    </row>
    <row r="79" spans="1:36" ht="39.950000000000003" customHeight="1">
      <c r="A79" s="274">
        <f t="shared" si="2"/>
        <v>61</v>
      </c>
      <c r="B79" s="275" t="str">
        <f>IF('入力順①　基本情報入力シート'!C93="","",'入力順①　基本情報入力シート'!C93)</f>
        <v/>
      </c>
      <c r="C79" s="276" t="str">
        <f>IF('入力順①　基本情報入力シート'!D93="","",'入力順①　基本情報入力シート'!D93)</f>
        <v/>
      </c>
      <c r="D79" s="276" t="str">
        <f>IF('入力順①　基本情報入力シート'!E93="","",'入力順①　基本情報入力シート'!E93)</f>
        <v/>
      </c>
      <c r="E79" s="276" t="str">
        <f>IF('入力順①　基本情報入力シート'!F93="","",'入力順①　基本情報入力シート'!F93)</f>
        <v/>
      </c>
      <c r="F79" s="276" t="str">
        <f>IF('入力順①　基本情報入力シート'!G93="","",'入力順①　基本情報入力シート'!G93)</f>
        <v/>
      </c>
      <c r="G79" s="276" t="str">
        <f>IF('入力順①　基本情報入力シート'!H93="","",'入力順①　基本情報入力シート'!H93)</f>
        <v/>
      </c>
      <c r="H79" s="276" t="str">
        <f>IF('入力順①　基本情報入力シート'!I93="","",'入力順①　基本情報入力シート'!I93)</f>
        <v/>
      </c>
      <c r="I79" s="276" t="str">
        <f>IF('入力順①　基本情報入力シート'!J93="","",'入力順①　基本情報入力シート'!J93)</f>
        <v/>
      </c>
      <c r="J79" s="276" t="str">
        <f>IF('入力順①　基本情報入力シート'!K93="","",'入力順①　基本情報入力シート'!K93)</f>
        <v/>
      </c>
      <c r="K79" s="277" t="str">
        <f>IF('入力順①　基本情報入力シート'!L93="","",'入力順①　基本情報入力シート'!L93)</f>
        <v/>
      </c>
      <c r="L79" s="259" t="str">
        <f t="shared" si="4"/>
        <v/>
      </c>
      <c r="M79" s="278" t="str">
        <f>IF('入力順①　基本情報入力シート'!M93="","",'入力順①　基本情報入力シート'!M93)</f>
        <v/>
      </c>
      <c r="N79" s="278" t="str">
        <f>IF('入力順①　基本情報入力シート'!R93="","",'入力順①　基本情報入力シート'!R93)</f>
        <v/>
      </c>
      <c r="O79" s="279" t="str">
        <f>IF('入力順①　基本情報入力シート'!W93="","",'入力順①　基本情報入力シート'!W93)</f>
        <v/>
      </c>
      <c r="P79" s="280" t="str">
        <f>IF('入力順①　基本情報入力シート'!X93="","",'入力順①　基本情報入力シート'!X93)</f>
        <v/>
      </c>
      <c r="Q79" s="287" t="str">
        <f>IF('入力順①　基本情報入力シート'!Y93="","",'入力順①　基本情報入力シート'!Y93)</f>
        <v/>
      </c>
      <c r="R79" s="264"/>
      <c r="S79" s="265"/>
      <c r="T79" s="266"/>
      <c r="U79" s="266"/>
      <c r="V79" s="266"/>
      <c r="W79" s="267"/>
      <c r="X79" s="268"/>
      <c r="Y79" s="288"/>
      <c r="Z79" s="288"/>
      <c r="AA79" s="288"/>
      <c r="AB79" s="288"/>
      <c r="AC79" s="288"/>
      <c r="AD79" s="288"/>
      <c r="AE79" s="289"/>
      <c r="AF79" s="289"/>
      <c r="AG79" s="289"/>
      <c r="AH79" s="290"/>
      <c r="AI79" s="271"/>
      <c r="AJ79" s="272"/>
    </row>
    <row r="80" spans="1:36" ht="39.950000000000003" customHeight="1">
      <c r="A80" s="274">
        <f t="shared" si="2"/>
        <v>62</v>
      </c>
      <c r="B80" s="275" t="str">
        <f>IF('入力順①　基本情報入力シート'!C94="","",'入力順①　基本情報入力シート'!C94)</f>
        <v/>
      </c>
      <c r="C80" s="276" t="str">
        <f>IF('入力順①　基本情報入力シート'!D94="","",'入力順①　基本情報入力シート'!D94)</f>
        <v/>
      </c>
      <c r="D80" s="276" t="str">
        <f>IF('入力順①　基本情報入力シート'!E94="","",'入力順①　基本情報入力シート'!E94)</f>
        <v/>
      </c>
      <c r="E80" s="276" t="str">
        <f>IF('入力順①　基本情報入力シート'!F94="","",'入力順①　基本情報入力シート'!F94)</f>
        <v/>
      </c>
      <c r="F80" s="276" t="str">
        <f>IF('入力順①　基本情報入力シート'!G94="","",'入力順①　基本情報入力シート'!G94)</f>
        <v/>
      </c>
      <c r="G80" s="276" t="str">
        <f>IF('入力順①　基本情報入力シート'!H94="","",'入力順①　基本情報入力シート'!H94)</f>
        <v/>
      </c>
      <c r="H80" s="276" t="str">
        <f>IF('入力順①　基本情報入力シート'!I94="","",'入力順①　基本情報入力シート'!I94)</f>
        <v/>
      </c>
      <c r="I80" s="276" t="str">
        <f>IF('入力順①　基本情報入力シート'!J94="","",'入力順①　基本情報入力シート'!J94)</f>
        <v/>
      </c>
      <c r="J80" s="276" t="str">
        <f>IF('入力順①　基本情報入力シート'!K94="","",'入力順①　基本情報入力シート'!K94)</f>
        <v/>
      </c>
      <c r="K80" s="277" t="str">
        <f>IF('入力順①　基本情報入力シート'!L94="","",'入力順①　基本情報入力シート'!L94)</f>
        <v/>
      </c>
      <c r="L80" s="259" t="str">
        <f t="shared" si="4"/>
        <v/>
      </c>
      <c r="M80" s="278" t="str">
        <f>IF('入力順①　基本情報入力シート'!M94="","",'入力順①　基本情報入力シート'!M94)</f>
        <v/>
      </c>
      <c r="N80" s="278" t="str">
        <f>IF('入力順①　基本情報入力シート'!R94="","",'入力順①　基本情報入力シート'!R94)</f>
        <v/>
      </c>
      <c r="O80" s="279" t="str">
        <f>IF('入力順①　基本情報入力シート'!W94="","",'入力順①　基本情報入力シート'!W94)</f>
        <v/>
      </c>
      <c r="P80" s="280" t="str">
        <f>IF('入力順①　基本情報入力シート'!X94="","",'入力順①　基本情報入力シート'!X94)</f>
        <v/>
      </c>
      <c r="Q80" s="287" t="str">
        <f>IF('入力順①　基本情報入力シート'!Y94="","",'入力順①　基本情報入力シート'!Y94)</f>
        <v/>
      </c>
      <c r="R80" s="264"/>
      <c r="S80" s="265"/>
      <c r="T80" s="266"/>
      <c r="U80" s="266"/>
      <c r="V80" s="266"/>
      <c r="W80" s="267"/>
      <c r="X80" s="268"/>
      <c r="Y80" s="288"/>
      <c r="Z80" s="288"/>
      <c r="AA80" s="288"/>
      <c r="AB80" s="288"/>
      <c r="AC80" s="288"/>
      <c r="AD80" s="288"/>
      <c r="AE80" s="289"/>
      <c r="AF80" s="289"/>
      <c r="AG80" s="289"/>
      <c r="AH80" s="290"/>
      <c r="AI80" s="271"/>
      <c r="AJ80" s="272"/>
    </row>
    <row r="81" spans="1:36" ht="39.950000000000003" customHeight="1">
      <c r="A81" s="274">
        <f t="shared" si="2"/>
        <v>63</v>
      </c>
      <c r="B81" s="275" t="str">
        <f>IF('入力順①　基本情報入力シート'!C95="","",'入力順①　基本情報入力シート'!C95)</f>
        <v/>
      </c>
      <c r="C81" s="276" t="str">
        <f>IF('入力順①　基本情報入力シート'!D95="","",'入力順①　基本情報入力シート'!D95)</f>
        <v/>
      </c>
      <c r="D81" s="276" t="str">
        <f>IF('入力順①　基本情報入力シート'!E95="","",'入力順①　基本情報入力シート'!E95)</f>
        <v/>
      </c>
      <c r="E81" s="276" t="str">
        <f>IF('入力順①　基本情報入力シート'!F95="","",'入力順①　基本情報入力シート'!F95)</f>
        <v/>
      </c>
      <c r="F81" s="276" t="str">
        <f>IF('入力順①　基本情報入力シート'!G95="","",'入力順①　基本情報入力シート'!G95)</f>
        <v/>
      </c>
      <c r="G81" s="276" t="str">
        <f>IF('入力順①　基本情報入力シート'!H95="","",'入力順①　基本情報入力シート'!H95)</f>
        <v/>
      </c>
      <c r="H81" s="276" t="str">
        <f>IF('入力順①　基本情報入力シート'!I95="","",'入力順①　基本情報入力シート'!I95)</f>
        <v/>
      </c>
      <c r="I81" s="276" t="str">
        <f>IF('入力順①　基本情報入力シート'!J95="","",'入力順①　基本情報入力シート'!J95)</f>
        <v/>
      </c>
      <c r="J81" s="276" t="str">
        <f>IF('入力順①　基本情報入力シート'!K95="","",'入力順①　基本情報入力シート'!K95)</f>
        <v/>
      </c>
      <c r="K81" s="277" t="str">
        <f>IF('入力順①　基本情報入力シート'!L95="","",'入力順①　基本情報入力シート'!L95)</f>
        <v/>
      </c>
      <c r="L81" s="259" t="str">
        <f t="shared" si="4"/>
        <v/>
      </c>
      <c r="M81" s="278" t="str">
        <f>IF('入力順①　基本情報入力シート'!M95="","",'入力順①　基本情報入力シート'!M95)</f>
        <v/>
      </c>
      <c r="N81" s="278" t="str">
        <f>IF('入力順①　基本情報入力シート'!R95="","",'入力順①　基本情報入力シート'!R95)</f>
        <v/>
      </c>
      <c r="O81" s="279" t="str">
        <f>IF('入力順①　基本情報入力シート'!W95="","",'入力順①　基本情報入力シート'!W95)</f>
        <v/>
      </c>
      <c r="P81" s="280" t="str">
        <f>IF('入力順①　基本情報入力シート'!X95="","",'入力順①　基本情報入力シート'!X95)</f>
        <v/>
      </c>
      <c r="Q81" s="287" t="str">
        <f>IF('入力順①　基本情報入力シート'!Y95="","",'入力順①　基本情報入力シート'!Y95)</f>
        <v/>
      </c>
      <c r="R81" s="264"/>
      <c r="S81" s="265"/>
      <c r="T81" s="266"/>
      <c r="U81" s="266"/>
      <c r="V81" s="266"/>
      <c r="W81" s="267"/>
      <c r="X81" s="268"/>
      <c r="Y81" s="288"/>
      <c r="Z81" s="288"/>
      <c r="AA81" s="288"/>
      <c r="AB81" s="288"/>
      <c r="AC81" s="288"/>
      <c r="AD81" s="288"/>
      <c r="AE81" s="289"/>
      <c r="AF81" s="289"/>
      <c r="AG81" s="289"/>
      <c r="AH81" s="290"/>
      <c r="AI81" s="271"/>
      <c r="AJ81" s="272"/>
    </row>
    <row r="82" spans="1:36" ht="39.950000000000003" customHeight="1">
      <c r="A82" s="274">
        <f t="shared" si="2"/>
        <v>64</v>
      </c>
      <c r="B82" s="275" t="str">
        <f>IF('入力順①　基本情報入力シート'!C96="","",'入力順①　基本情報入力シート'!C96)</f>
        <v/>
      </c>
      <c r="C82" s="276" t="str">
        <f>IF('入力順①　基本情報入力シート'!D96="","",'入力順①　基本情報入力シート'!D96)</f>
        <v/>
      </c>
      <c r="D82" s="276" t="str">
        <f>IF('入力順①　基本情報入力シート'!E96="","",'入力順①　基本情報入力シート'!E96)</f>
        <v/>
      </c>
      <c r="E82" s="276" t="str">
        <f>IF('入力順①　基本情報入力シート'!F96="","",'入力順①　基本情報入力シート'!F96)</f>
        <v/>
      </c>
      <c r="F82" s="276" t="str">
        <f>IF('入力順①　基本情報入力シート'!G96="","",'入力順①　基本情報入力シート'!G96)</f>
        <v/>
      </c>
      <c r="G82" s="276" t="str">
        <f>IF('入力順①　基本情報入力シート'!H96="","",'入力順①　基本情報入力シート'!H96)</f>
        <v/>
      </c>
      <c r="H82" s="276" t="str">
        <f>IF('入力順①　基本情報入力シート'!I96="","",'入力順①　基本情報入力シート'!I96)</f>
        <v/>
      </c>
      <c r="I82" s="276" t="str">
        <f>IF('入力順①　基本情報入力シート'!J96="","",'入力順①　基本情報入力シート'!J96)</f>
        <v/>
      </c>
      <c r="J82" s="276" t="str">
        <f>IF('入力順①　基本情報入力シート'!K96="","",'入力順①　基本情報入力シート'!K96)</f>
        <v/>
      </c>
      <c r="K82" s="277" t="str">
        <f>IF('入力順①　基本情報入力シート'!L96="","",'入力順①　基本情報入力シート'!L96)</f>
        <v/>
      </c>
      <c r="L82" s="259" t="str">
        <f t="shared" si="4"/>
        <v/>
      </c>
      <c r="M82" s="278" t="str">
        <f>IF('入力順①　基本情報入力シート'!M96="","",'入力順①　基本情報入力シート'!M96)</f>
        <v/>
      </c>
      <c r="N82" s="278" t="str">
        <f>IF('入力順①　基本情報入力シート'!R96="","",'入力順①　基本情報入力シート'!R96)</f>
        <v/>
      </c>
      <c r="O82" s="279" t="str">
        <f>IF('入力順①　基本情報入力シート'!W96="","",'入力順①　基本情報入力シート'!W96)</f>
        <v/>
      </c>
      <c r="P82" s="280" t="str">
        <f>IF('入力順①　基本情報入力シート'!X96="","",'入力順①　基本情報入力シート'!X96)</f>
        <v/>
      </c>
      <c r="Q82" s="287" t="str">
        <f>IF('入力順①　基本情報入力シート'!Y96="","",'入力順①　基本情報入力シート'!Y96)</f>
        <v/>
      </c>
      <c r="R82" s="264"/>
      <c r="S82" s="265"/>
      <c r="T82" s="266"/>
      <c r="U82" s="266"/>
      <c r="V82" s="266"/>
      <c r="W82" s="267"/>
      <c r="X82" s="268"/>
      <c r="Y82" s="288"/>
      <c r="Z82" s="288"/>
      <c r="AA82" s="288"/>
      <c r="AB82" s="288"/>
      <c r="AC82" s="288"/>
      <c r="AD82" s="288"/>
      <c r="AE82" s="289"/>
      <c r="AF82" s="289"/>
      <c r="AG82" s="289"/>
      <c r="AH82" s="290"/>
      <c r="AI82" s="271"/>
      <c r="AJ82" s="272"/>
    </row>
    <row r="83" spans="1:36" ht="39.950000000000003" customHeight="1">
      <c r="A83" s="274">
        <f t="shared" si="2"/>
        <v>65</v>
      </c>
      <c r="B83" s="275" t="str">
        <f>IF('入力順①　基本情報入力シート'!C97="","",'入力順①　基本情報入力シート'!C97)</f>
        <v/>
      </c>
      <c r="C83" s="276" t="str">
        <f>IF('入力順①　基本情報入力シート'!D97="","",'入力順①　基本情報入力シート'!D97)</f>
        <v/>
      </c>
      <c r="D83" s="276" t="str">
        <f>IF('入力順①　基本情報入力シート'!E97="","",'入力順①　基本情報入力シート'!E97)</f>
        <v/>
      </c>
      <c r="E83" s="276" t="str">
        <f>IF('入力順①　基本情報入力シート'!F97="","",'入力順①　基本情報入力シート'!F97)</f>
        <v/>
      </c>
      <c r="F83" s="276" t="str">
        <f>IF('入力順①　基本情報入力シート'!G97="","",'入力順①　基本情報入力シート'!G97)</f>
        <v/>
      </c>
      <c r="G83" s="276" t="str">
        <f>IF('入力順①　基本情報入力シート'!H97="","",'入力順①　基本情報入力シート'!H97)</f>
        <v/>
      </c>
      <c r="H83" s="276" t="str">
        <f>IF('入力順①　基本情報入力シート'!I97="","",'入力順①　基本情報入力シート'!I97)</f>
        <v/>
      </c>
      <c r="I83" s="276" t="str">
        <f>IF('入力順①　基本情報入力シート'!J97="","",'入力順①　基本情報入力シート'!J97)</f>
        <v/>
      </c>
      <c r="J83" s="276" t="str">
        <f>IF('入力順①　基本情報入力シート'!K97="","",'入力順①　基本情報入力シート'!K97)</f>
        <v/>
      </c>
      <c r="K83" s="277" t="str">
        <f>IF('入力順①　基本情報入力シート'!L97="","",'入力順①　基本情報入力シート'!L97)</f>
        <v/>
      </c>
      <c r="L83" s="259" t="str">
        <f t="shared" si="4"/>
        <v/>
      </c>
      <c r="M83" s="278" t="str">
        <f>IF('入力順①　基本情報入力シート'!M97="","",'入力順①　基本情報入力シート'!M97)</f>
        <v/>
      </c>
      <c r="N83" s="278" t="str">
        <f>IF('入力順①　基本情報入力シート'!R97="","",'入力順①　基本情報入力シート'!R97)</f>
        <v/>
      </c>
      <c r="O83" s="279" t="str">
        <f>IF('入力順①　基本情報入力シート'!W97="","",'入力順①　基本情報入力シート'!W97)</f>
        <v/>
      </c>
      <c r="P83" s="280" t="str">
        <f>IF('入力順①　基本情報入力シート'!X97="","",'入力順①　基本情報入力シート'!X97)</f>
        <v/>
      </c>
      <c r="Q83" s="287" t="str">
        <f>IF('入力順①　基本情報入力シート'!Y97="","",'入力順①　基本情報入力シート'!Y97)</f>
        <v/>
      </c>
      <c r="R83" s="264"/>
      <c r="S83" s="265"/>
      <c r="T83" s="266"/>
      <c r="U83" s="266"/>
      <c r="V83" s="266"/>
      <c r="W83" s="267"/>
      <c r="X83" s="268"/>
      <c r="Y83" s="288"/>
      <c r="Z83" s="288"/>
      <c r="AA83" s="288"/>
      <c r="AB83" s="288"/>
      <c r="AC83" s="288"/>
      <c r="AD83" s="288"/>
      <c r="AE83" s="289"/>
      <c r="AF83" s="289"/>
      <c r="AG83" s="289"/>
      <c r="AH83" s="290"/>
      <c r="AI83" s="271"/>
      <c r="AJ83" s="272"/>
    </row>
    <row r="84" spans="1:36" ht="39.950000000000003" customHeight="1">
      <c r="A84" s="274">
        <f t="shared" si="2"/>
        <v>66</v>
      </c>
      <c r="B84" s="275" t="str">
        <f>IF('入力順①　基本情報入力シート'!C98="","",'入力順①　基本情報入力シート'!C98)</f>
        <v/>
      </c>
      <c r="C84" s="276" t="str">
        <f>IF('入力順①　基本情報入力シート'!D98="","",'入力順①　基本情報入力シート'!D98)</f>
        <v/>
      </c>
      <c r="D84" s="276" t="str">
        <f>IF('入力順①　基本情報入力シート'!E98="","",'入力順①　基本情報入力シート'!E98)</f>
        <v/>
      </c>
      <c r="E84" s="276" t="str">
        <f>IF('入力順①　基本情報入力シート'!F98="","",'入力順①　基本情報入力シート'!F98)</f>
        <v/>
      </c>
      <c r="F84" s="276" t="str">
        <f>IF('入力順①　基本情報入力シート'!G98="","",'入力順①　基本情報入力シート'!G98)</f>
        <v/>
      </c>
      <c r="G84" s="276" t="str">
        <f>IF('入力順①　基本情報入力シート'!H98="","",'入力順①　基本情報入力シート'!H98)</f>
        <v/>
      </c>
      <c r="H84" s="276" t="str">
        <f>IF('入力順①　基本情報入力シート'!I98="","",'入力順①　基本情報入力シート'!I98)</f>
        <v/>
      </c>
      <c r="I84" s="276" t="str">
        <f>IF('入力順①　基本情報入力シート'!J98="","",'入力順①　基本情報入力シート'!J98)</f>
        <v/>
      </c>
      <c r="J84" s="276" t="str">
        <f>IF('入力順①　基本情報入力シート'!K98="","",'入力順①　基本情報入力シート'!K98)</f>
        <v/>
      </c>
      <c r="K84" s="277" t="str">
        <f>IF('入力順①　基本情報入力シート'!L98="","",'入力順①　基本情報入力シート'!L98)</f>
        <v/>
      </c>
      <c r="L84" s="259" t="str">
        <f t="shared" si="4"/>
        <v/>
      </c>
      <c r="M84" s="278" t="str">
        <f>IF('入力順①　基本情報入力シート'!M98="","",'入力順①　基本情報入力シート'!M98)</f>
        <v/>
      </c>
      <c r="N84" s="278" t="str">
        <f>IF('入力順①　基本情報入力シート'!R98="","",'入力順①　基本情報入力シート'!R98)</f>
        <v/>
      </c>
      <c r="O84" s="279" t="str">
        <f>IF('入力順①　基本情報入力シート'!W98="","",'入力順①　基本情報入力シート'!W98)</f>
        <v/>
      </c>
      <c r="P84" s="280" t="str">
        <f>IF('入力順①　基本情報入力シート'!X98="","",'入力順①　基本情報入力シート'!X98)</f>
        <v/>
      </c>
      <c r="Q84" s="287" t="str">
        <f>IF('入力順①　基本情報入力シート'!Y98="","",'入力順①　基本情報入力シート'!Y98)</f>
        <v/>
      </c>
      <c r="R84" s="264"/>
      <c r="S84" s="265"/>
      <c r="T84" s="266"/>
      <c r="U84" s="266"/>
      <c r="V84" s="266"/>
      <c r="W84" s="267"/>
      <c r="X84" s="268"/>
      <c r="Y84" s="288"/>
      <c r="Z84" s="288"/>
      <c r="AA84" s="288"/>
      <c r="AB84" s="288"/>
      <c r="AC84" s="288"/>
      <c r="AD84" s="288"/>
      <c r="AE84" s="289"/>
      <c r="AF84" s="289"/>
      <c r="AG84" s="289"/>
      <c r="AH84" s="290"/>
      <c r="AI84" s="271"/>
      <c r="AJ84" s="272"/>
    </row>
    <row r="85" spans="1:36" ht="39.950000000000003" customHeight="1">
      <c r="A85" s="274">
        <f t="shared" si="2"/>
        <v>67</v>
      </c>
      <c r="B85" s="275" t="str">
        <f>IF('入力順①　基本情報入力シート'!C99="","",'入力順①　基本情報入力シート'!C99)</f>
        <v/>
      </c>
      <c r="C85" s="276" t="str">
        <f>IF('入力順①　基本情報入力シート'!D99="","",'入力順①　基本情報入力シート'!D99)</f>
        <v/>
      </c>
      <c r="D85" s="276" t="str">
        <f>IF('入力順①　基本情報入力シート'!E99="","",'入力順①　基本情報入力シート'!E99)</f>
        <v/>
      </c>
      <c r="E85" s="276" t="str">
        <f>IF('入力順①　基本情報入力シート'!F99="","",'入力順①　基本情報入力シート'!F99)</f>
        <v/>
      </c>
      <c r="F85" s="276" t="str">
        <f>IF('入力順①　基本情報入力シート'!G99="","",'入力順①　基本情報入力シート'!G99)</f>
        <v/>
      </c>
      <c r="G85" s="276" t="str">
        <f>IF('入力順①　基本情報入力シート'!H99="","",'入力順①　基本情報入力シート'!H99)</f>
        <v/>
      </c>
      <c r="H85" s="276" t="str">
        <f>IF('入力順①　基本情報入力シート'!I99="","",'入力順①　基本情報入力シート'!I99)</f>
        <v/>
      </c>
      <c r="I85" s="276" t="str">
        <f>IF('入力順①　基本情報入力シート'!J99="","",'入力順①　基本情報入力シート'!J99)</f>
        <v/>
      </c>
      <c r="J85" s="276" t="str">
        <f>IF('入力順①　基本情報入力シート'!K99="","",'入力順①　基本情報入力シート'!K99)</f>
        <v/>
      </c>
      <c r="K85" s="277" t="str">
        <f>IF('入力順①　基本情報入力シート'!L99="","",'入力順①　基本情報入力シート'!L99)</f>
        <v/>
      </c>
      <c r="L85" s="259" t="str">
        <f t="shared" si="4"/>
        <v/>
      </c>
      <c r="M85" s="278" t="str">
        <f>IF('入力順①　基本情報入力シート'!M99="","",'入力順①　基本情報入力シート'!M99)</f>
        <v/>
      </c>
      <c r="N85" s="278" t="str">
        <f>IF('入力順①　基本情報入力シート'!R99="","",'入力順①　基本情報入力シート'!R99)</f>
        <v/>
      </c>
      <c r="O85" s="279" t="str">
        <f>IF('入力順①　基本情報入力シート'!W99="","",'入力順①　基本情報入力シート'!W99)</f>
        <v/>
      </c>
      <c r="P85" s="280" t="str">
        <f>IF('入力順①　基本情報入力シート'!X99="","",'入力順①　基本情報入力シート'!X99)</f>
        <v/>
      </c>
      <c r="Q85" s="287" t="str">
        <f>IF('入力順①　基本情報入力シート'!Y99="","",'入力順①　基本情報入力シート'!Y99)</f>
        <v/>
      </c>
      <c r="R85" s="264"/>
      <c r="S85" s="265"/>
      <c r="T85" s="266"/>
      <c r="U85" s="266"/>
      <c r="V85" s="266"/>
      <c r="W85" s="267"/>
      <c r="X85" s="268"/>
      <c r="Y85" s="288"/>
      <c r="Z85" s="288"/>
      <c r="AA85" s="288"/>
      <c r="AB85" s="288"/>
      <c r="AC85" s="288"/>
      <c r="AD85" s="288"/>
      <c r="AE85" s="289"/>
      <c r="AF85" s="289"/>
      <c r="AG85" s="289"/>
      <c r="AH85" s="290"/>
      <c r="AI85" s="271"/>
      <c r="AJ85" s="272"/>
    </row>
    <row r="86" spans="1:36" ht="39.950000000000003" customHeight="1">
      <c r="A86" s="274">
        <f t="shared" si="2"/>
        <v>68</v>
      </c>
      <c r="B86" s="275" t="str">
        <f>IF('入力順①　基本情報入力シート'!C100="","",'入力順①　基本情報入力シート'!C100)</f>
        <v/>
      </c>
      <c r="C86" s="276" t="str">
        <f>IF('入力順①　基本情報入力シート'!D100="","",'入力順①　基本情報入力シート'!D100)</f>
        <v/>
      </c>
      <c r="D86" s="276" t="str">
        <f>IF('入力順①　基本情報入力シート'!E100="","",'入力順①　基本情報入力シート'!E100)</f>
        <v/>
      </c>
      <c r="E86" s="276" t="str">
        <f>IF('入力順①　基本情報入力シート'!F100="","",'入力順①　基本情報入力シート'!F100)</f>
        <v/>
      </c>
      <c r="F86" s="276" t="str">
        <f>IF('入力順①　基本情報入力シート'!G100="","",'入力順①　基本情報入力シート'!G100)</f>
        <v/>
      </c>
      <c r="G86" s="276" t="str">
        <f>IF('入力順①　基本情報入力シート'!H100="","",'入力順①　基本情報入力シート'!H100)</f>
        <v/>
      </c>
      <c r="H86" s="276" t="str">
        <f>IF('入力順①　基本情報入力シート'!I100="","",'入力順①　基本情報入力シート'!I100)</f>
        <v/>
      </c>
      <c r="I86" s="276" t="str">
        <f>IF('入力順①　基本情報入力シート'!J100="","",'入力順①　基本情報入力シート'!J100)</f>
        <v/>
      </c>
      <c r="J86" s="276" t="str">
        <f>IF('入力順①　基本情報入力シート'!K100="","",'入力順①　基本情報入力シート'!K100)</f>
        <v/>
      </c>
      <c r="K86" s="277" t="str">
        <f>IF('入力順①　基本情報入力シート'!L100="","",'入力順①　基本情報入力シート'!L100)</f>
        <v/>
      </c>
      <c r="L86" s="259" t="str">
        <f t="shared" si="4"/>
        <v/>
      </c>
      <c r="M86" s="278" t="str">
        <f>IF('入力順①　基本情報入力シート'!M100="","",'入力順①　基本情報入力シート'!M100)</f>
        <v/>
      </c>
      <c r="N86" s="278" t="str">
        <f>IF('入力順①　基本情報入力シート'!R100="","",'入力順①　基本情報入力シート'!R100)</f>
        <v/>
      </c>
      <c r="O86" s="279" t="str">
        <f>IF('入力順①　基本情報入力シート'!W100="","",'入力順①　基本情報入力シート'!W100)</f>
        <v/>
      </c>
      <c r="P86" s="280" t="str">
        <f>IF('入力順①　基本情報入力シート'!X100="","",'入力順①　基本情報入力シート'!X100)</f>
        <v/>
      </c>
      <c r="Q86" s="287" t="str">
        <f>IF('入力順①　基本情報入力シート'!Y100="","",'入力順①　基本情報入力シート'!Y100)</f>
        <v/>
      </c>
      <c r="R86" s="264"/>
      <c r="S86" s="265"/>
      <c r="T86" s="266"/>
      <c r="U86" s="266"/>
      <c r="V86" s="266"/>
      <c r="W86" s="267"/>
      <c r="X86" s="268"/>
      <c r="Y86" s="288"/>
      <c r="Z86" s="288"/>
      <c r="AA86" s="288"/>
      <c r="AB86" s="288"/>
      <c r="AC86" s="288"/>
      <c r="AD86" s="288"/>
      <c r="AE86" s="289"/>
      <c r="AF86" s="289"/>
      <c r="AG86" s="289"/>
      <c r="AH86" s="290"/>
      <c r="AI86" s="271"/>
      <c r="AJ86" s="272"/>
    </row>
    <row r="87" spans="1:36" ht="39.950000000000003" customHeight="1">
      <c r="A87" s="274">
        <f t="shared" si="2"/>
        <v>69</v>
      </c>
      <c r="B87" s="275" t="str">
        <f>IF('入力順①　基本情報入力シート'!C101="","",'入力順①　基本情報入力シート'!C101)</f>
        <v/>
      </c>
      <c r="C87" s="276" t="str">
        <f>IF('入力順①　基本情報入力シート'!D101="","",'入力順①　基本情報入力シート'!D101)</f>
        <v/>
      </c>
      <c r="D87" s="276" t="str">
        <f>IF('入力順①　基本情報入力シート'!E101="","",'入力順①　基本情報入力シート'!E101)</f>
        <v/>
      </c>
      <c r="E87" s="276" t="str">
        <f>IF('入力順①　基本情報入力シート'!F101="","",'入力順①　基本情報入力シート'!F101)</f>
        <v/>
      </c>
      <c r="F87" s="276" t="str">
        <f>IF('入力順①　基本情報入力シート'!G101="","",'入力順①　基本情報入力シート'!G101)</f>
        <v/>
      </c>
      <c r="G87" s="276" t="str">
        <f>IF('入力順①　基本情報入力シート'!H101="","",'入力順①　基本情報入力シート'!H101)</f>
        <v/>
      </c>
      <c r="H87" s="276" t="str">
        <f>IF('入力順①　基本情報入力シート'!I101="","",'入力順①　基本情報入力シート'!I101)</f>
        <v/>
      </c>
      <c r="I87" s="276" t="str">
        <f>IF('入力順①　基本情報入力シート'!J101="","",'入力順①　基本情報入力シート'!J101)</f>
        <v/>
      </c>
      <c r="J87" s="276" t="str">
        <f>IF('入力順①　基本情報入力シート'!K101="","",'入力順①　基本情報入力シート'!K101)</f>
        <v/>
      </c>
      <c r="K87" s="277" t="str">
        <f>IF('入力順①　基本情報入力シート'!L101="","",'入力順①　基本情報入力シート'!L101)</f>
        <v/>
      </c>
      <c r="L87" s="259" t="str">
        <f t="shared" si="4"/>
        <v/>
      </c>
      <c r="M87" s="278" t="str">
        <f>IF('入力順①　基本情報入力シート'!M101="","",'入力順①　基本情報入力シート'!M101)</f>
        <v/>
      </c>
      <c r="N87" s="278" t="str">
        <f>IF('入力順①　基本情報入力シート'!R101="","",'入力順①　基本情報入力シート'!R101)</f>
        <v/>
      </c>
      <c r="O87" s="279" t="str">
        <f>IF('入力順①　基本情報入力シート'!W101="","",'入力順①　基本情報入力シート'!W101)</f>
        <v/>
      </c>
      <c r="P87" s="280" t="str">
        <f>IF('入力順①　基本情報入力シート'!X101="","",'入力順①　基本情報入力シート'!X101)</f>
        <v/>
      </c>
      <c r="Q87" s="287" t="str">
        <f>IF('入力順①　基本情報入力シート'!Y101="","",'入力順①　基本情報入力シート'!Y101)</f>
        <v/>
      </c>
      <c r="R87" s="264"/>
      <c r="S87" s="265"/>
      <c r="T87" s="266"/>
      <c r="U87" s="266"/>
      <c r="V87" s="266"/>
      <c r="W87" s="267"/>
      <c r="X87" s="268"/>
      <c r="Y87" s="288"/>
      <c r="Z87" s="288"/>
      <c r="AA87" s="288"/>
      <c r="AB87" s="288"/>
      <c r="AC87" s="288"/>
      <c r="AD87" s="288"/>
      <c r="AE87" s="289"/>
      <c r="AF87" s="289"/>
      <c r="AG87" s="289"/>
      <c r="AH87" s="290"/>
      <c r="AI87" s="271"/>
      <c r="AJ87" s="272"/>
    </row>
    <row r="88" spans="1:36" ht="39.950000000000003" customHeight="1">
      <c r="A88" s="274">
        <f t="shared" si="2"/>
        <v>70</v>
      </c>
      <c r="B88" s="275" t="str">
        <f>IF('入力順①　基本情報入力シート'!C102="","",'入力順①　基本情報入力シート'!C102)</f>
        <v/>
      </c>
      <c r="C88" s="276" t="str">
        <f>IF('入力順①　基本情報入力シート'!D102="","",'入力順①　基本情報入力シート'!D102)</f>
        <v/>
      </c>
      <c r="D88" s="276" t="str">
        <f>IF('入力順①　基本情報入力シート'!E102="","",'入力順①　基本情報入力シート'!E102)</f>
        <v/>
      </c>
      <c r="E88" s="276" t="str">
        <f>IF('入力順①　基本情報入力シート'!F102="","",'入力順①　基本情報入力シート'!F102)</f>
        <v/>
      </c>
      <c r="F88" s="276" t="str">
        <f>IF('入力順①　基本情報入力シート'!G102="","",'入力順①　基本情報入力シート'!G102)</f>
        <v/>
      </c>
      <c r="G88" s="276" t="str">
        <f>IF('入力順①　基本情報入力シート'!H102="","",'入力順①　基本情報入力シート'!H102)</f>
        <v/>
      </c>
      <c r="H88" s="276" t="str">
        <f>IF('入力順①　基本情報入力シート'!I102="","",'入力順①　基本情報入力シート'!I102)</f>
        <v/>
      </c>
      <c r="I88" s="276" t="str">
        <f>IF('入力順①　基本情報入力シート'!J102="","",'入力順①　基本情報入力シート'!J102)</f>
        <v/>
      </c>
      <c r="J88" s="276" t="str">
        <f>IF('入力順①　基本情報入力シート'!K102="","",'入力順①　基本情報入力シート'!K102)</f>
        <v/>
      </c>
      <c r="K88" s="277" t="str">
        <f>IF('入力順①　基本情報入力シート'!L102="","",'入力順①　基本情報入力シート'!L102)</f>
        <v/>
      </c>
      <c r="L88" s="259" t="str">
        <f t="shared" si="4"/>
        <v/>
      </c>
      <c r="M88" s="278" t="str">
        <f>IF('入力順①　基本情報入力シート'!M102="","",'入力順①　基本情報入力シート'!M102)</f>
        <v/>
      </c>
      <c r="N88" s="278" t="str">
        <f>IF('入力順①　基本情報入力シート'!R102="","",'入力順①　基本情報入力シート'!R102)</f>
        <v/>
      </c>
      <c r="O88" s="279" t="str">
        <f>IF('入力順①　基本情報入力シート'!W102="","",'入力順①　基本情報入力シート'!W102)</f>
        <v/>
      </c>
      <c r="P88" s="280" t="str">
        <f>IF('入力順①　基本情報入力シート'!X102="","",'入力順①　基本情報入力シート'!X102)</f>
        <v/>
      </c>
      <c r="Q88" s="287" t="str">
        <f>IF('入力順①　基本情報入力シート'!Y102="","",'入力順①　基本情報入力シート'!Y102)</f>
        <v/>
      </c>
      <c r="R88" s="264"/>
      <c r="S88" s="265"/>
      <c r="T88" s="266"/>
      <c r="U88" s="266"/>
      <c r="V88" s="266"/>
      <c r="W88" s="267"/>
      <c r="X88" s="268"/>
      <c r="Y88" s="288"/>
      <c r="Z88" s="288"/>
      <c r="AA88" s="288"/>
      <c r="AB88" s="288"/>
      <c r="AC88" s="288"/>
      <c r="AD88" s="288"/>
      <c r="AE88" s="289"/>
      <c r="AF88" s="289"/>
      <c r="AG88" s="289"/>
      <c r="AH88" s="290"/>
      <c r="AI88" s="271"/>
      <c r="AJ88" s="272"/>
    </row>
    <row r="89" spans="1:36" ht="39.950000000000003" customHeight="1">
      <c r="A89" s="274">
        <f t="shared" si="2"/>
        <v>71</v>
      </c>
      <c r="B89" s="275" t="str">
        <f>IF('入力順①　基本情報入力シート'!C103="","",'入力順①　基本情報入力シート'!C103)</f>
        <v/>
      </c>
      <c r="C89" s="276" t="str">
        <f>IF('入力順①　基本情報入力シート'!D103="","",'入力順①　基本情報入力シート'!D103)</f>
        <v/>
      </c>
      <c r="D89" s="276" t="str">
        <f>IF('入力順①　基本情報入力シート'!E103="","",'入力順①　基本情報入力シート'!E103)</f>
        <v/>
      </c>
      <c r="E89" s="276" t="str">
        <f>IF('入力順①　基本情報入力シート'!F103="","",'入力順①　基本情報入力シート'!F103)</f>
        <v/>
      </c>
      <c r="F89" s="276" t="str">
        <f>IF('入力順①　基本情報入力シート'!G103="","",'入力順①　基本情報入力シート'!G103)</f>
        <v/>
      </c>
      <c r="G89" s="276" t="str">
        <f>IF('入力順①　基本情報入力シート'!H103="","",'入力順①　基本情報入力シート'!H103)</f>
        <v/>
      </c>
      <c r="H89" s="276" t="str">
        <f>IF('入力順①　基本情報入力シート'!I103="","",'入力順①　基本情報入力シート'!I103)</f>
        <v/>
      </c>
      <c r="I89" s="276" t="str">
        <f>IF('入力順①　基本情報入力シート'!J103="","",'入力順①　基本情報入力シート'!J103)</f>
        <v/>
      </c>
      <c r="J89" s="276" t="str">
        <f>IF('入力順①　基本情報入力シート'!K103="","",'入力順①　基本情報入力シート'!K103)</f>
        <v/>
      </c>
      <c r="K89" s="277" t="str">
        <f>IF('入力順①　基本情報入力シート'!L103="","",'入力順①　基本情報入力シート'!L103)</f>
        <v/>
      </c>
      <c r="L89" s="259" t="str">
        <f t="shared" ref="L89:L118" si="5">B89&amp;C89</f>
        <v/>
      </c>
      <c r="M89" s="278" t="str">
        <f>IF('入力順①　基本情報入力シート'!M103="","",'入力順①　基本情報入力シート'!M103)</f>
        <v/>
      </c>
      <c r="N89" s="278" t="str">
        <f>IF('入力順①　基本情報入力シート'!R103="","",'入力順①　基本情報入力シート'!R103)</f>
        <v/>
      </c>
      <c r="O89" s="279" t="str">
        <f>IF('入力順①　基本情報入力シート'!W103="","",'入力順①　基本情報入力シート'!W103)</f>
        <v/>
      </c>
      <c r="P89" s="280" t="str">
        <f>IF('入力順①　基本情報入力シート'!X103="","",'入力順①　基本情報入力シート'!X103)</f>
        <v/>
      </c>
      <c r="Q89" s="287" t="str">
        <f>IF('入力順①　基本情報入力シート'!Y103="","",'入力順①　基本情報入力シート'!Y103)</f>
        <v/>
      </c>
      <c r="R89" s="264"/>
      <c r="S89" s="265"/>
      <c r="T89" s="266"/>
      <c r="U89" s="266"/>
      <c r="V89" s="266"/>
      <c r="W89" s="267"/>
      <c r="X89" s="268"/>
      <c r="Y89" s="288"/>
      <c r="Z89" s="288"/>
      <c r="AA89" s="288"/>
      <c r="AB89" s="288"/>
      <c r="AC89" s="288"/>
      <c r="AD89" s="288"/>
      <c r="AE89" s="289"/>
      <c r="AF89" s="289"/>
      <c r="AG89" s="289"/>
      <c r="AH89" s="290"/>
      <c r="AI89" s="271"/>
      <c r="AJ89" s="272"/>
    </row>
    <row r="90" spans="1:36" ht="39.950000000000003" customHeight="1">
      <c r="A90" s="274">
        <f t="shared" si="2"/>
        <v>72</v>
      </c>
      <c r="B90" s="275" t="str">
        <f>IF('入力順①　基本情報入力シート'!C104="","",'入力順①　基本情報入力シート'!C104)</f>
        <v/>
      </c>
      <c r="C90" s="276" t="str">
        <f>IF('入力順①　基本情報入力シート'!D104="","",'入力順①　基本情報入力シート'!D104)</f>
        <v/>
      </c>
      <c r="D90" s="276" t="str">
        <f>IF('入力順①　基本情報入力シート'!E104="","",'入力順①　基本情報入力シート'!E104)</f>
        <v/>
      </c>
      <c r="E90" s="276" t="str">
        <f>IF('入力順①　基本情報入力シート'!F104="","",'入力順①　基本情報入力シート'!F104)</f>
        <v/>
      </c>
      <c r="F90" s="276" t="str">
        <f>IF('入力順①　基本情報入力シート'!G104="","",'入力順①　基本情報入力シート'!G104)</f>
        <v/>
      </c>
      <c r="G90" s="276" t="str">
        <f>IF('入力順①　基本情報入力シート'!H104="","",'入力順①　基本情報入力シート'!H104)</f>
        <v/>
      </c>
      <c r="H90" s="276" t="str">
        <f>IF('入力順①　基本情報入力シート'!I104="","",'入力順①　基本情報入力シート'!I104)</f>
        <v/>
      </c>
      <c r="I90" s="276" t="str">
        <f>IF('入力順①　基本情報入力シート'!J104="","",'入力順①　基本情報入力シート'!J104)</f>
        <v/>
      </c>
      <c r="J90" s="276" t="str">
        <f>IF('入力順①　基本情報入力シート'!K104="","",'入力順①　基本情報入力シート'!K104)</f>
        <v/>
      </c>
      <c r="K90" s="277" t="str">
        <f>IF('入力順①　基本情報入力シート'!L104="","",'入力順①　基本情報入力シート'!L104)</f>
        <v/>
      </c>
      <c r="L90" s="259" t="str">
        <f t="shared" si="5"/>
        <v/>
      </c>
      <c r="M90" s="278" t="str">
        <f>IF('入力順①　基本情報入力シート'!M104="","",'入力順①　基本情報入力シート'!M104)</f>
        <v/>
      </c>
      <c r="N90" s="278" t="str">
        <f>IF('入力順①　基本情報入力シート'!R104="","",'入力順①　基本情報入力シート'!R104)</f>
        <v/>
      </c>
      <c r="O90" s="279" t="str">
        <f>IF('入力順①　基本情報入力シート'!W104="","",'入力順①　基本情報入力シート'!W104)</f>
        <v/>
      </c>
      <c r="P90" s="280" t="str">
        <f>IF('入力順①　基本情報入力シート'!X104="","",'入力順①　基本情報入力シート'!X104)</f>
        <v/>
      </c>
      <c r="Q90" s="287" t="str">
        <f>IF('入力順①　基本情報入力シート'!Y104="","",'入力順①　基本情報入力シート'!Y104)</f>
        <v/>
      </c>
      <c r="R90" s="264"/>
      <c r="S90" s="265"/>
      <c r="T90" s="266"/>
      <c r="U90" s="266"/>
      <c r="V90" s="266"/>
      <c r="W90" s="267"/>
      <c r="X90" s="268"/>
      <c r="Y90" s="288"/>
      <c r="Z90" s="288"/>
      <c r="AA90" s="288"/>
      <c r="AB90" s="288"/>
      <c r="AC90" s="288"/>
      <c r="AD90" s="288"/>
      <c r="AE90" s="289"/>
      <c r="AF90" s="289"/>
      <c r="AG90" s="289"/>
      <c r="AH90" s="290"/>
      <c r="AI90" s="271"/>
      <c r="AJ90" s="272"/>
    </row>
    <row r="91" spans="1:36" ht="39.950000000000003" customHeight="1">
      <c r="A91" s="274">
        <f t="shared" si="2"/>
        <v>73</v>
      </c>
      <c r="B91" s="275" t="str">
        <f>IF('入力順①　基本情報入力シート'!C105="","",'入力順①　基本情報入力シート'!C105)</f>
        <v/>
      </c>
      <c r="C91" s="276" t="str">
        <f>IF('入力順①　基本情報入力シート'!D105="","",'入力順①　基本情報入力シート'!D105)</f>
        <v/>
      </c>
      <c r="D91" s="276" t="str">
        <f>IF('入力順①　基本情報入力シート'!E105="","",'入力順①　基本情報入力シート'!E105)</f>
        <v/>
      </c>
      <c r="E91" s="276" t="str">
        <f>IF('入力順①　基本情報入力シート'!F105="","",'入力順①　基本情報入力シート'!F105)</f>
        <v/>
      </c>
      <c r="F91" s="276" t="str">
        <f>IF('入力順①　基本情報入力シート'!G105="","",'入力順①　基本情報入力シート'!G105)</f>
        <v/>
      </c>
      <c r="G91" s="276" t="str">
        <f>IF('入力順①　基本情報入力シート'!H105="","",'入力順①　基本情報入力シート'!H105)</f>
        <v/>
      </c>
      <c r="H91" s="276" t="str">
        <f>IF('入力順①　基本情報入力シート'!I105="","",'入力順①　基本情報入力シート'!I105)</f>
        <v/>
      </c>
      <c r="I91" s="276" t="str">
        <f>IF('入力順①　基本情報入力シート'!J105="","",'入力順①　基本情報入力シート'!J105)</f>
        <v/>
      </c>
      <c r="J91" s="276" t="str">
        <f>IF('入力順①　基本情報入力シート'!K105="","",'入力順①　基本情報入力シート'!K105)</f>
        <v/>
      </c>
      <c r="K91" s="277" t="str">
        <f>IF('入力順①　基本情報入力シート'!L105="","",'入力順①　基本情報入力シート'!L105)</f>
        <v/>
      </c>
      <c r="L91" s="259" t="str">
        <f t="shared" si="5"/>
        <v/>
      </c>
      <c r="M91" s="278" t="str">
        <f>IF('入力順①　基本情報入力シート'!M105="","",'入力順①　基本情報入力シート'!M105)</f>
        <v/>
      </c>
      <c r="N91" s="278" t="str">
        <f>IF('入力順①　基本情報入力シート'!R105="","",'入力順①　基本情報入力シート'!R105)</f>
        <v/>
      </c>
      <c r="O91" s="279" t="str">
        <f>IF('入力順①　基本情報入力シート'!W105="","",'入力順①　基本情報入力シート'!W105)</f>
        <v/>
      </c>
      <c r="P91" s="280" t="str">
        <f>IF('入力順①　基本情報入力シート'!X105="","",'入力順①　基本情報入力シート'!X105)</f>
        <v/>
      </c>
      <c r="Q91" s="287" t="str">
        <f>IF('入力順①　基本情報入力シート'!Y105="","",'入力順①　基本情報入力シート'!Y105)</f>
        <v/>
      </c>
      <c r="R91" s="264"/>
      <c r="S91" s="265"/>
      <c r="T91" s="266"/>
      <c r="U91" s="266"/>
      <c r="V91" s="266"/>
      <c r="W91" s="267"/>
      <c r="X91" s="268"/>
      <c r="Y91" s="288"/>
      <c r="Z91" s="288"/>
      <c r="AA91" s="288"/>
      <c r="AB91" s="288"/>
      <c r="AC91" s="288"/>
      <c r="AD91" s="288"/>
      <c r="AE91" s="289"/>
      <c r="AF91" s="289"/>
      <c r="AG91" s="289"/>
      <c r="AH91" s="290"/>
      <c r="AI91" s="271"/>
      <c r="AJ91" s="272"/>
    </row>
    <row r="92" spans="1:36" ht="39.950000000000003" customHeight="1">
      <c r="A92" s="274">
        <f t="shared" si="2"/>
        <v>74</v>
      </c>
      <c r="B92" s="275" t="str">
        <f>IF('入力順①　基本情報入力シート'!C106="","",'入力順①　基本情報入力シート'!C106)</f>
        <v/>
      </c>
      <c r="C92" s="276" t="str">
        <f>IF('入力順①　基本情報入力シート'!D106="","",'入力順①　基本情報入力シート'!D106)</f>
        <v/>
      </c>
      <c r="D92" s="276" t="str">
        <f>IF('入力順①　基本情報入力シート'!E106="","",'入力順①　基本情報入力シート'!E106)</f>
        <v/>
      </c>
      <c r="E92" s="276" t="str">
        <f>IF('入力順①　基本情報入力シート'!F106="","",'入力順①　基本情報入力シート'!F106)</f>
        <v/>
      </c>
      <c r="F92" s="276" t="str">
        <f>IF('入力順①　基本情報入力シート'!G106="","",'入力順①　基本情報入力シート'!G106)</f>
        <v/>
      </c>
      <c r="G92" s="276" t="str">
        <f>IF('入力順①　基本情報入力シート'!H106="","",'入力順①　基本情報入力シート'!H106)</f>
        <v/>
      </c>
      <c r="H92" s="276" t="str">
        <f>IF('入力順①　基本情報入力シート'!I106="","",'入力順①　基本情報入力シート'!I106)</f>
        <v/>
      </c>
      <c r="I92" s="276" t="str">
        <f>IF('入力順①　基本情報入力シート'!J106="","",'入力順①　基本情報入力シート'!J106)</f>
        <v/>
      </c>
      <c r="J92" s="276" t="str">
        <f>IF('入力順①　基本情報入力シート'!K106="","",'入力順①　基本情報入力シート'!K106)</f>
        <v/>
      </c>
      <c r="K92" s="277" t="str">
        <f>IF('入力順①　基本情報入力シート'!L106="","",'入力順①　基本情報入力シート'!L106)</f>
        <v/>
      </c>
      <c r="L92" s="259" t="str">
        <f t="shared" si="5"/>
        <v/>
      </c>
      <c r="M92" s="278" t="str">
        <f>IF('入力順①　基本情報入力シート'!M106="","",'入力順①　基本情報入力シート'!M106)</f>
        <v/>
      </c>
      <c r="N92" s="278" t="str">
        <f>IF('入力順①　基本情報入力シート'!R106="","",'入力順①　基本情報入力シート'!R106)</f>
        <v/>
      </c>
      <c r="O92" s="279" t="str">
        <f>IF('入力順①　基本情報入力シート'!W106="","",'入力順①　基本情報入力シート'!W106)</f>
        <v/>
      </c>
      <c r="P92" s="280" t="str">
        <f>IF('入力順①　基本情報入力シート'!X106="","",'入力順①　基本情報入力シート'!X106)</f>
        <v/>
      </c>
      <c r="Q92" s="287" t="str">
        <f>IF('入力順①　基本情報入力シート'!Y106="","",'入力順①　基本情報入力シート'!Y106)</f>
        <v/>
      </c>
      <c r="R92" s="264"/>
      <c r="S92" s="265"/>
      <c r="T92" s="266"/>
      <c r="U92" s="266"/>
      <c r="V92" s="266"/>
      <c r="W92" s="267"/>
      <c r="X92" s="268"/>
      <c r="Y92" s="288"/>
      <c r="Z92" s="288"/>
      <c r="AA92" s="288"/>
      <c r="AB92" s="288"/>
      <c r="AC92" s="288"/>
      <c r="AD92" s="288"/>
      <c r="AE92" s="289"/>
      <c r="AF92" s="289"/>
      <c r="AG92" s="289"/>
      <c r="AH92" s="290"/>
      <c r="AI92" s="271"/>
      <c r="AJ92" s="272"/>
    </row>
    <row r="93" spans="1:36" ht="39.950000000000003" customHeight="1">
      <c r="A93" s="274">
        <f t="shared" si="2"/>
        <v>75</v>
      </c>
      <c r="B93" s="275" t="str">
        <f>IF('入力順①　基本情報入力シート'!C107="","",'入力順①　基本情報入力シート'!C107)</f>
        <v/>
      </c>
      <c r="C93" s="276" t="str">
        <f>IF('入力順①　基本情報入力シート'!D107="","",'入力順①　基本情報入力シート'!D107)</f>
        <v/>
      </c>
      <c r="D93" s="276" t="str">
        <f>IF('入力順①　基本情報入力シート'!E107="","",'入力順①　基本情報入力シート'!E107)</f>
        <v/>
      </c>
      <c r="E93" s="276" t="str">
        <f>IF('入力順①　基本情報入力シート'!F107="","",'入力順①　基本情報入力シート'!F107)</f>
        <v/>
      </c>
      <c r="F93" s="276" t="str">
        <f>IF('入力順①　基本情報入力シート'!G107="","",'入力順①　基本情報入力シート'!G107)</f>
        <v/>
      </c>
      <c r="G93" s="276" t="str">
        <f>IF('入力順①　基本情報入力シート'!H107="","",'入力順①　基本情報入力シート'!H107)</f>
        <v/>
      </c>
      <c r="H93" s="276" t="str">
        <f>IF('入力順①　基本情報入力シート'!I107="","",'入力順①　基本情報入力シート'!I107)</f>
        <v/>
      </c>
      <c r="I93" s="276" t="str">
        <f>IF('入力順①　基本情報入力シート'!J107="","",'入力順①　基本情報入力シート'!J107)</f>
        <v/>
      </c>
      <c r="J93" s="276" t="str">
        <f>IF('入力順①　基本情報入力シート'!K107="","",'入力順①　基本情報入力シート'!K107)</f>
        <v/>
      </c>
      <c r="K93" s="277" t="str">
        <f>IF('入力順①　基本情報入力シート'!L107="","",'入力順①　基本情報入力シート'!L107)</f>
        <v/>
      </c>
      <c r="L93" s="259" t="str">
        <f t="shared" si="5"/>
        <v/>
      </c>
      <c r="M93" s="278" t="str">
        <f>IF('入力順①　基本情報入力シート'!M107="","",'入力順①　基本情報入力シート'!M107)</f>
        <v/>
      </c>
      <c r="N93" s="278" t="str">
        <f>IF('入力順①　基本情報入力シート'!R107="","",'入力順①　基本情報入力シート'!R107)</f>
        <v/>
      </c>
      <c r="O93" s="279" t="str">
        <f>IF('入力順①　基本情報入力シート'!W107="","",'入力順①　基本情報入力シート'!W107)</f>
        <v/>
      </c>
      <c r="P93" s="280" t="str">
        <f>IF('入力順①　基本情報入力シート'!X107="","",'入力順①　基本情報入力シート'!X107)</f>
        <v/>
      </c>
      <c r="Q93" s="287" t="str">
        <f>IF('入力順①　基本情報入力シート'!Y107="","",'入力順①　基本情報入力シート'!Y107)</f>
        <v/>
      </c>
      <c r="R93" s="264"/>
      <c r="S93" s="265"/>
      <c r="T93" s="266"/>
      <c r="U93" s="266"/>
      <c r="V93" s="266"/>
      <c r="W93" s="267"/>
      <c r="X93" s="268"/>
      <c r="Y93" s="288"/>
      <c r="Z93" s="288"/>
      <c r="AA93" s="288"/>
      <c r="AB93" s="288"/>
      <c r="AC93" s="288"/>
      <c r="AD93" s="288"/>
      <c r="AE93" s="289"/>
      <c r="AF93" s="289"/>
      <c r="AG93" s="289"/>
      <c r="AH93" s="290"/>
      <c r="AI93" s="271"/>
      <c r="AJ93" s="272"/>
    </row>
    <row r="94" spans="1:36" ht="39.950000000000003" customHeight="1">
      <c r="A94" s="274">
        <f t="shared" si="2"/>
        <v>76</v>
      </c>
      <c r="B94" s="275" t="str">
        <f>IF('入力順①　基本情報入力シート'!C108="","",'入力順①　基本情報入力シート'!C108)</f>
        <v/>
      </c>
      <c r="C94" s="276" t="str">
        <f>IF('入力順①　基本情報入力シート'!D108="","",'入力順①　基本情報入力シート'!D108)</f>
        <v/>
      </c>
      <c r="D94" s="276" t="str">
        <f>IF('入力順①　基本情報入力シート'!E108="","",'入力順①　基本情報入力シート'!E108)</f>
        <v/>
      </c>
      <c r="E94" s="276" t="str">
        <f>IF('入力順①　基本情報入力シート'!F108="","",'入力順①　基本情報入力シート'!F108)</f>
        <v/>
      </c>
      <c r="F94" s="276" t="str">
        <f>IF('入力順①　基本情報入力シート'!G108="","",'入力順①　基本情報入力シート'!G108)</f>
        <v/>
      </c>
      <c r="G94" s="276" t="str">
        <f>IF('入力順①　基本情報入力シート'!H108="","",'入力順①　基本情報入力シート'!H108)</f>
        <v/>
      </c>
      <c r="H94" s="276" t="str">
        <f>IF('入力順①　基本情報入力シート'!I108="","",'入力順①　基本情報入力シート'!I108)</f>
        <v/>
      </c>
      <c r="I94" s="276" t="str">
        <f>IF('入力順①　基本情報入力シート'!J108="","",'入力順①　基本情報入力シート'!J108)</f>
        <v/>
      </c>
      <c r="J94" s="276" t="str">
        <f>IF('入力順①　基本情報入力シート'!K108="","",'入力順①　基本情報入力シート'!K108)</f>
        <v/>
      </c>
      <c r="K94" s="277" t="str">
        <f>IF('入力順①　基本情報入力シート'!L108="","",'入力順①　基本情報入力シート'!L108)</f>
        <v/>
      </c>
      <c r="L94" s="259" t="str">
        <f t="shared" si="5"/>
        <v/>
      </c>
      <c r="M94" s="278" t="str">
        <f>IF('入力順①　基本情報入力シート'!M108="","",'入力順①　基本情報入力シート'!M108)</f>
        <v/>
      </c>
      <c r="N94" s="278" t="str">
        <f>IF('入力順①　基本情報入力シート'!R108="","",'入力順①　基本情報入力シート'!R108)</f>
        <v/>
      </c>
      <c r="O94" s="279" t="str">
        <f>IF('入力順①　基本情報入力シート'!W108="","",'入力順①　基本情報入力シート'!W108)</f>
        <v/>
      </c>
      <c r="P94" s="280" t="str">
        <f>IF('入力順①　基本情報入力シート'!X108="","",'入力順①　基本情報入力シート'!X108)</f>
        <v/>
      </c>
      <c r="Q94" s="287" t="str">
        <f>IF('入力順①　基本情報入力シート'!Y108="","",'入力順①　基本情報入力シート'!Y108)</f>
        <v/>
      </c>
      <c r="R94" s="264"/>
      <c r="S94" s="265"/>
      <c r="T94" s="266"/>
      <c r="U94" s="266"/>
      <c r="V94" s="266"/>
      <c r="W94" s="267"/>
      <c r="X94" s="268"/>
      <c r="Y94" s="288"/>
      <c r="Z94" s="288"/>
      <c r="AA94" s="288"/>
      <c r="AB94" s="288"/>
      <c r="AC94" s="288"/>
      <c r="AD94" s="288"/>
      <c r="AE94" s="289"/>
      <c r="AF94" s="289"/>
      <c r="AG94" s="289"/>
      <c r="AH94" s="290"/>
      <c r="AI94" s="271"/>
      <c r="AJ94" s="272"/>
    </row>
    <row r="95" spans="1:36" ht="39.950000000000003" customHeight="1">
      <c r="A95" s="274">
        <f t="shared" si="2"/>
        <v>77</v>
      </c>
      <c r="B95" s="275" t="str">
        <f>IF('入力順①　基本情報入力シート'!C109="","",'入力順①　基本情報入力シート'!C109)</f>
        <v/>
      </c>
      <c r="C95" s="276" t="str">
        <f>IF('入力順①　基本情報入力シート'!D109="","",'入力順①　基本情報入力シート'!D109)</f>
        <v/>
      </c>
      <c r="D95" s="276" t="str">
        <f>IF('入力順①　基本情報入力シート'!E109="","",'入力順①　基本情報入力シート'!E109)</f>
        <v/>
      </c>
      <c r="E95" s="276" t="str">
        <f>IF('入力順①　基本情報入力シート'!F109="","",'入力順①　基本情報入力シート'!F109)</f>
        <v/>
      </c>
      <c r="F95" s="276" t="str">
        <f>IF('入力順①　基本情報入力シート'!G109="","",'入力順①　基本情報入力シート'!G109)</f>
        <v/>
      </c>
      <c r="G95" s="276" t="str">
        <f>IF('入力順①　基本情報入力シート'!H109="","",'入力順①　基本情報入力シート'!H109)</f>
        <v/>
      </c>
      <c r="H95" s="276" t="str">
        <f>IF('入力順①　基本情報入力シート'!I109="","",'入力順①　基本情報入力シート'!I109)</f>
        <v/>
      </c>
      <c r="I95" s="276" t="str">
        <f>IF('入力順①　基本情報入力シート'!J109="","",'入力順①　基本情報入力シート'!J109)</f>
        <v/>
      </c>
      <c r="J95" s="276" t="str">
        <f>IF('入力順①　基本情報入力シート'!K109="","",'入力順①　基本情報入力シート'!K109)</f>
        <v/>
      </c>
      <c r="K95" s="277" t="str">
        <f>IF('入力順①　基本情報入力シート'!L109="","",'入力順①　基本情報入力シート'!L109)</f>
        <v/>
      </c>
      <c r="L95" s="259" t="str">
        <f t="shared" si="5"/>
        <v/>
      </c>
      <c r="M95" s="278" t="str">
        <f>IF('入力順①　基本情報入力シート'!M109="","",'入力順①　基本情報入力シート'!M109)</f>
        <v/>
      </c>
      <c r="N95" s="278" t="str">
        <f>IF('入力順①　基本情報入力シート'!R109="","",'入力順①　基本情報入力シート'!R109)</f>
        <v/>
      </c>
      <c r="O95" s="279" t="str">
        <f>IF('入力順①　基本情報入力シート'!W109="","",'入力順①　基本情報入力シート'!W109)</f>
        <v/>
      </c>
      <c r="P95" s="280" t="str">
        <f>IF('入力順①　基本情報入力シート'!X109="","",'入力順①　基本情報入力シート'!X109)</f>
        <v/>
      </c>
      <c r="Q95" s="287" t="str">
        <f>IF('入力順①　基本情報入力シート'!Y109="","",'入力順①　基本情報入力シート'!Y109)</f>
        <v/>
      </c>
      <c r="R95" s="264"/>
      <c r="S95" s="265"/>
      <c r="T95" s="266"/>
      <c r="U95" s="266"/>
      <c r="V95" s="266"/>
      <c r="W95" s="267"/>
      <c r="X95" s="268"/>
      <c r="Y95" s="288"/>
      <c r="Z95" s="288"/>
      <c r="AA95" s="288"/>
      <c r="AB95" s="288"/>
      <c r="AC95" s="288"/>
      <c r="AD95" s="288"/>
      <c r="AE95" s="289"/>
      <c r="AF95" s="289"/>
      <c r="AG95" s="289"/>
      <c r="AH95" s="290"/>
      <c r="AI95" s="271"/>
      <c r="AJ95" s="272"/>
    </row>
    <row r="96" spans="1:36" ht="39.950000000000003" customHeight="1">
      <c r="A96" s="274">
        <f t="shared" si="2"/>
        <v>78</v>
      </c>
      <c r="B96" s="275" t="str">
        <f>IF('入力順①　基本情報入力シート'!C110="","",'入力順①　基本情報入力シート'!C110)</f>
        <v/>
      </c>
      <c r="C96" s="276" t="str">
        <f>IF('入力順①　基本情報入力シート'!D110="","",'入力順①　基本情報入力シート'!D110)</f>
        <v/>
      </c>
      <c r="D96" s="276" t="str">
        <f>IF('入力順①　基本情報入力シート'!E110="","",'入力順①　基本情報入力シート'!E110)</f>
        <v/>
      </c>
      <c r="E96" s="276" t="str">
        <f>IF('入力順①　基本情報入力シート'!F110="","",'入力順①　基本情報入力シート'!F110)</f>
        <v/>
      </c>
      <c r="F96" s="276" t="str">
        <f>IF('入力順①　基本情報入力シート'!G110="","",'入力順①　基本情報入力シート'!G110)</f>
        <v/>
      </c>
      <c r="G96" s="276" t="str">
        <f>IF('入力順①　基本情報入力シート'!H110="","",'入力順①　基本情報入力シート'!H110)</f>
        <v/>
      </c>
      <c r="H96" s="276" t="str">
        <f>IF('入力順①　基本情報入力シート'!I110="","",'入力順①　基本情報入力シート'!I110)</f>
        <v/>
      </c>
      <c r="I96" s="276" t="str">
        <f>IF('入力順①　基本情報入力シート'!J110="","",'入力順①　基本情報入力シート'!J110)</f>
        <v/>
      </c>
      <c r="J96" s="276" t="str">
        <f>IF('入力順①　基本情報入力シート'!K110="","",'入力順①　基本情報入力シート'!K110)</f>
        <v/>
      </c>
      <c r="K96" s="277" t="str">
        <f>IF('入力順①　基本情報入力シート'!L110="","",'入力順①　基本情報入力シート'!L110)</f>
        <v/>
      </c>
      <c r="L96" s="259" t="str">
        <f t="shared" si="5"/>
        <v/>
      </c>
      <c r="M96" s="278" t="str">
        <f>IF('入力順①　基本情報入力シート'!M110="","",'入力順①　基本情報入力シート'!M110)</f>
        <v/>
      </c>
      <c r="N96" s="278" t="str">
        <f>IF('入力順①　基本情報入力シート'!R110="","",'入力順①　基本情報入力シート'!R110)</f>
        <v/>
      </c>
      <c r="O96" s="279" t="str">
        <f>IF('入力順①　基本情報入力シート'!W110="","",'入力順①　基本情報入力シート'!W110)</f>
        <v/>
      </c>
      <c r="P96" s="280" t="str">
        <f>IF('入力順①　基本情報入力シート'!X110="","",'入力順①　基本情報入力シート'!X110)</f>
        <v/>
      </c>
      <c r="Q96" s="287" t="str">
        <f>IF('入力順①　基本情報入力シート'!Y110="","",'入力順①　基本情報入力シート'!Y110)</f>
        <v/>
      </c>
      <c r="R96" s="264"/>
      <c r="S96" s="265"/>
      <c r="T96" s="266"/>
      <c r="U96" s="266"/>
      <c r="V96" s="266"/>
      <c r="W96" s="267"/>
      <c r="X96" s="268"/>
      <c r="Y96" s="288"/>
      <c r="Z96" s="288"/>
      <c r="AA96" s="288"/>
      <c r="AB96" s="288"/>
      <c r="AC96" s="288"/>
      <c r="AD96" s="288"/>
      <c r="AE96" s="289"/>
      <c r="AF96" s="289"/>
      <c r="AG96" s="289"/>
      <c r="AH96" s="290"/>
      <c r="AI96" s="271"/>
      <c r="AJ96" s="272"/>
    </row>
    <row r="97" spans="1:36" ht="39.950000000000003" customHeight="1">
      <c r="A97" s="274">
        <f t="shared" si="2"/>
        <v>79</v>
      </c>
      <c r="B97" s="275" t="str">
        <f>IF('入力順①　基本情報入力シート'!C111="","",'入力順①　基本情報入力シート'!C111)</f>
        <v/>
      </c>
      <c r="C97" s="276" t="str">
        <f>IF('入力順①　基本情報入力シート'!D111="","",'入力順①　基本情報入力シート'!D111)</f>
        <v/>
      </c>
      <c r="D97" s="276" t="str">
        <f>IF('入力順①　基本情報入力シート'!E111="","",'入力順①　基本情報入力シート'!E111)</f>
        <v/>
      </c>
      <c r="E97" s="276" t="str">
        <f>IF('入力順①　基本情報入力シート'!F111="","",'入力順①　基本情報入力シート'!F111)</f>
        <v/>
      </c>
      <c r="F97" s="276" t="str">
        <f>IF('入力順①　基本情報入力シート'!G111="","",'入力順①　基本情報入力シート'!G111)</f>
        <v/>
      </c>
      <c r="G97" s="276" t="str">
        <f>IF('入力順①　基本情報入力シート'!H111="","",'入力順①　基本情報入力シート'!H111)</f>
        <v/>
      </c>
      <c r="H97" s="276" t="str">
        <f>IF('入力順①　基本情報入力シート'!I111="","",'入力順①　基本情報入力シート'!I111)</f>
        <v/>
      </c>
      <c r="I97" s="276" t="str">
        <f>IF('入力順①　基本情報入力シート'!J111="","",'入力順①　基本情報入力シート'!J111)</f>
        <v/>
      </c>
      <c r="J97" s="276" t="str">
        <f>IF('入力順①　基本情報入力シート'!K111="","",'入力順①　基本情報入力シート'!K111)</f>
        <v/>
      </c>
      <c r="K97" s="277" t="str">
        <f>IF('入力順①　基本情報入力シート'!L111="","",'入力順①　基本情報入力シート'!L111)</f>
        <v/>
      </c>
      <c r="L97" s="259" t="str">
        <f t="shared" si="5"/>
        <v/>
      </c>
      <c r="M97" s="278" t="str">
        <f>IF('入力順①　基本情報入力シート'!M111="","",'入力順①　基本情報入力シート'!M111)</f>
        <v/>
      </c>
      <c r="N97" s="278" t="str">
        <f>IF('入力順①　基本情報入力シート'!R111="","",'入力順①　基本情報入力シート'!R111)</f>
        <v/>
      </c>
      <c r="O97" s="279" t="str">
        <f>IF('入力順①　基本情報入力シート'!W111="","",'入力順①　基本情報入力シート'!W111)</f>
        <v/>
      </c>
      <c r="P97" s="280" t="str">
        <f>IF('入力順①　基本情報入力シート'!X111="","",'入力順①　基本情報入力シート'!X111)</f>
        <v/>
      </c>
      <c r="Q97" s="287" t="str">
        <f>IF('入力順①　基本情報入力シート'!Y111="","",'入力順①　基本情報入力シート'!Y111)</f>
        <v/>
      </c>
      <c r="R97" s="264"/>
      <c r="S97" s="265"/>
      <c r="T97" s="266"/>
      <c r="U97" s="266"/>
      <c r="V97" s="266"/>
      <c r="W97" s="267"/>
      <c r="X97" s="268"/>
      <c r="Y97" s="288"/>
      <c r="Z97" s="288"/>
      <c r="AA97" s="288"/>
      <c r="AB97" s="288"/>
      <c r="AC97" s="288"/>
      <c r="AD97" s="288"/>
      <c r="AE97" s="289"/>
      <c r="AF97" s="289"/>
      <c r="AG97" s="289"/>
      <c r="AH97" s="290"/>
      <c r="AI97" s="271"/>
      <c r="AJ97" s="272"/>
    </row>
    <row r="98" spans="1:36" ht="39.950000000000003" customHeight="1">
      <c r="A98" s="274">
        <f t="shared" si="2"/>
        <v>80</v>
      </c>
      <c r="B98" s="275" t="str">
        <f>IF('入力順①　基本情報入力シート'!C112="","",'入力順①　基本情報入力シート'!C112)</f>
        <v/>
      </c>
      <c r="C98" s="276" t="str">
        <f>IF('入力順①　基本情報入力シート'!D112="","",'入力順①　基本情報入力シート'!D112)</f>
        <v/>
      </c>
      <c r="D98" s="276" t="str">
        <f>IF('入力順①　基本情報入力シート'!E112="","",'入力順①　基本情報入力シート'!E112)</f>
        <v/>
      </c>
      <c r="E98" s="276" t="str">
        <f>IF('入力順①　基本情報入力シート'!F112="","",'入力順①　基本情報入力シート'!F112)</f>
        <v/>
      </c>
      <c r="F98" s="276" t="str">
        <f>IF('入力順①　基本情報入力シート'!G112="","",'入力順①　基本情報入力シート'!G112)</f>
        <v/>
      </c>
      <c r="G98" s="276" t="str">
        <f>IF('入力順①　基本情報入力シート'!H112="","",'入力順①　基本情報入力シート'!H112)</f>
        <v/>
      </c>
      <c r="H98" s="276" t="str">
        <f>IF('入力順①　基本情報入力シート'!I112="","",'入力順①　基本情報入力シート'!I112)</f>
        <v/>
      </c>
      <c r="I98" s="276" t="str">
        <f>IF('入力順①　基本情報入力シート'!J112="","",'入力順①　基本情報入力シート'!J112)</f>
        <v/>
      </c>
      <c r="J98" s="276" t="str">
        <f>IF('入力順①　基本情報入力シート'!K112="","",'入力順①　基本情報入力シート'!K112)</f>
        <v/>
      </c>
      <c r="K98" s="277" t="str">
        <f>IF('入力順①　基本情報入力シート'!L112="","",'入力順①　基本情報入力シート'!L112)</f>
        <v/>
      </c>
      <c r="L98" s="259" t="str">
        <f t="shared" si="5"/>
        <v/>
      </c>
      <c r="M98" s="278" t="str">
        <f>IF('入力順①　基本情報入力シート'!M112="","",'入力順①　基本情報入力シート'!M112)</f>
        <v/>
      </c>
      <c r="N98" s="278" t="str">
        <f>IF('入力順①　基本情報入力シート'!R112="","",'入力順①　基本情報入力シート'!R112)</f>
        <v/>
      </c>
      <c r="O98" s="279" t="str">
        <f>IF('入力順①　基本情報入力シート'!W112="","",'入力順①　基本情報入力シート'!W112)</f>
        <v/>
      </c>
      <c r="P98" s="280" t="str">
        <f>IF('入力順①　基本情報入力シート'!X112="","",'入力順①　基本情報入力シート'!X112)</f>
        <v/>
      </c>
      <c r="Q98" s="287" t="str">
        <f>IF('入力順①　基本情報入力シート'!Y112="","",'入力順①　基本情報入力シート'!Y112)</f>
        <v/>
      </c>
      <c r="R98" s="264"/>
      <c r="S98" s="265"/>
      <c r="T98" s="266"/>
      <c r="U98" s="266"/>
      <c r="V98" s="266"/>
      <c r="W98" s="267"/>
      <c r="X98" s="268"/>
      <c r="Y98" s="288"/>
      <c r="Z98" s="288"/>
      <c r="AA98" s="288"/>
      <c r="AB98" s="288"/>
      <c r="AC98" s="288"/>
      <c r="AD98" s="288"/>
      <c r="AE98" s="289"/>
      <c r="AF98" s="289"/>
      <c r="AG98" s="289"/>
      <c r="AH98" s="290"/>
      <c r="AI98" s="271"/>
      <c r="AJ98" s="272"/>
    </row>
    <row r="99" spans="1:36" ht="39.950000000000003" customHeight="1">
      <c r="A99" s="274">
        <f t="shared" si="2"/>
        <v>81</v>
      </c>
      <c r="B99" s="275" t="str">
        <f>IF('入力順①　基本情報入力シート'!C113="","",'入力順①　基本情報入力シート'!C113)</f>
        <v/>
      </c>
      <c r="C99" s="276" t="str">
        <f>IF('入力順①　基本情報入力シート'!D113="","",'入力順①　基本情報入力シート'!D113)</f>
        <v/>
      </c>
      <c r="D99" s="276" t="str">
        <f>IF('入力順①　基本情報入力シート'!E113="","",'入力順①　基本情報入力シート'!E113)</f>
        <v/>
      </c>
      <c r="E99" s="276" t="str">
        <f>IF('入力順①　基本情報入力シート'!F113="","",'入力順①　基本情報入力シート'!F113)</f>
        <v/>
      </c>
      <c r="F99" s="276" t="str">
        <f>IF('入力順①　基本情報入力シート'!G113="","",'入力順①　基本情報入力シート'!G113)</f>
        <v/>
      </c>
      <c r="G99" s="276" t="str">
        <f>IF('入力順①　基本情報入力シート'!H113="","",'入力順①　基本情報入力シート'!H113)</f>
        <v/>
      </c>
      <c r="H99" s="276" t="str">
        <f>IF('入力順①　基本情報入力シート'!I113="","",'入力順①　基本情報入力シート'!I113)</f>
        <v/>
      </c>
      <c r="I99" s="276" t="str">
        <f>IF('入力順①　基本情報入力シート'!J113="","",'入力順①　基本情報入力シート'!J113)</f>
        <v/>
      </c>
      <c r="J99" s="276" t="str">
        <f>IF('入力順①　基本情報入力シート'!K113="","",'入力順①　基本情報入力シート'!K113)</f>
        <v/>
      </c>
      <c r="K99" s="277" t="str">
        <f>IF('入力順①　基本情報入力シート'!L113="","",'入力順①　基本情報入力シート'!L113)</f>
        <v/>
      </c>
      <c r="L99" s="259" t="str">
        <f t="shared" si="5"/>
        <v/>
      </c>
      <c r="M99" s="278" t="str">
        <f>IF('入力順①　基本情報入力シート'!M113="","",'入力順①　基本情報入力シート'!M113)</f>
        <v/>
      </c>
      <c r="N99" s="278" t="str">
        <f>IF('入力順①　基本情報入力シート'!R113="","",'入力順①　基本情報入力シート'!R113)</f>
        <v/>
      </c>
      <c r="O99" s="279" t="str">
        <f>IF('入力順①　基本情報入力シート'!W113="","",'入力順①　基本情報入力シート'!W113)</f>
        <v/>
      </c>
      <c r="P99" s="280" t="str">
        <f>IF('入力順①　基本情報入力シート'!X113="","",'入力順①　基本情報入力シート'!X113)</f>
        <v/>
      </c>
      <c r="Q99" s="287" t="str">
        <f>IF('入力順①　基本情報入力シート'!Y113="","",'入力順①　基本情報入力シート'!Y113)</f>
        <v/>
      </c>
      <c r="R99" s="264"/>
      <c r="S99" s="265"/>
      <c r="T99" s="266"/>
      <c r="U99" s="266"/>
      <c r="V99" s="266"/>
      <c r="W99" s="267"/>
      <c r="X99" s="268"/>
      <c r="Y99" s="288"/>
      <c r="Z99" s="288"/>
      <c r="AA99" s="288"/>
      <c r="AB99" s="288"/>
      <c r="AC99" s="288"/>
      <c r="AD99" s="288"/>
      <c r="AE99" s="289"/>
      <c r="AF99" s="289"/>
      <c r="AG99" s="289"/>
      <c r="AH99" s="290"/>
      <c r="AI99" s="271"/>
      <c r="AJ99" s="272"/>
    </row>
    <row r="100" spans="1:36" ht="39.950000000000003" customHeight="1">
      <c r="A100" s="274">
        <f t="shared" si="2"/>
        <v>82</v>
      </c>
      <c r="B100" s="275" t="str">
        <f>IF('入力順①　基本情報入力シート'!C114="","",'入力順①　基本情報入力シート'!C114)</f>
        <v/>
      </c>
      <c r="C100" s="276" t="str">
        <f>IF('入力順①　基本情報入力シート'!D114="","",'入力順①　基本情報入力シート'!D114)</f>
        <v/>
      </c>
      <c r="D100" s="276" t="str">
        <f>IF('入力順①　基本情報入力シート'!E114="","",'入力順①　基本情報入力シート'!E114)</f>
        <v/>
      </c>
      <c r="E100" s="276" t="str">
        <f>IF('入力順①　基本情報入力シート'!F114="","",'入力順①　基本情報入力シート'!F114)</f>
        <v/>
      </c>
      <c r="F100" s="276" t="str">
        <f>IF('入力順①　基本情報入力シート'!G114="","",'入力順①　基本情報入力シート'!G114)</f>
        <v/>
      </c>
      <c r="G100" s="276" t="str">
        <f>IF('入力順①　基本情報入力シート'!H114="","",'入力順①　基本情報入力シート'!H114)</f>
        <v/>
      </c>
      <c r="H100" s="276" t="str">
        <f>IF('入力順①　基本情報入力シート'!I114="","",'入力順①　基本情報入力シート'!I114)</f>
        <v/>
      </c>
      <c r="I100" s="276" t="str">
        <f>IF('入力順①　基本情報入力シート'!J114="","",'入力順①　基本情報入力シート'!J114)</f>
        <v/>
      </c>
      <c r="J100" s="276" t="str">
        <f>IF('入力順①　基本情報入力シート'!K114="","",'入力順①　基本情報入力シート'!K114)</f>
        <v/>
      </c>
      <c r="K100" s="277" t="str">
        <f>IF('入力順①　基本情報入力シート'!L114="","",'入力順①　基本情報入力シート'!L114)</f>
        <v/>
      </c>
      <c r="L100" s="259" t="str">
        <f t="shared" si="5"/>
        <v/>
      </c>
      <c r="M100" s="278" t="str">
        <f>IF('入力順①　基本情報入力シート'!M114="","",'入力順①　基本情報入力シート'!M114)</f>
        <v/>
      </c>
      <c r="N100" s="278" t="str">
        <f>IF('入力順①　基本情報入力シート'!R114="","",'入力順①　基本情報入力シート'!R114)</f>
        <v/>
      </c>
      <c r="O100" s="279" t="str">
        <f>IF('入力順①　基本情報入力シート'!W114="","",'入力順①　基本情報入力シート'!W114)</f>
        <v/>
      </c>
      <c r="P100" s="280" t="str">
        <f>IF('入力順①　基本情報入力シート'!X114="","",'入力順①　基本情報入力シート'!X114)</f>
        <v/>
      </c>
      <c r="Q100" s="287" t="str">
        <f>IF('入力順①　基本情報入力シート'!Y114="","",'入力順①　基本情報入力シート'!Y114)</f>
        <v/>
      </c>
      <c r="R100" s="264"/>
      <c r="S100" s="265"/>
      <c r="T100" s="266"/>
      <c r="U100" s="266"/>
      <c r="V100" s="266"/>
      <c r="W100" s="267"/>
      <c r="X100" s="268"/>
      <c r="Y100" s="288"/>
      <c r="Z100" s="288"/>
      <c r="AA100" s="288"/>
      <c r="AB100" s="288"/>
      <c r="AC100" s="288"/>
      <c r="AD100" s="288"/>
      <c r="AE100" s="289"/>
      <c r="AF100" s="289"/>
      <c r="AG100" s="289"/>
      <c r="AH100" s="290"/>
      <c r="AI100" s="271"/>
      <c r="AJ100" s="272"/>
    </row>
    <row r="101" spans="1:36" ht="39.950000000000003" customHeight="1">
      <c r="A101" s="274">
        <f t="shared" si="2"/>
        <v>83</v>
      </c>
      <c r="B101" s="275" t="str">
        <f>IF('入力順①　基本情報入力シート'!C115="","",'入力順①　基本情報入力シート'!C115)</f>
        <v/>
      </c>
      <c r="C101" s="276" t="str">
        <f>IF('入力順①　基本情報入力シート'!D115="","",'入力順①　基本情報入力シート'!D115)</f>
        <v/>
      </c>
      <c r="D101" s="276" t="str">
        <f>IF('入力順①　基本情報入力シート'!E115="","",'入力順①　基本情報入力シート'!E115)</f>
        <v/>
      </c>
      <c r="E101" s="276" t="str">
        <f>IF('入力順①　基本情報入力シート'!F115="","",'入力順①　基本情報入力シート'!F115)</f>
        <v/>
      </c>
      <c r="F101" s="276" t="str">
        <f>IF('入力順①　基本情報入力シート'!G115="","",'入力順①　基本情報入力シート'!G115)</f>
        <v/>
      </c>
      <c r="G101" s="276" t="str">
        <f>IF('入力順①　基本情報入力シート'!H115="","",'入力順①　基本情報入力シート'!H115)</f>
        <v/>
      </c>
      <c r="H101" s="276" t="str">
        <f>IF('入力順①　基本情報入力シート'!I115="","",'入力順①　基本情報入力シート'!I115)</f>
        <v/>
      </c>
      <c r="I101" s="276" t="str">
        <f>IF('入力順①　基本情報入力シート'!J115="","",'入力順①　基本情報入力シート'!J115)</f>
        <v/>
      </c>
      <c r="J101" s="276" t="str">
        <f>IF('入力順①　基本情報入力シート'!K115="","",'入力順①　基本情報入力シート'!K115)</f>
        <v/>
      </c>
      <c r="K101" s="277" t="str">
        <f>IF('入力順①　基本情報入力シート'!L115="","",'入力順①　基本情報入力シート'!L115)</f>
        <v/>
      </c>
      <c r="L101" s="259" t="str">
        <f t="shared" si="5"/>
        <v/>
      </c>
      <c r="M101" s="278" t="str">
        <f>IF('入力順①　基本情報入力シート'!M115="","",'入力順①　基本情報入力シート'!M115)</f>
        <v/>
      </c>
      <c r="N101" s="278" t="str">
        <f>IF('入力順①　基本情報入力シート'!R115="","",'入力順①　基本情報入力シート'!R115)</f>
        <v/>
      </c>
      <c r="O101" s="279" t="str">
        <f>IF('入力順①　基本情報入力シート'!W115="","",'入力順①　基本情報入力シート'!W115)</f>
        <v/>
      </c>
      <c r="P101" s="280" t="str">
        <f>IF('入力順①　基本情報入力シート'!X115="","",'入力順①　基本情報入力シート'!X115)</f>
        <v/>
      </c>
      <c r="Q101" s="287" t="str">
        <f>IF('入力順①　基本情報入力シート'!Y115="","",'入力順①　基本情報入力シート'!Y115)</f>
        <v/>
      </c>
      <c r="R101" s="264"/>
      <c r="S101" s="265"/>
      <c r="T101" s="266"/>
      <c r="U101" s="266"/>
      <c r="V101" s="266"/>
      <c r="W101" s="267"/>
      <c r="X101" s="268"/>
      <c r="Y101" s="288"/>
      <c r="Z101" s="288"/>
      <c r="AA101" s="288"/>
      <c r="AB101" s="288"/>
      <c r="AC101" s="288"/>
      <c r="AD101" s="288"/>
      <c r="AE101" s="289"/>
      <c r="AF101" s="289"/>
      <c r="AG101" s="289"/>
      <c r="AH101" s="290"/>
      <c r="AI101" s="271"/>
      <c r="AJ101" s="272"/>
    </row>
    <row r="102" spans="1:36" ht="39.950000000000003" customHeight="1">
      <c r="A102" s="274">
        <f t="shared" si="2"/>
        <v>84</v>
      </c>
      <c r="B102" s="275" t="str">
        <f>IF('入力順①　基本情報入力シート'!C116="","",'入力順①　基本情報入力シート'!C116)</f>
        <v/>
      </c>
      <c r="C102" s="276" t="str">
        <f>IF('入力順①　基本情報入力シート'!D116="","",'入力順①　基本情報入力シート'!D116)</f>
        <v/>
      </c>
      <c r="D102" s="276" t="str">
        <f>IF('入力順①　基本情報入力シート'!E116="","",'入力順①　基本情報入力シート'!E116)</f>
        <v/>
      </c>
      <c r="E102" s="276" t="str">
        <f>IF('入力順①　基本情報入力シート'!F116="","",'入力順①　基本情報入力シート'!F116)</f>
        <v/>
      </c>
      <c r="F102" s="276" t="str">
        <f>IF('入力順①　基本情報入力シート'!G116="","",'入力順①　基本情報入力シート'!G116)</f>
        <v/>
      </c>
      <c r="G102" s="276" t="str">
        <f>IF('入力順①　基本情報入力シート'!H116="","",'入力順①　基本情報入力シート'!H116)</f>
        <v/>
      </c>
      <c r="H102" s="276" t="str">
        <f>IF('入力順①　基本情報入力シート'!I116="","",'入力順①　基本情報入力シート'!I116)</f>
        <v/>
      </c>
      <c r="I102" s="276" t="str">
        <f>IF('入力順①　基本情報入力シート'!J116="","",'入力順①　基本情報入力シート'!J116)</f>
        <v/>
      </c>
      <c r="J102" s="276" t="str">
        <f>IF('入力順①　基本情報入力シート'!K116="","",'入力順①　基本情報入力シート'!K116)</f>
        <v/>
      </c>
      <c r="K102" s="277" t="str">
        <f>IF('入力順①　基本情報入力シート'!L116="","",'入力順①　基本情報入力シート'!L116)</f>
        <v/>
      </c>
      <c r="L102" s="259" t="str">
        <f t="shared" si="5"/>
        <v/>
      </c>
      <c r="M102" s="278" t="str">
        <f>IF('入力順①　基本情報入力シート'!M116="","",'入力順①　基本情報入力シート'!M116)</f>
        <v/>
      </c>
      <c r="N102" s="278" t="str">
        <f>IF('入力順①　基本情報入力シート'!R116="","",'入力順①　基本情報入力シート'!R116)</f>
        <v/>
      </c>
      <c r="O102" s="279" t="str">
        <f>IF('入力順①　基本情報入力シート'!W116="","",'入力順①　基本情報入力シート'!W116)</f>
        <v/>
      </c>
      <c r="P102" s="280" t="str">
        <f>IF('入力順①　基本情報入力シート'!X116="","",'入力順①　基本情報入力シート'!X116)</f>
        <v/>
      </c>
      <c r="Q102" s="287" t="str">
        <f>IF('入力順①　基本情報入力シート'!Y116="","",'入力順①　基本情報入力シート'!Y116)</f>
        <v/>
      </c>
      <c r="R102" s="264"/>
      <c r="S102" s="265"/>
      <c r="T102" s="266"/>
      <c r="U102" s="266"/>
      <c r="V102" s="266"/>
      <c r="W102" s="267"/>
      <c r="X102" s="268"/>
      <c r="Y102" s="288"/>
      <c r="Z102" s="288"/>
      <c r="AA102" s="288"/>
      <c r="AB102" s="288"/>
      <c r="AC102" s="288"/>
      <c r="AD102" s="288"/>
      <c r="AE102" s="289"/>
      <c r="AF102" s="289"/>
      <c r="AG102" s="289"/>
      <c r="AH102" s="290"/>
      <c r="AI102" s="271"/>
      <c r="AJ102" s="272"/>
    </row>
    <row r="103" spans="1:36" ht="39.950000000000003" customHeight="1">
      <c r="A103" s="274">
        <f t="shared" si="2"/>
        <v>85</v>
      </c>
      <c r="B103" s="275" t="str">
        <f>IF('入力順①　基本情報入力シート'!C117="","",'入力順①　基本情報入力シート'!C117)</f>
        <v/>
      </c>
      <c r="C103" s="276" t="str">
        <f>IF('入力順①　基本情報入力シート'!D117="","",'入力順①　基本情報入力シート'!D117)</f>
        <v/>
      </c>
      <c r="D103" s="276" t="str">
        <f>IF('入力順①　基本情報入力シート'!E117="","",'入力順①　基本情報入力シート'!E117)</f>
        <v/>
      </c>
      <c r="E103" s="276" t="str">
        <f>IF('入力順①　基本情報入力シート'!F117="","",'入力順①　基本情報入力シート'!F117)</f>
        <v/>
      </c>
      <c r="F103" s="276" t="str">
        <f>IF('入力順①　基本情報入力シート'!G117="","",'入力順①　基本情報入力シート'!G117)</f>
        <v/>
      </c>
      <c r="G103" s="276" t="str">
        <f>IF('入力順①　基本情報入力シート'!H117="","",'入力順①　基本情報入力シート'!H117)</f>
        <v/>
      </c>
      <c r="H103" s="276" t="str">
        <f>IF('入力順①　基本情報入力シート'!I117="","",'入力順①　基本情報入力シート'!I117)</f>
        <v/>
      </c>
      <c r="I103" s="276" t="str">
        <f>IF('入力順①　基本情報入力シート'!J117="","",'入力順①　基本情報入力シート'!J117)</f>
        <v/>
      </c>
      <c r="J103" s="276" t="str">
        <f>IF('入力順①　基本情報入力シート'!K117="","",'入力順①　基本情報入力シート'!K117)</f>
        <v/>
      </c>
      <c r="K103" s="277" t="str">
        <f>IF('入力順①　基本情報入力シート'!L117="","",'入力順①　基本情報入力シート'!L117)</f>
        <v/>
      </c>
      <c r="L103" s="259" t="str">
        <f t="shared" si="5"/>
        <v/>
      </c>
      <c r="M103" s="278" t="str">
        <f>IF('入力順①　基本情報入力シート'!M117="","",'入力順①　基本情報入力シート'!M117)</f>
        <v/>
      </c>
      <c r="N103" s="278" t="str">
        <f>IF('入力順①　基本情報入力シート'!R117="","",'入力順①　基本情報入力シート'!R117)</f>
        <v/>
      </c>
      <c r="O103" s="279" t="str">
        <f>IF('入力順①　基本情報入力シート'!W117="","",'入力順①　基本情報入力シート'!W117)</f>
        <v/>
      </c>
      <c r="P103" s="280" t="str">
        <f>IF('入力順①　基本情報入力シート'!X117="","",'入力順①　基本情報入力シート'!X117)</f>
        <v/>
      </c>
      <c r="Q103" s="287" t="str">
        <f>IF('入力順①　基本情報入力シート'!Y117="","",'入力順①　基本情報入力シート'!Y117)</f>
        <v/>
      </c>
      <c r="R103" s="264"/>
      <c r="S103" s="265"/>
      <c r="T103" s="266"/>
      <c r="U103" s="266"/>
      <c r="V103" s="266"/>
      <c r="W103" s="267"/>
      <c r="X103" s="268"/>
      <c r="Y103" s="288"/>
      <c r="Z103" s="288"/>
      <c r="AA103" s="288"/>
      <c r="AB103" s="288"/>
      <c r="AC103" s="288"/>
      <c r="AD103" s="288"/>
      <c r="AE103" s="289"/>
      <c r="AF103" s="289"/>
      <c r="AG103" s="289"/>
      <c r="AH103" s="290"/>
      <c r="AI103" s="271"/>
      <c r="AJ103" s="272"/>
    </row>
    <row r="104" spans="1:36" ht="39.950000000000003" customHeight="1">
      <c r="A104" s="274">
        <f t="shared" si="2"/>
        <v>86</v>
      </c>
      <c r="B104" s="275" t="str">
        <f>IF('入力順①　基本情報入力シート'!C118="","",'入力順①　基本情報入力シート'!C118)</f>
        <v/>
      </c>
      <c r="C104" s="276" t="str">
        <f>IF('入力順①　基本情報入力シート'!D118="","",'入力順①　基本情報入力シート'!D118)</f>
        <v/>
      </c>
      <c r="D104" s="276" t="str">
        <f>IF('入力順①　基本情報入力シート'!E118="","",'入力順①　基本情報入力シート'!E118)</f>
        <v/>
      </c>
      <c r="E104" s="276" t="str">
        <f>IF('入力順①　基本情報入力シート'!F118="","",'入力順①　基本情報入力シート'!F118)</f>
        <v/>
      </c>
      <c r="F104" s="276" t="str">
        <f>IF('入力順①　基本情報入力シート'!G118="","",'入力順①　基本情報入力シート'!G118)</f>
        <v/>
      </c>
      <c r="G104" s="276" t="str">
        <f>IF('入力順①　基本情報入力シート'!H118="","",'入力順①　基本情報入力シート'!H118)</f>
        <v/>
      </c>
      <c r="H104" s="276" t="str">
        <f>IF('入力順①　基本情報入力シート'!I118="","",'入力順①　基本情報入力シート'!I118)</f>
        <v/>
      </c>
      <c r="I104" s="276" t="str">
        <f>IF('入力順①　基本情報入力シート'!J118="","",'入力順①　基本情報入力シート'!J118)</f>
        <v/>
      </c>
      <c r="J104" s="276" t="str">
        <f>IF('入力順①　基本情報入力シート'!K118="","",'入力順①　基本情報入力シート'!K118)</f>
        <v/>
      </c>
      <c r="K104" s="277" t="str">
        <f>IF('入力順①　基本情報入力シート'!L118="","",'入力順①　基本情報入力シート'!L118)</f>
        <v/>
      </c>
      <c r="L104" s="259" t="str">
        <f t="shared" si="5"/>
        <v/>
      </c>
      <c r="M104" s="278" t="str">
        <f>IF('入力順①　基本情報入力シート'!M118="","",'入力順①　基本情報入力シート'!M118)</f>
        <v/>
      </c>
      <c r="N104" s="278" t="str">
        <f>IF('入力順①　基本情報入力シート'!R118="","",'入力順①　基本情報入力シート'!R118)</f>
        <v/>
      </c>
      <c r="O104" s="279" t="str">
        <f>IF('入力順①　基本情報入力シート'!W118="","",'入力順①　基本情報入力シート'!W118)</f>
        <v/>
      </c>
      <c r="P104" s="280" t="str">
        <f>IF('入力順①　基本情報入力シート'!X118="","",'入力順①　基本情報入力シート'!X118)</f>
        <v/>
      </c>
      <c r="Q104" s="287" t="str">
        <f>IF('入力順①　基本情報入力シート'!Y118="","",'入力順①　基本情報入力シート'!Y118)</f>
        <v/>
      </c>
      <c r="R104" s="264"/>
      <c r="S104" s="265"/>
      <c r="T104" s="266"/>
      <c r="U104" s="266"/>
      <c r="V104" s="266"/>
      <c r="W104" s="267"/>
      <c r="X104" s="268"/>
      <c r="Y104" s="288"/>
      <c r="Z104" s="288"/>
      <c r="AA104" s="288"/>
      <c r="AB104" s="288"/>
      <c r="AC104" s="288"/>
      <c r="AD104" s="288"/>
      <c r="AE104" s="289"/>
      <c r="AF104" s="289"/>
      <c r="AG104" s="289"/>
      <c r="AH104" s="290"/>
      <c r="AI104" s="271"/>
      <c r="AJ104" s="272"/>
    </row>
    <row r="105" spans="1:36" ht="39.950000000000003" customHeight="1">
      <c r="A105" s="274">
        <f t="shared" si="2"/>
        <v>87</v>
      </c>
      <c r="B105" s="275" t="str">
        <f>IF('入力順①　基本情報入力シート'!C119="","",'入力順①　基本情報入力シート'!C119)</f>
        <v/>
      </c>
      <c r="C105" s="276" t="str">
        <f>IF('入力順①　基本情報入力シート'!D119="","",'入力順①　基本情報入力シート'!D119)</f>
        <v/>
      </c>
      <c r="D105" s="276" t="str">
        <f>IF('入力順①　基本情報入力シート'!E119="","",'入力順①　基本情報入力シート'!E119)</f>
        <v/>
      </c>
      <c r="E105" s="276" t="str">
        <f>IF('入力順①　基本情報入力シート'!F119="","",'入力順①　基本情報入力シート'!F119)</f>
        <v/>
      </c>
      <c r="F105" s="276" t="str">
        <f>IF('入力順①　基本情報入力シート'!G119="","",'入力順①　基本情報入力シート'!G119)</f>
        <v/>
      </c>
      <c r="G105" s="276" t="str">
        <f>IF('入力順①　基本情報入力シート'!H119="","",'入力順①　基本情報入力シート'!H119)</f>
        <v/>
      </c>
      <c r="H105" s="276" t="str">
        <f>IF('入力順①　基本情報入力シート'!I119="","",'入力順①　基本情報入力シート'!I119)</f>
        <v/>
      </c>
      <c r="I105" s="276" t="str">
        <f>IF('入力順①　基本情報入力シート'!J119="","",'入力順①　基本情報入力シート'!J119)</f>
        <v/>
      </c>
      <c r="J105" s="276" t="str">
        <f>IF('入力順①　基本情報入力シート'!K119="","",'入力順①　基本情報入力シート'!K119)</f>
        <v/>
      </c>
      <c r="K105" s="277" t="str">
        <f>IF('入力順①　基本情報入力シート'!L119="","",'入力順①　基本情報入力シート'!L119)</f>
        <v/>
      </c>
      <c r="L105" s="259" t="str">
        <f t="shared" si="5"/>
        <v/>
      </c>
      <c r="M105" s="278" t="str">
        <f>IF('入力順①　基本情報入力シート'!M119="","",'入力順①　基本情報入力シート'!M119)</f>
        <v/>
      </c>
      <c r="N105" s="278" t="str">
        <f>IF('入力順①　基本情報入力シート'!R119="","",'入力順①　基本情報入力シート'!R119)</f>
        <v/>
      </c>
      <c r="O105" s="279" t="str">
        <f>IF('入力順①　基本情報入力シート'!W119="","",'入力順①　基本情報入力シート'!W119)</f>
        <v/>
      </c>
      <c r="P105" s="280" t="str">
        <f>IF('入力順①　基本情報入力シート'!X119="","",'入力順①　基本情報入力シート'!X119)</f>
        <v/>
      </c>
      <c r="Q105" s="287" t="str">
        <f>IF('入力順①　基本情報入力シート'!Y119="","",'入力順①　基本情報入力シート'!Y119)</f>
        <v/>
      </c>
      <c r="R105" s="264"/>
      <c r="S105" s="265"/>
      <c r="T105" s="266"/>
      <c r="U105" s="266"/>
      <c r="V105" s="266"/>
      <c r="W105" s="267"/>
      <c r="X105" s="268"/>
      <c r="Y105" s="288"/>
      <c r="Z105" s="288"/>
      <c r="AA105" s="288"/>
      <c r="AB105" s="288"/>
      <c r="AC105" s="288"/>
      <c r="AD105" s="288"/>
      <c r="AE105" s="289"/>
      <c r="AF105" s="289"/>
      <c r="AG105" s="289"/>
      <c r="AH105" s="290"/>
      <c r="AI105" s="271"/>
      <c r="AJ105" s="272"/>
    </row>
    <row r="106" spans="1:36" ht="39.950000000000003" customHeight="1">
      <c r="A106" s="274">
        <f t="shared" si="2"/>
        <v>88</v>
      </c>
      <c r="B106" s="275" t="str">
        <f>IF('入力順①　基本情報入力シート'!C120="","",'入力順①　基本情報入力シート'!C120)</f>
        <v/>
      </c>
      <c r="C106" s="276" t="str">
        <f>IF('入力順①　基本情報入力シート'!D120="","",'入力順①　基本情報入力シート'!D120)</f>
        <v/>
      </c>
      <c r="D106" s="276" t="str">
        <f>IF('入力順①　基本情報入力シート'!E120="","",'入力順①　基本情報入力シート'!E120)</f>
        <v/>
      </c>
      <c r="E106" s="276" t="str">
        <f>IF('入力順①　基本情報入力シート'!F120="","",'入力順①　基本情報入力シート'!F120)</f>
        <v/>
      </c>
      <c r="F106" s="276" t="str">
        <f>IF('入力順①　基本情報入力シート'!G120="","",'入力順①　基本情報入力シート'!G120)</f>
        <v/>
      </c>
      <c r="G106" s="276" t="str">
        <f>IF('入力順①　基本情報入力シート'!H120="","",'入力順①　基本情報入力シート'!H120)</f>
        <v/>
      </c>
      <c r="H106" s="276" t="str">
        <f>IF('入力順①　基本情報入力シート'!I120="","",'入力順①　基本情報入力シート'!I120)</f>
        <v/>
      </c>
      <c r="I106" s="276" t="str">
        <f>IF('入力順①　基本情報入力シート'!J120="","",'入力順①　基本情報入力シート'!J120)</f>
        <v/>
      </c>
      <c r="J106" s="276" t="str">
        <f>IF('入力順①　基本情報入力シート'!K120="","",'入力順①　基本情報入力シート'!K120)</f>
        <v/>
      </c>
      <c r="K106" s="277" t="str">
        <f>IF('入力順①　基本情報入力シート'!L120="","",'入力順①　基本情報入力シート'!L120)</f>
        <v/>
      </c>
      <c r="L106" s="259" t="str">
        <f t="shared" si="5"/>
        <v/>
      </c>
      <c r="M106" s="278" t="str">
        <f>IF('入力順①　基本情報入力シート'!M120="","",'入力順①　基本情報入力シート'!M120)</f>
        <v/>
      </c>
      <c r="N106" s="278" t="str">
        <f>IF('入力順①　基本情報入力シート'!R120="","",'入力順①　基本情報入力シート'!R120)</f>
        <v/>
      </c>
      <c r="O106" s="279" t="str">
        <f>IF('入力順①　基本情報入力シート'!W120="","",'入力順①　基本情報入力シート'!W120)</f>
        <v/>
      </c>
      <c r="P106" s="280" t="str">
        <f>IF('入力順①　基本情報入力シート'!X120="","",'入力順①　基本情報入力シート'!X120)</f>
        <v/>
      </c>
      <c r="Q106" s="287" t="str">
        <f>IF('入力順①　基本情報入力シート'!Y120="","",'入力順①　基本情報入力シート'!Y120)</f>
        <v/>
      </c>
      <c r="R106" s="264"/>
      <c r="S106" s="265"/>
      <c r="T106" s="266"/>
      <c r="U106" s="266"/>
      <c r="V106" s="266"/>
      <c r="W106" s="267"/>
      <c r="X106" s="268"/>
      <c r="Y106" s="288"/>
      <c r="Z106" s="288"/>
      <c r="AA106" s="288"/>
      <c r="AB106" s="288"/>
      <c r="AC106" s="288"/>
      <c r="AD106" s="288"/>
      <c r="AE106" s="289"/>
      <c r="AF106" s="289"/>
      <c r="AG106" s="289"/>
      <c r="AH106" s="290"/>
      <c r="AI106" s="271"/>
      <c r="AJ106" s="272"/>
    </row>
    <row r="107" spans="1:36" ht="39.950000000000003" customHeight="1">
      <c r="A107" s="274">
        <f t="shared" si="2"/>
        <v>89</v>
      </c>
      <c r="B107" s="275" t="str">
        <f>IF('入力順①　基本情報入力シート'!C121="","",'入力順①　基本情報入力シート'!C121)</f>
        <v/>
      </c>
      <c r="C107" s="276" t="str">
        <f>IF('入力順①　基本情報入力シート'!D121="","",'入力順①　基本情報入力シート'!D121)</f>
        <v/>
      </c>
      <c r="D107" s="276" t="str">
        <f>IF('入力順①　基本情報入力シート'!E121="","",'入力順①　基本情報入力シート'!E121)</f>
        <v/>
      </c>
      <c r="E107" s="276" t="str">
        <f>IF('入力順①　基本情報入力シート'!F121="","",'入力順①　基本情報入力シート'!F121)</f>
        <v/>
      </c>
      <c r="F107" s="276" t="str">
        <f>IF('入力順①　基本情報入力シート'!G121="","",'入力順①　基本情報入力シート'!G121)</f>
        <v/>
      </c>
      <c r="G107" s="276" t="str">
        <f>IF('入力順①　基本情報入力シート'!H121="","",'入力順①　基本情報入力シート'!H121)</f>
        <v/>
      </c>
      <c r="H107" s="276" t="str">
        <f>IF('入力順①　基本情報入力シート'!I121="","",'入力順①　基本情報入力シート'!I121)</f>
        <v/>
      </c>
      <c r="I107" s="276" t="str">
        <f>IF('入力順①　基本情報入力シート'!J121="","",'入力順①　基本情報入力シート'!J121)</f>
        <v/>
      </c>
      <c r="J107" s="276" t="str">
        <f>IF('入力順①　基本情報入力シート'!K121="","",'入力順①　基本情報入力シート'!K121)</f>
        <v/>
      </c>
      <c r="K107" s="277" t="str">
        <f>IF('入力順①　基本情報入力シート'!L121="","",'入力順①　基本情報入力シート'!L121)</f>
        <v/>
      </c>
      <c r="L107" s="259" t="str">
        <f t="shared" si="5"/>
        <v/>
      </c>
      <c r="M107" s="278" t="str">
        <f>IF('入力順①　基本情報入力シート'!M121="","",'入力順①　基本情報入力シート'!M121)</f>
        <v/>
      </c>
      <c r="N107" s="278" t="str">
        <f>IF('入力順①　基本情報入力シート'!R121="","",'入力順①　基本情報入力シート'!R121)</f>
        <v/>
      </c>
      <c r="O107" s="279" t="str">
        <f>IF('入力順①　基本情報入力シート'!W121="","",'入力順①　基本情報入力シート'!W121)</f>
        <v/>
      </c>
      <c r="P107" s="280" t="str">
        <f>IF('入力順①　基本情報入力シート'!X121="","",'入力順①　基本情報入力シート'!X121)</f>
        <v/>
      </c>
      <c r="Q107" s="287" t="str">
        <f>IF('入力順①　基本情報入力シート'!Y121="","",'入力順①　基本情報入力シート'!Y121)</f>
        <v/>
      </c>
      <c r="R107" s="264"/>
      <c r="S107" s="265"/>
      <c r="T107" s="266"/>
      <c r="U107" s="266"/>
      <c r="V107" s="266"/>
      <c r="W107" s="267"/>
      <c r="X107" s="268"/>
      <c r="Y107" s="288"/>
      <c r="Z107" s="288"/>
      <c r="AA107" s="288"/>
      <c r="AB107" s="288"/>
      <c r="AC107" s="288"/>
      <c r="AD107" s="288"/>
      <c r="AE107" s="289"/>
      <c r="AF107" s="289"/>
      <c r="AG107" s="289"/>
      <c r="AH107" s="290"/>
      <c r="AI107" s="271"/>
      <c r="AJ107" s="272"/>
    </row>
    <row r="108" spans="1:36" ht="39.950000000000003" customHeight="1">
      <c r="A108" s="274">
        <f t="shared" si="2"/>
        <v>90</v>
      </c>
      <c r="B108" s="275" t="str">
        <f>IF('入力順①　基本情報入力シート'!C122="","",'入力順①　基本情報入力シート'!C122)</f>
        <v/>
      </c>
      <c r="C108" s="276" t="str">
        <f>IF('入力順①　基本情報入力シート'!D122="","",'入力順①　基本情報入力シート'!D122)</f>
        <v/>
      </c>
      <c r="D108" s="276" t="str">
        <f>IF('入力順①　基本情報入力シート'!E122="","",'入力順①　基本情報入力シート'!E122)</f>
        <v/>
      </c>
      <c r="E108" s="276" t="str">
        <f>IF('入力順①　基本情報入力シート'!F122="","",'入力順①　基本情報入力シート'!F122)</f>
        <v/>
      </c>
      <c r="F108" s="276" t="str">
        <f>IF('入力順①　基本情報入力シート'!G122="","",'入力順①　基本情報入力シート'!G122)</f>
        <v/>
      </c>
      <c r="G108" s="276" t="str">
        <f>IF('入力順①　基本情報入力シート'!H122="","",'入力順①　基本情報入力シート'!H122)</f>
        <v/>
      </c>
      <c r="H108" s="276" t="str">
        <f>IF('入力順①　基本情報入力シート'!I122="","",'入力順①　基本情報入力シート'!I122)</f>
        <v/>
      </c>
      <c r="I108" s="276" t="str">
        <f>IF('入力順①　基本情報入力シート'!J122="","",'入力順①　基本情報入力シート'!J122)</f>
        <v/>
      </c>
      <c r="J108" s="276" t="str">
        <f>IF('入力順①　基本情報入力シート'!K122="","",'入力順①　基本情報入力シート'!K122)</f>
        <v/>
      </c>
      <c r="K108" s="277" t="str">
        <f>IF('入力順①　基本情報入力シート'!L122="","",'入力順①　基本情報入力シート'!L122)</f>
        <v/>
      </c>
      <c r="L108" s="259" t="str">
        <f t="shared" si="5"/>
        <v/>
      </c>
      <c r="M108" s="278" t="str">
        <f>IF('入力順①　基本情報入力シート'!M122="","",'入力順①　基本情報入力シート'!M122)</f>
        <v/>
      </c>
      <c r="N108" s="278" t="str">
        <f>IF('入力順①　基本情報入力シート'!R122="","",'入力順①　基本情報入力シート'!R122)</f>
        <v/>
      </c>
      <c r="O108" s="279" t="str">
        <f>IF('入力順①　基本情報入力シート'!W122="","",'入力順①　基本情報入力シート'!W122)</f>
        <v/>
      </c>
      <c r="P108" s="280" t="str">
        <f>IF('入力順①　基本情報入力シート'!X122="","",'入力順①　基本情報入力シート'!X122)</f>
        <v/>
      </c>
      <c r="Q108" s="287" t="str">
        <f>IF('入力順①　基本情報入力シート'!Y122="","",'入力順①　基本情報入力シート'!Y122)</f>
        <v/>
      </c>
      <c r="R108" s="264"/>
      <c r="S108" s="265"/>
      <c r="T108" s="266"/>
      <c r="U108" s="266"/>
      <c r="V108" s="266"/>
      <c r="W108" s="267"/>
      <c r="X108" s="268"/>
      <c r="Y108" s="288"/>
      <c r="Z108" s="288"/>
      <c r="AA108" s="288"/>
      <c r="AB108" s="288"/>
      <c r="AC108" s="288"/>
      <c r="AD108" s="288"/>
      <c r="AE108" s="289"/>
      <c r="AF108" s="289"/>
      <c r="AG108" s="289"/>
      <c r="AH108" s="290"/>
      <c r="AI108" s="271"/>
      <c r="AJ108" s="272"/>
    </row>
    <row r="109" spans="1:36" ht="39.950000000000003" customHeight="1">
      <c r="A109" s="274">
        <f t="shared" si="2"/>
        <v>91</v>
      </c>
      <c r="B109" s="275" t="str">
        <f>IF('入力順①　基本情報入力シート'!C123="","",'入力順①　基本情報入力シート'!C123)</f>
        <v/>
      </c>
      <c r="C109" s="276" t="str">
        <f>IF('入力順①　基本情報入力シート'!D123="","",'入力順①　基本情報入力シート'!D123)</f>
        <v/>
      </c>
      <c r="D109" s="276" t="str">
        <f>IF('入力順①　基本情報入力シート'!E123="","",'入力順①　基本情報入力シート'!E123)</f>
        <v/>
      </c>
      <c r="E109" s="276" t="str">
        <f>IF('入力順①　基本情報入力シート'!F123="","",'入力順①　基本情報入力シート'!F123)</f>
        <v/>
      </c>
      <c r="F109" s="276" t="str">
        <f>IF('入力順①　基本情報入力シート'!G123="","",'入力順①　基本情報入力シート'!G123)</f>
        <v/>
      </c>
      <c r="G109" s="276" t="str">
        <f>IF('入力順①　基本情報入力シート'!H123="","",'入力順①　基本情報入力シート'!H123)</f>
        <v/>
      </c>
      <c r="H109" s="276" t="str">
        <f>IF('入力順①　基本情報入力シート'!I123="","",'入力順①　基本情報入力シート'!I123)</f>
        <v/>
      </c>
      <c r="I109" s="276" t="str">
        <f>IF('入力順①　基本情報入力シート'!J123="","",'入力順①　基本情報入力シート'!J123)</f>
        <v/>
      </c>
      <c r="J109" s="276" t="str">
        <f>IF('入力順①　基本情報入力シート'!K123="","",'入力順①　基本情報入力シート'!K123)</f>
        <v/>
      </c>
      <c r="K109" s="277" t="str">
        <f>IF('入力順①　基本情報入力シート'!L123="","",'入力順①　基本情報入力シート'!L123)</f>
        <v/>
      </c>
      <c r="L109" s="259" t="str">
        <f t="shared" si="5"/>
        <v/>
      </c>
      <c r="M109" s="278" t="str">
        <f>IF('入力順①　基本情報入力シート'!M123="","",'入力順①　基本情報入力シート'!M123)</f>
        <v/>
      </c>
      <c r="N109" s="278" t="str">
        <f>IF('入力順①　基本情報入力シート'!R123="","",'入力順①　基本情報入力シート'!R123)</f>
        <v/>
      </c>
      <c r="O109" s="279" t="str">
        <f>IF('入力順①　基本情報入力シート'!W123="","",'入力順①　基本情報入力シート'!W123)</f>
        <v/>
      </c>
      <c r="P109" s="280" t="str">
        <f>IF('入力順①　基本情報入力シート'!X123="","",'入力順①　基本情報入力シート'!X123)</f>
        <v/>
      </c>
      <c r="Q109" s="287" t="str">
        <f>IF('入力順①　基本情報入力シート'!Y123="","",'入力順①　基本情報入力シート'!Y123)</f>
        <v/>
      </c>
      <c r="R109" s="264"/>
      <c r="S109" s="265"/>
      <c r="T109" s="266"/>
      <c r="U109" s="266"/>
      <c r="V109" s="266"/>
      <c r="W109" s="267"/>
      <c r="X109" s="268"/>
      <c r="Y109" s="288"/>
      <c r="Z109" s="288"/>
      <c r="AA109" s="288"/>
      <c r="AB109" s="288"/>
      <c r="AC109" s="288"/>
      <c r="AD109" s="288"/>
      <c r="AE109" s="289"/>
      <c r="AF109" s="289"/>
      <c r="AG109" s="289"/>
      <c r="AH109" s="290"/>
      <c r="AI109" s="271"/>
      <c r="AJ109" s="272"/>
    </row>
    <row r="110" spans="1:36" ht="39.950000000000003" customHeight="1">
      <c r="A110" s="274">
        <f t="shared" si="2"/>
        <v>92</v>
      </c>
      <c r="B110" s="275" t="str">
        <f>IF('入力順①　基本情報入力シート'!C124="","",'入力順①　基本情報入力シート'!C124)</f>
        <v/>
      </c>
      <c r="C110" s="276" t="str">
        <f>IF('入力順①　基本情報入力シート'!D124="","",'入力順①　基本情報入力シート'!D124)</f>
        <v/>
      </c>
      <c r="D110" s="276" t="str">
        <f>IF('入力順①　基本情報入力シート'!E124="","",'入力順①　基本情報入力シート'!E124)</f>
        <v/>
      </c>
      <c r="E110" s="276" t="str">
        <f>IF('入力順①　基本情報入力シート'!F124="","",'入力順①　基本情報入力シート'!F124)</f>
        <v/>
      </c>
      <c r="F110" s="276" t="str">
        <f>IF('入力順①　基本情報入力シート'!G124="","",'入力順①　基本情報入力シート'!G124)</f>
        <v/>
      </c>
      <c r="G110" s="276" t="str">
        <f>IF('入力順①　基本情報入力シート'!H124="","",'入力順①　基本情報入力シート'!H124)</f>
        <v/>
      </c>
      <c r="H110" s="276" t="str">
        <f>IF('入力順①　基本情報入力シート'!I124="","",'入力順①　基本情報入力シート'!I124)</f>
        <v/>
      </c>
      <c r="I110" s="276" t="str">
        <f>IF('入力順①　基本情報入力シート'!J124="","",'入力順①　基本情報入力シート'!J124)</f>
        <v/>
      </c>
      <c r="J110" s="276" t="str">
        <f>IF('入力順①　基本情報入力シート'!K124="","",'入力順①　基本情報入力シート'!K124)</f>
        <v/>
      </c>
      <c r="K110" s="277" t="str">
        <f>IF('入力順①　基本情報入力シート'!L124="","",'入力順①　基本情報入力シート'!L124)</f>
        <v/>
      </c>
      <c r="L110" s="259" t="str">
        <f t="shared" si="5"/>
        <v/>
      </c>
      <c r="M110" s="278" t="str">
        <f>IF('入力順①　基本情報入力シート'!M124="","",'入力順①　基本情報入力シート'!M124)</f>
        <v/>
      </c>
      <c r="N110" s="278" t="str">
        <f>IF('入力順①　基本情報入力シート'!R124="","",'入力順①　基本情報入力シート'!R124)</f>
        <v/>
      </c>
      <c r="O110" s="279" t="str">
        <f>IF('入力順①　基本情報入力シート'!W124="","",'入力順①　基本情報入力シート'!W124)</f>
        <v/>
      </c>
      <c r="P110" s="280" t="str">
        <f>IF('入力順①　基本情報入力シート'!X124="","",'入力順①　基本情報入力シート'!X124)</f>
        <v/>
      </c>
      <c r="Q110" s="287" t="str">
        <f>IF('入力順①　基本情報入力シート'!Y124="","",'入力順①　基本情報入力シート'!Y124)</f>
        <v/>
      </c>
      <c r="R110" s="264"/>
      <c r="S110" s="265"/>
      <c r="T110" s="266"/>
      <c r="U110" s="266"/>
      <c r="V110" s="266"/>
      <c r="W110" s="267"/>
      <c r="X110" s="268"/>
      <c r="Y110" s="288"/>
      <c r="Z110" s="288"/>
      <c r="AA110" s="288"/>
      <c r="AB110" s="288"/>
      <c r="AC110" s="288"/>
      <c r="AD110" s="288"/>
      <c r="AE110" s="289"/>
      <c r="AF110" s="289"/>
      <c r="AG110" s="289"/>
      <c r="AH110" s="290"/>
      <c r="AI110" s="271"/>
      <c r="AJ110" s="272"/>
    </row>
    <row r="111" spans="1:36" ht="39.950000000000003" customHeight="1">
      <c r="A111" s="274">
        <f t="shared" si="2"/>
        <v>93</v>
      </c>
      <c r="B111" s="275" t="str">
        <f>IF('入力順①　基本情報入力シート'!C125="","",'入力順①　基本情報入力シート'!C125)</f>
        <v/>
      </c>
      <c r="C111" s="276" t="str">
        <f>IF('入力順①　基本情報入力シート'!D125="","",'入力順①　基本情報入力シート'!D125)</f>
        <v/>
      </c>
      <c r="D111" s="276" t="str">
        <f>IF('入力順①　基本情報入力シート'!E125="","",'入力順①　基本情報入力シート'!E125)</f>
        <v/>
      </c>
      <c r="E111" s="276" t="str">
        <f>IF('入力順①　基本情報入力シート'!F125="","",'入力順①　基本情報入力シート'!F125)</f>
        <v/>
      </c>
      <c r="F111" s="276" t="str">
        <f>IF('入力順①　基本情報入力シート'!G125="","",'入力順①　基本情報入力シート'!G125)</f>
        <v/>
      </c>
      <c r="G111" s="276" t="str">
        <f>IF('入力順①　基本情報入力シート'!H125="","",'入力順①　基本情報入力シート'!H125)</f>
        <v/>
      </c>
      <c r="H111" s="276" t="str">
        <f>IF('入力順①　基本情報入力シート'!I125="","",'入力順①　基本情報入力シート'!I125)</f>
        <v/>
      </c>
      <c r="I111" s="276" t="str">
        <f>IF('入力順①　基本情報入力シート'!J125="","",'入力順①　基本情報入力シート'!J125)</f>
        <v/>
      </c>
      <c r="J111" s="276" t="str">
        <f>IF('入力順①　基本情報入力シート'!K125="","",'入力順①　基本情報入力シート'!K125)</f>
        <v/>
      </c>
      <c r="K111" s="277" t="str">
        <f>IF('入力順①　基本情報入力シート'!L125="","",'入力順①　基本情報入力シート'!L125)</f>
        <v/>
      </c>
      <c r="L111" s="259" t="str">
        <f t="shared" si="5"/>
        <v/>
      </c>
      <c r="M111" s="278" t="str">
        <f>IF('入力順①　基本情報入力シート'!M125="","",'入力順①　基本情報入力シート'!M125)</f>
        <v/>
      </c>
      <c r="N111" s="278" t="str">
        <f>IF('入力順①　基本情報入力シート'!R125="","",'入力順①　基本情報入力シート'!R125)</f>
        <v/>
      </c>
      <c r="O111" s="279" t="str">
        <f>IF('入力順①　基本情報入力シート'!W125="","",'入力順①　基本情報入力シート'!W125)</f>
        <v/>
      </c>
      <c r="P111" s="280" t="str">
        <f>IF('入力順①　基本情報入力シート'!X125="","",'入力順①　基本情報入力シート'!X125)</f>
        <v/>
      </c>
      <c r="Q111" s="287" t="str">
        <f>IF('入力順①　基本情報入力シート'!Y125="","",'入力順①　基本情報入力シート'!Y125)</f>
        <v/>
      </c>
      <c r="R111" s="264"/>
      <c r="S111" s="265"/>
      <c r="T111" s="266"/>
      <c r="U111" s="266"/>
      <c r="V111" s="266"/>
      <c r="W111" s="267"/>
      <c r="X111" s="268"/>
      <c r="Y111" s="288"/>
      <c r="Z111" s="288"/>
      <c r="AA111" s="288"/>
      <c r="AB111" s="288"/>
      <c r="AC111" s="288"/>
      <c r="AD111" s="288"/>
      <c r="AE111" s="289"/>
      <c r="AF111" s="289"/>
      <c r="AG111" s="289"/>
      <c r="AH111" s="290"/>
      <c r="AI111" s="271"/>
      <c r="AJ111" s="272"/>
    </row>
    <row r="112" spans="1:36" ht="39.950000000000003" customHeight="1">
      <c r="A112" s="274">
        <f t="shared" si="2"/>
        <v>94</v>
      </c>
      <c r="B112" s="275" t="str">
        <f>IF('入力順①　基本情報入力シート'!C126="","",'入力順①　基本情報入力シート'!C126)</f>
        <v/>
      </c>
      <c r="C112" s="276" t="str">
        <f>IF('入力順①　基本情報入力シート'!D126="","",'入力順①　基本情報入力シート'!D126)</f>
        <v/>
      </c>
      <c r="D112" s="276" t="str">
        <f>IF('入力順①　基本情報入力シート'!E126="","",'入力順①　基本情報入力シート'!E126)</f>
        <v/>
      </c>
      <c r="E112" s="276" t="str">
        <f>IF('入力順①　基本情報入力シート'!F126="","",'入力順①　基本情報入力シート'!F126)</f>
        <v/>
      </c>
      <c r="F112" s="276" t="str">
        <f>IF('入力順①　基本情報入力シート'!G126="","",'入力順①　基本情報入力シート'!G126)</f>
        <v/>
      </c>
      <c r="G112" s="276" t="str">
        <f>IF('入力順①　基本情報入力シート'!H126="","",'入力順①　基本情報入力シート'!H126)</f>
        <v/>
      </c>
      <c r="H112" s="276" t="str">
        <f>IF('入力順①　基本情報入力シート'!I126="","",'入力順①　基本情報入力シート'!I126)</f>
        <v/>
      </c>
      <c r="I112" s="276" t="str">
        <f>IF('入力順①　基本情報入力シート'!J126="","",'入力順①　基本情報入力シート'!J126)</f>
        <v/>
      </c>
      <c r="J112" s="276" t="str">
        <f>IF('入力順①　基本情報入力シート'!K126="","",'入力順①　基本情報入力シート'!K126)</f>
        <v/>
      </c>
      <c r="K112" s="277" t="str">
        <f>IF('入力順①　基本情報入力シート'!L126="","",'入力順①　基本情報入力シート'!L126)</f>
        <v/>
      </c>
      <c r="L112" s="259" t="str">
        <f t="shared" si="5"/>
        <v/>
      </c>
      <c r="M112" s="278" t="str">
        <f>IF('入力順①　基本情報入力シート'!M126="","",'入力順①　基本情報入力シート'!M126)</f>
        <v/>
      </c>
      <c r="N112" s="278" t="str">
        <f>IF('入力順①　基本情報入力シート'!R126="","",'入力順①　基本情報入力シート'!R126)</f>
        <v/>
      </c>
      <c r="O112" s="279" t="str">
        <f>IF('入力順①　基本情報入力シート'!W126="","",'入力順①　基本情報入力シート'!W126)</f>
        <v/>
      </c>
      <c r="P112" s="280" t="str">
        <f>IF('入力順①　基本情報入力シート'!X126="","",'入力順①　基本情報入力シート'!X126)</f>
        <v/>
      </c>
      <c r="Q112" s="287" t="str">
        <f>IF('入力順①　基本情報入力シート'!Y126="","",'入力順①　基本情報入力シート'!Y126)</f>
        <v/>
      </c>
      <c r="R112" s="264"/>
      <c r="S112" s="265"/>
      <c r="T112" s="266"/>
      <c r="U112" s="266"/>
      <c r="V112" s="266"/>
      <c r="W112" s="267"/>
      <c r="X112" s="268"/>
      <c r="Y112" s="288"/>
      <c r="Z112" s="288"/>
      <c r="AA112" s="288"/>
      <c r="AB112" s="288"/>
      <c r="AC112" s="288"/>
      <c r="AD112" s="288"/>
      <c r="AE112" s="289"/>
      <c r="AF112" s="289"/>
      <c r="AG112" s="289"/>
      <c r="AH112" s="290"/>
      <c r="AI112" s="271"/>
      <c r="AJ112" s="272"/>
    </row>
    <row r="113" spans="1:36" ht="39.950000000000003" customHeight="1">
      <c r="A113" s="274">
        <f t="shared" si="2"/>
        <v>95</v>
      </c>
      <c r="B113" s="275" t="str">
        <f>IF('入力順①　基本情報入力シート'!C127="","",'入力順①　基本情報入力シート'!C127)</f>
        <v/>
      </c>
      <c r="C113" s="276" t="str">
        <f>IF('入力順①　基本情報入力シート'!D127="","",'入力順①　基本情報入力シート'!D127)</f>
        <v/>
      </c>
      <c r="D113" s="276" t="str">
        <f>IF('入力順①　基本情報入力シート'!E127="","",'入力順①　基本情報入力シート'!E127)</f>
        <v/>
      </c>
      <c r="E113" s="276" t="str">
        <f>IF('入力順①　基本情報入力シート'!F127="","",'入力順①　基本情報入力シート'!F127)</f>
        <v/>
      </c>
      <c r="F113" s="276" t="str">
        <f>IF('入力順①　基本情報入力シート'!G127="","",'入力順①　基本情報入力シート'!G127)</f>
        <v/>
      </c>
      <c r="G113" s="276" t="str">
        <f>IF('入力順①　基本情報入力シート'!H127="","",'入力順①　基本情報入力シート'!H127)</f>
        <v/>
      </c>
      <c r="H113" s="276" t="str">
        <f>IF('入力順①　基本情報入力シート'!I127="","",'入力順①　基本情報入力シート'!I127)</f>
        <v/>
      </c>
      <c r="I113" s="276" t="str">
        <f>IF('入力順①　基本情報入力シート'!J127="","",'入力順①　基本情報入力シート'!J127)</f>
        <v/>
      </c>
      <c r="J113" s="276" t="str">
        <f>IF('入力順①　基本情報入力シート'!K127="","",'入力順①　基本情報入力シート'!K127)</f>
        <v/>
      </c>
      <c r="K113" s="277" t="str">
        <f>IF('入力順①　基本情報入力シート'!L127="","",'入力順①　基本情報入力シート'!L127)</f>
        <v/>
      </c>
      <c r="L113" s="259" t="str">
        <f t="shared" si="5"/>
        <v/>
      </c>
      <c r="M113" s="278" t="str">
        <f>IF('入力順①　基本情報入力シート'!M127="","",'入力順①　基本情報入力シート'!M127)</f>
        <v/>
      </c>
      <c r="N113" s="278" t="str">
        <f>IF('入力順①　基本情報入力シート'!R127="","",'入力順①　基本情報入力シート'!R127)</f>
        <v/>
      </c>
      <c r="O113" s="279" t="str">
        <f>IF('入力順①　基本情報入力シート'!W127="","",'入力順①　基本情報入力シート'!W127)</f>
        <v/>
      </c>
      <c r="P113" s="280" t="str">
        <f>IF('入力順①　基本情報入力シート'!X127="","",'入力順①　基本情報入力シート'!X127)</f>
        <v/>
      </c>
      <c r="Q113" s="287" t="str">
        <f>IF('入力順①　基本情報入力シート'!Y127="","",'入力順①　基本情報入力シート'!Y127)</f>
        <v/>
      </c>
      <c r="R113" s="264"/>
      <c r="S113" s="265"/>
      <c r="T113" s="266"/>
      <c r="U113" s="266"/>
      <c r="V113" s="266"/>
      <c r="W113" s="267"/>
      <c r="X113" s="268"/>
      <c r="Y113" s="288"/>
      <c r="Z113" s="288"/>
      <c r="AA113" s="288"/>
      <c r="AB113" s="288"/>
      <c r="AC113" s="288"/>
      <c r="AD113" s="288"/>
      <c r="AE113" s="289"/>
      <c r="AF113" s="289"/>
      <c r="AG113" s="289"/>
      <c r="AH113" s="290"/>
      <c r="AI113" s="271"/>
      <c r="AJ113" s="272"/>
    </row>
    <row r="114" spans="1:36" ht="39.950000000000003" customHeight="1">
      <c r="A114" s="274">
        <f t="shared" si="2"/>
        <v>96</v>
      </c>
      <c r="B114" s="275" t="str">
        <f>IF('入力順①　基本情報入力シート'!C128="","",'入力順①　基本情報入力シート'!C128)</f>
        <v/>
      </c>
      <c r="C114" s="276" t="str">
        <f>IF('入力順①　基本情報入力シート'!D128="","",'入力順①　基本情報入力シート'!D128)</f>
        <v/>
      </c>
      <c r="D114" s="276" t="str">
        <f>IF('入力順①　基本情報入力シート'!E128="","",'入力順①　基本情報入力シート'!E128)</f>
        <v/>
      </c>
      <c r="E114" s="276" t="str">
        <f>IF('入力順①　基本情報入力シート'!F128="","",'入力順①　基本情報入力シート'!F128)</f>
        <v/>
      </c>
      <c r="F114" s="276" t="str">
        <f>IF('入力順①　基本情報入力シート'!G128="","",'入力順①　基本情報入力シート'!G128)</f>
        <v/>
      </c>
      <c r="G114" s="276" t="str">
        <f>IF('入力順①　基本情報入力シート'!H128="","",'入力順①　基本情報入力シート'!H128)</f>
        <v/>
      </c>
      <c r="H114" s="276" t="str">
        <f>IF('入力順①　基本情報入力シート'!I128="","",'入力順①　基本情報入力シート'!I128)</f>
        <v/>
      </c>
      <c r="I114" s="276" t="str">
        <f>IF('入力順①　基本情報入力シート'!J128="","",'入力順①　基本情報入力シート'!J128)</f>
        <v/>
      </c>
      <c r="J114" s="276" t="str">
        <f>IF('入力順①　基本情報入力シート'!K128="","",'入力順①　基本情報入力シート'!K128)</f>
        <v/>
      </c>
      <c r="K114" s="277" t="str">
        <f>IF('入力順①　基本情報入力シート'!L128="","",'入力順①　基本情報入力シート'!L128)</f>
        <v/>
      </c>
      <c r="L114" s="259" t="str">
        <f t="shared" si="5"/>
        <v/>
      </c>
      <c r="M114" s="278" t="str">
        <f>IF('入力順①　基本情報入力シート'!M128="","",'入力順①　基本情報入力シート'!M128)</f>
        <v/>
      </c>
      <c r="N114" s="278" t="str">
        <f>IF('入力順①　基本情報入力シート'!R128="","",'入力順①　基本情報入力シート'!R128)</f>
        <v/>
      </c>
      <c r="O114" s="279" t="str">
        <f>IF('入力順①　基本情報入力シート'!W128="","",'入力順①　基本情報入力シート'!W128)</f>
        <v/>
      </c>
      <c r="P114" s="280" t="str">
        <f>IF('入力順①　基本情報入力シート'!X128="","",'入力順①　基本情報入力シート'!X128)</f>
        <v/>
      </c>
      <c r="Q114" s="287" t="str">
        <f>IF('入力順①　基本情報入力シート'!Y128="","",'入力順①　基本情報入力シート'!Y128)</f>
        <v/>
      </c>
      <c r="R114" s="264"/>
      <c r="S114" s="265"/>
      <c r="T114" s="266"/>
      <c r="U114" s="266"/>
      <c r="V114" s="266"/>
      <c r="W114" s="267"/>
      <c r="X114" s="268"/>
      <c r="Y114" s="288"/>
      <c r="Z114" s="288"/>
      <c r="AA114" s="288"/>
      <c r="AB114" s="288"/>
      <c r="AC114" s="288"/>
      <c r="AD114" s="288"/>
      <c r="AE114" s="289"/>
      <c r="AF114" s="289"/>
      <c r="AG114" s="289"/>
      <c r="AH114" s="290"/>
      <c r="AI114" s="271"/>
      <c r="AJ114" s="272"/>
    </row>
    <row r="115" spans="1:36" ht="39.950000000000003" customHeight="1">
      <c r="A115" s="274">
        <f t="shared" si="2"/>
        <v>97</v>
      </c>
      <c r="B115" s="275" t="str">
        <f>IF('入力順①　基本情報入力シート'!C129="","",'入力順①　基本情報入力シート'!C129)</f>
        <v/>
      </c>
      <c r="C115" s="276" t="str">
        <f>IF('入力順①　基本情報入力シート'!D129="","",'入力順①　基本情報入力シート'!D129)</f>
        <v/>
      </c>
      <c r="D115" s="276" t="str">
        <f>IF('入力順①　基本情報入力シート'!E129="","",'入力順①　基本情報入力シート'!E129)</f>
        <v/>
      </c>
      <c r="E115" s="276" t="str">
        <f>IF('入力順①　基本情報入力シート'!F129="","",'入力順①　基本情報入力シート'!F129)</f>
        <v/>
      </c>
      <c r="F115" s="276" t="str">
        <f>IF('入力順①　基本情報入力シート'!G129="","",'入力順①　基本情報入力シート'!G129)</f>
        <v/>
      </c>
      <c r="G115" s="276" t="str">
        <f>IF('入力順①　基本情報入力シート'!H129="","",'入力順①　基本情報入力シート'!H129)</f>
        <v/>
      </c>
      <c r="H115" s="276" t="str">
        <f>IF('入力順①　基本情報入力シート'!I129="","",'入力順①　基本情報入力シート'!I129)</f>
        <v/>
      </c>
      <c r="I115" s="276" t="str">
        <f>IF('入力順①　基本情報入力シート'!J129="","",'入力順①　基本情報入力シート'!J129)</f>
        <v/>
      </c>
      <c r="J115" s="276" t="str">
        <f>IF('入力順①　基本情報入力シート'!K129="","",'入力順①　基本情報入力シート'!K129)</f>
        <v/>
      </c>
      <c r="K115" s="277" t="str">
        <f>IF('入力順①　基本情報入力シート'!L129="","",'入力順①　基本情報入力シート'!L129)</f>
        <v/>
      </c>
      <c r="L115" s="259" t="str">
        <f t="shared" si="5"/>
        <v/>
      </c>
      <c r="M115" s="278" t="str">
        <f>IF('入力順①　基本情報入力シート'!M129="","",'入力順①　基本情報入力シート'!M129)</f>
        <v/>
      </c>
      <c r="N115" s="278" t="str">
        <f>IF('入力順①　基本情報入力シート'!R129="","",'入力順①　基本情報入力シート'!R129)</f>
        <v/>
      </c>
      <c r="O115" s="279" t="str">
        <f>IF('入力順①　基本情報入力シート'!W129="","",'入力順①　基本情報入力シート'!W129)</f>
        <v/>
      </c>
      <c r="P115" s="280" t="str">
        <f>IF('入力順①　基本情報入力シート'!X129="","",'入力順①　基本情報入力シート'!X129)</f>
        <v/>
      </c>
      <c r="Q115" s="287" t="str">
        <f>IF('入力順①　基本情報入力シート'!Y129="","",'入力順①　基本情報入力シート'!Y129)</f>
        <v/>
      </c>
      <c r="R115" s="264"/>
      <c r="S115" s="265"/>
      <c r="T115" s="266"/>
      <c r="U115" s="266"/>
      <c r="V115" s="266"/>
      <c r="W115" s="267"/>
      <c r="X115" s="268"/>
      <c r="Y115" s="288"/>
      <c r="Z115" s="288"/>
      <c r="AA115" s="288"/>
      <c r="AB115" s="288"/>
      <c r="AC115" s="288"/>
      <c r="AD115" s="288"/>
      <c r="AE115" s="289"/>
      <c r="AF115" s="289"/>
      <c r="AG115" s="289"/>
      <c r="AH115" s="290"/>
      <c r="AI115" s="271"/>
      <c r="AJ115" s="272"/>
    </row>
    <row r="116" spans="1:36" ht="39.950000000000003" customHeight="1">
      <c r="A116" s="274">
        <f t="shared" si="2"/>
        <v>98</v>
      </c>
      <c r="B116" s="275" t="str">
        <f>IF('入力順①　基本情報入力シート'!C130="","",'入力順①　基本情報入力シート'!C130)</f>
        <v/>
      </c>
      <c r="C116" s="276" t="str">
        <f>IF('入力順①　基本情報入力シート'!D130="","",'入力順①　基本情報入力シート'!D130)</f>
        <v/>
      </c>
      <c r="D116" s="276" t="str">
        <f>IF('入力順①　基本情報入力シート'!E130="","",'入力順①　基本情報入力シート'!E130)</f>
        <v/>
      </c>
      <c r="E116" s="276" t="str">
        <f>IF('入力順①　基本情報入力シート'!F130="","",'入力順①　基本情報入力シート'!F130)</f>
        <v/>
      </c>
      <c r="F116" s="276" t="str">
        <f>IF('入力順①　基本情報入力シート'!G130="","",'入力順①　基本情報入力シート'!G130)</f>
        <v/>
      </c>
      <c r="G116" s="276" t="str">
        <f>IF('入力順①　基本情報入力シート'!H130="","",'入力順①　基本情報入力シート'!H130)</f>
        <v/>
      </c>
      <c r="H116" s="276" t="str">
        <f>IF('入力順①　基本情報入力シート'!I130="","",'入力順①　基本情報入力シート'!I130)</f>
        <v/>
      </c>
      <c r="I116" s="276" t="str">
        <f>IF('入力順①　基本情報入力シート'!J130="","",'入力順①　基本情報入力シート'!J130)</f>
        <v/>
      </c>
      <c r="J116" s="276" t="str">
        <f>IF('入力順①　基本情報入力シート'!K130="","",'入力順①　基本情報入力シート'!K130)</f>
        <v/>
      </c>
      <c r="K116" s="277" t="str">
        <f>IF('入力順①　基本情報入力シート'!L130="","",'入力順①　基本情報入力シート'!L130)</f>
        <v/>
      </c>
      <c r="L116" s="259" t="str">
        <f t="shared" si="5"/>
        <v/>
      </c>
      <c r="M116" s="278" t="str">
        <f>IF('入力順①　基本情報入力シート'!M130="","",'入力順①　基本情報入力シート'!M130)</f>
        <v/>
      </c>
      <c r="N116" s="278" t="str">
        <f>IF('入力順①　基本情報入力シート'!R130="","",'入力順①　基本情報入力シート'!R130)</f>
        <v/>
      </c>
      <c r="O116" s="279" t="str">
        <f>IF('入力順①　基本情報入力シート'!W130="","",'入力順①　基本情報入力シート'!W130)</f>
        <v/>
      </c>
      <c r="P116" s="280" t="str">
        <f>IF('入力順①　基本情報入力シート'!X130="","",'入力順①　基本情報入力シート'!X130)</f>
        <v/>
      </c>
      <c r="Q116" s="287" t="str">
        <f>IF('入力順①　基本情報入力シート'!Y130="","",'入力順①　基本情報入力シート'!Y130)</f>
        <v/>
      </c>
      <c r="R116" s="264"/>
      <c r="S116" s="265"/>
      <c r="T116" s="266"/>
      <c r="U116" s="266"/>
      <c r="V116" s="266"/>
      <c r="W116" s="267"/>
      <c r="X116" s="268"/>
      <c r="Y116" s="288"/>
      <c r="Z116" s="288"/>
      <c r="AA116" s="288"/>
      <c r="AB116" s="288"/>
      <c r="AC116" s="288"/>
      <c r="AD116" s="288"/>
      <c r="AE116" s="289"/>
      <c r="AF116" s="289"/>
      <c r="AG116" s="289"/>
      <c r="AH116" s="290"/>
      <c r="AI116" s="271"/>
      <c r="AJ116" s="272"/>
    </row>
    <row r="117" spans="1:36" ht="39.950000000000003" customHeight="1">
      <c r="A117" s="274">
        <f t="shared" si="2"/>
        <v>99</v>
      </c>
      <c r="B117" s="275" t="str">
        <f>IF('入力順①　基本情報入力シート'!C131="","",'入力順①　基本情報入力シート'!C131)</f>
        <v/>
      </c>
      <c r="C117" s="276" t="str">
        <f>IF('入力順①　基本情報入力シート'!D131="","",'入力順①　基本情報入力シート'!D131)</f>
        <v/>
      </c>
      <c r="D117" s="276" t="str">
        <f>IF('入力順①　基本情報入力シート'!E131="","",'入力順①　基本情報入力シート'!E131)</f>
        <v/>
      </c>
      <c r="E117" s="276" t="str">
        <f>IF('入力順①　基本情報入力シート'!F131="","",'入力順①　基本情報入力シート'!F131)</f>
        <v/>
      </c>
      <c r="F117" s="276" t="str">
        <f>IF('入力順①　基本情報入力シート'!G131="","",'入力順①　基本情報入力シート'!G131)</f>
        <v/>
      </c>
      <c r="G117" s="276" t="str">
        <f>IF('入力順①　基本情報入力シート'!H131="","",'入力順①　基本情報入力シート'!H131)</f>
        <v/>
      </c>
      <c r="H117" s="276" t="str">
        <f>IF('入力順①　基本情報入力シート'!I131="","",'入力順①　基本情報入力シート'!I131)</f>
        <v/>
      </c>
      <c r="I117" s="276" t="str">
        <f>IF('入力順①　基本情報入力シート'!J131="","",'入力順①　基本情報入力シート'!J131)</f>
        <v/>
      </c>
      <c r="J117" s="276" t="str">
        <f>IF('入力順①　基本情報入力シート'!K131="","",'入力順①　基本情報入力シート'!K131)</f>
        <v/>
      </c>
      <c r="K117" s="277" t="str">
        <f>IF('入力順①　基本情報入力シート'!L131="","",'入力順①　基本情報入力シート'!L131)</f>
        <v/>
      </c>
      <c r="L117" s="259" t="str">
        <f t="shared" si="5"/>
        <v/>
      </c>
      <c r="M117" s="278" t="str">
        <f>IF('入力順①　基本情報入力シート'!M131="","",'入力順①　基本情報入力シート'!M131)</f>
        <v/>
      </c>
      <c r="N117" s="278" t="str">
        <f>IF('入力順①　基本情報入力シート'!R131="","",'入力順①　基本情報入力シート'!R131)</f>
        <v/>
      </c>
      <c r="O117" s="279" t="str">
        <f>IF('入力順①　基本情報入力シート'!W131="","",'入力順①　基本情報入力シート'!W131)</f>
        <v/>
      </c>
      <c r="P117" s="280" t="str">
        <f>IF('入力順①　基本情報入力シート'!X131="","",'入力順①　基本情報入力シート'!X131)</f>
        <v/>
      </c>
      <c r="Q117" s="287" t="str">
        <f>IF('入力順①　基本情報入力シート'!Y131="","",'入力順①　基本情報入力シート'!Y131)</f>
        <v/>
      </c>
      <c r="R117" s="264"/>
      <c r="S117" s="265"/>
      <c r="T117" s="266"/>
      <c r="U117" s="266"/>
      <c r="V117" s="266"/>
      <c r="W117" s="267"/>
      <c r="X117" s="268"/>
      <c r="Y117" s="288"/>
      <c r="Z117" s="288"/>
      <c r="AA117" s="288"/>
      <c r="AB117" s="288"/>
      <c r="AC117" s="288"/>
      <c r="AD117" s="288"/>
      <c r="AE117" s="289"/>
      <c r="AF117" s="289"/>
      <c r="AG117" s="289"/>
      <c r="AH117" s="290"/>
      <c r="AI117" s="271"/>
      <c r="AJ117" s="272"/>
    </row>
    <row r="118" spans="1:36" ht="39.950000000000003" customHeight="1">
      <c r="A118" s="274">
        <f t="shared" si="2"/>
        <v>100</v>
      </c>
      <c r="B118" s="275" t="str">
        <f>IF('入力順①　基本情報入力シート'!C132="","",'入力順①　基本情報入力シート'!C132)</f>
        <v/>
      </c>
      <c r="C118" s="276" t="str">
        <f>IF('入力順①　基本情報入力シート'!D132="","",'入力順①　基本情報入力シート'!D132)</f>
        <v/>
      </c>
      <c r="D118" s="276" t="str">
        <f>IF('入力順①　基本情報入力シート'!E132="","",'入力順①　基本情報入力シート'!E132)</f>
        <v/>
      </c>
      <c r="E118" s="276" t="str">
        <f>IF('入力順①　基本情報入力シート'!F132="","",'入力順①　基本情報入力シート'!F132)</f>
        <v/>
      </c>
      <c r="F118" s="276" t="str">
        <f>IF('入力順①　基本情報入力シート'!G132="","",'入力順①　基本情報入力シート'!G132)</f>
        <v/>
      </c>
      <c r="G118" s="276" t="str">
        <f>IF('入力順①　基本情報入力シート'!H132="","",'入力順①　基本情報入力シート'!H132)</f>
        <v/>
      </c>
      <c r="H118" s="276" t="str">
        <f>IF('入力順①　基本情報入力シート'!I132="","",'入力順①　基本情報入力シート'!I132)</f>
        <v/>
      </c>
      <c r="I118" s="276" t="str">
        <f>IF('入力順①　基本情報入力シート'!J132="","",'入力順①　基本情報入力シート'!J132)</f>
        <v/>
      </c>
      <c r="J118" s="276" t="str">
        <f>IF('入力順①　基本情報入力シート'!K132="","",'入力順①　基本情報入力シート'!K132)</f>
        <v/>
      </c>
      <c r="K118" s="277" t="str">
        <f>IF('入力順①　基本情報入力シート'!L132="","",'入力順①　基本情報入力シート'!L132)</f>
        <v/>
      </c>
      <c r="L118" s="259" t="str">
        <f t="shared" si="5"/>
        <v/>
      </c>
      <c r="M118" s="278" t="str">
        <f>IF('入力順①　基本情報入力シート'!M132="","",'入力順①　基本情報入力シート'!M132)</f>
        <v/>
      </c>
      <c r="N118" s="278" t="str">
        <f>IF('入力順①　基本情報入力シート'!R132="","",'入力順①　基本情報入力シート'!R132)</f>
        <v/>
      </c>
      <c r="O118" s="279" t="str">
        <f>IF('入力順①　基本情報入力シート'!W132="","",'入力順①　基本情報入力シート'!W132)</f>
        <v/>
      </c>
      <c r="P118" s="280" t="str">
        <f>IF('入力順①　基本情報入力シート'!X132="","",'入力順①　基本情報入力シート'!X132)</f>
        <v/>
      </c>
      <c r="Q118" s="281" t="str">
        <f>IF('入力順①　基本情報入力シート'!Y132="","",'入力順①　基本情報入力シート'!Y132)</f>
        <v/>
      </c>
      <c r="R118" s="291"/>
      <c r="S118" s="282"/>
      <c r="T118" s="292"/>
      <c r="U118" s="292"/>
      <c r="V118" s="292"/>
      <c r="W118" s="293"/>
      <c r="X118" s="283"/>
      <c r="Y118" s="284"/>
      <c r="Z118" s="284"/>
      <c r="AA118" s="284"/>
      <c r="AB118" s="284"/>
      <c r="AC118" s="284"/>
      <c r="AD118" s="284"/>
      <c r="AE118" s="285"/>
      <c r="AF118" s="285"/>
      <c r="AG118" s="285"/>
      <c r="AH118" s="286"/>
      <c r="AI118" s="271"/>
      <c r="AJ118" s="272"/>
    </row>
    <row r="119" spans="1:36">
      <c r="A119" s="294"/>
      <c r="B119" s="295"/>
      <c r="C119" s="296"/>
      <c r="D119" s="296"/>
      <c r="E119" s="296"/>
      <c r="F119" s="296"/>
      <c r="G119" s="296"/>
      <c r="H119" s="296"/>
      <c r="I119" s="296"/>
      <c r="J119" s="296"/>
      <c r="K119" s="296"/>
      <c r="L119" s="296"/>
      <c r="M119" s="296"/>
      <c r="N119" s="296"/>
      <c r="O119" s="296"/>
      <c r="Q119" s="75"/>
      <c r="R119" s="75"/>
      <c r="S119" s="134"/>
      <c r="T119" s="134"/>
      <c r="U119" s="134"/>
      <c r="V119" s="182"/>
      <c r="W119" s="297"/>
      <c r="X119" s="298"/>
      <c r="Y119" s="298"/>
      <c r="Z119" s="298"/>
      <c r="AA119" s="298"/>
      <c r="AB119" s="299"/>
      <c r="AC119" s="299"/>
      <c r="AD119" s="300"/>
      <c r="AE119" s="300"/>
      <c r="AF119" s="300"/>
      <c r="AG119" s="300"/>
      <c r="AH119" s="300"/>
    </row>
    <row r="120" spans="1:36">
      <c r="A120" s="197"/>
      <c r="C120" s="197"/>
      <c r="D120" s="197"/>
      <c r="E120" s="197"/>
      <c r="F120" s="197"/>
      <c r="G120" s="197"/>
      <c r="H120" s="197"/>
      <c r="I120" s="197"/>
      <c r="J120" s="197"/>
      <c r="K120" s="197"/>
      <c r="L120" s="197"/>
      <c r="M120" s="197"/>
      <c r="N120" s="197"/>
      <c r="O120" s="197"/>
      <c r="P120" s="197"/>
      <c r="Q120" s="197"/>
      <c r="R120" s="197"/>
      <c r="S120" s="197"/>
      <c r="T120" s="197"/>
      <c r="U120" s="197"/>
      <c r="V120" s="197"/>
      <c r="W120" s="197"/>
      <c r="X120" s="197"/>
      <c r="Y120" s="197"/>
      <c r="Z120" s="197"/>
      <c r="AA120" s="197"/>
      <c r="AB120" s="197"/>
      <c r="AC120" s="197"/>
      <c r="AD120" s="197"/>
      <c r="AE120" s="197"/>
      <c r="AF120" s="197"/>
      <c r="AG120" s="197"/>
    </row>
    <row r="121" spans="1:36">
      <c r="A121" s="197"/>
      <c r="C121" s="197"/>
      <c r="D121" s="197"/>
      <c r="E121" s="197"/>
      <c r="F121" s="197"/>
      <c r="G121" s="197"/>
      <c r="H121" s="197"/>
      <c r="I121" s="197"/>
      <c r="J121" s="197"/>
      <c r="K121" s="197"/>
      <c r="L121" s="197"/>
      <c r="M121" s="197"/>
      <c r="N121" s="197"/>
      <c r="O121" s="197"/>
      <c r="P121" s="197"/>
      <c r="Q121" s="197"/>
      <c r="R121" s="197"/>
      <c r="S121" s="197"/>
      <c r="T121" s="197"/>
      <c r="U121" s="197"/>
      <c r="V121" s="197"/>
      <c r="W121" s="197"/>
      <c r="X121" s="197"/>
      <c r="Y121" s="197"/>
      <c r="Z121" s="197"/>
      <c r="AA121" s="197"/>
      <c r="AB121" s="197"/>
      <c r="AC121" s="197"/>
      <c r="AD121" s="197"/>
      <c r="AE121" s="197"/>
      <c r="AF121" s="197"/>
      <c r="AG121" s="197"/>
    </row>
    <row r="122" spans="1:36">
      <c r="A122" s="197"/>
      <c r="C122" s="301"/>
      <c r="D122" s="301"/>
      <c r="E122" s="301"/>
      <c r="F122" s="301"/>
      <c r="G122" s="301"/>
      <c r="H122" s="301"/>
      <c r="I122" s="301"/>
      <c r="J122" s="301"/>
      <c r="K122" s="301"/>
      <c r="L122" s="301"/>
      <c r="M122" s="301"/>
      <c r="N122" s="301"/>
      <c r="O122" s="301"/>
      <c r="P122" s="301"/>
      <c r="Q122" s="197"/>
      <c r="R122" s="197"/>
      <c r="S122" s="197"/>
      <c r="T122" s="197"/>
      <c r="U122" s="197"/>
      <c r="V122" s="197"/>
      <c r="W122" s="197"/>
      <c r="X122" s="197"/>
      <c r="Y122" s="197"/>
      <c r="Z122" s="197"/>
      <c r="AA122" s="197"/>
      <c r="AB122" s="197"/>
      <c r="AC122" s="197"/>
      <c r="AD122" s="197"/>
      <c r="AE122" s="197"/>
      <c r="AF122" s="197"/>
      <c r="AG122" s="197"/>
    </row>
    <row r="123" spans="1:36">
      <c r="A123" s="197"/>
      <c r="B123" s="301"/>
      <c r="C123" s="197"/>
      <c r="D123" s="197"/>
      <c r="E123" s="197"/>
      <c r="F123" s="197"/>
      <c r="G123" s="197"/>
      <c r="H123" s="197"/>
      <c r="I123" s="197"/>
      <c r="J123" s="197"/>
      <c r="K123" s="197"/>
      <c r="L123" s="197"/>
      <c r="M123" s="197"/>
      <c r="N123" s="197"/>
      <c r="O123" s="197"/>
      <c r="P123" s="197"/>
      <c r="Q123" s="197"/>
      <c r="R123" s="197"/>
      <c r="S123" s="197"/>
      <c r="T123" s="197"/>
      <c r="U123" s="197"/>
      <c r="V123" s="197"/>
      <c r="W123" s="197"/>
      <c r="X123" s="197"/>
      <c r="Y123" s="197"/>
      <c r="Z123" s="197"/>
      <c r="AA123" s="197"/>
      <c r="AB123" s="197"/>
      <c r="AC123" s="197"/>
      <c r="AD123" s="197"/>
      <c r="AE123" s="197"/>
      <c r="AF123" s="197"/>
      <c r="AG123" s="197"/>
    </row>
  </sheetData>
  <autoFilter ref="M18:AH118"/>
  <mergeCells count="33">
    <mergeCell ref="W5:W6"/>
    <mergeCell ref="T15:U15"/>
    <mergeCell ref="AD5:AD6"/>
    <mergeCell ref="AH14:AH17"/>
    <mergeCell ref="D3:P3"/>
    <mergeCell ref="AA16:AA17"/>
    <mergeCell ref="AB16:AB17"/>
    <mergeCell ref="X14:X17"/>
    <mergeCell ref="AB14:AD15"/>
    <mergeCell ref="AC16:AC17"/>
    <mergeCell ref="AE14:AG15"/>
    <mergeCell ref="AE16:AE17"/>
    <mergeCell ref="AF16:AF17"/>
    <mergeCell ref="AG16:AG17"/>
    <mergeCell ref="AD16:AD17"/>
    <mergeCell ref="Z16:Z17"/>
    <mergeCell ref="S5:S6"/>
    <mergeCell ref="AA5:AC5"/>
    <mergeCell ref="X5:Z5"/>
    <mergeCell ref="A3:C3"/>
    <mergeCell ref="R14:R17"/>
    <mergeCell ref="Q13:Q17"/>
    <mergeCell ref="A13:A16"/>
    <mergeCell ref="Y15:AA15"/>
    <mergeCell ref="M13:M17"/>
    <mergeCell ref="W14:W17"/>
    <mergeCell ref="B13:K17"/>
    <mergeCell ref="P13:P17"/>
    <mergeCell ref="S14:S17"/>
    <mergeCell ref="V14:V17"/>
    <mergeCell ref="Y16:Y17"/>
    <mergeCell ref="T16:T17"/>
    <mergeCell ref="U16:U17"/>
  </mergeCells>
  <phoneticPr fontId="2"/>
  <dataValidations count="2">
    <dataValidation type="list" allowBlank="1" showInputMessage="1" showErrorMessage="1" sqref="R19:R118">
      <formula1>"加算Ⅰ,加算Ⅱ,加算Ⅲ,加算Ⅳ,加算Ⅴ"</formula1>
    </dataValidation>
    <dataValidation type="list" allowBlank="1" showInputMessage="1" showErrorMessage="1" sqref="W19:W118">
      <formula1>"特定Ⅰ,特定Ⅱ"</formula1>
    </dataValidation>
  </dataValidations>
  <printOptions horizontalCentered="1"/>
  <pageMargins left="0.51181102362204722" right="0.51181102362204722" top="0.74803149606299213" bottom="0.74803149606299213" header="0.31496062992125984" footer="0.31496062992125984"/>
  <pageSetup paperSize="9" scale="41" fitToHeight="0" orientation="landscape" cellComments="asDisplayed" r:id="rId1"/>
  <headerFooter>
    <oddHeader>&amp;R千葉県（介護保険）</oddHeader>
    <oddFooter>&amp;C別紙様式３－２（実績）施設・事業所個票&amp;R&amp;P / &amp;N ページ</oddFooter>
  </headerFooter>
  <ignoredErrors>
    <ignoredError sqref="A19" numberStoredAsText="1"/>
    <ignoredError sqref="P19:Q23 A20:A23 B19:N23" numberStoredAsText="1"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数式用!$A$4:$A$27</xm:f>
          </x14:formula1>
          <xm:sqref>Q19:Q118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H124"/>
  <sheetViews>
    <sheetView view="pageBreakPreview" topLeftCell="A13" zoomScaleNormal="120" zoomScaleSheetLayoutView="100" workbookViewId="0">
      <selection activeCell="S28" sqref="S28:Y28"/>
    </sheetView>
  </sheetViews>
  <sheetFormatPr defaultColWidth="9" defaultRowHeight="13.5"/>
  <cols>
    <col min="1" max="1" width="2.5" style="73" customWidth="1"/>
    <col min="2" max="6" width="2.75" style="73" customWidth="1"/>
    <col min="7" max="36" width="2.5" style="73" customWidth="1"/>
    <col min="37" max="37" width="4.125" style="73" customWidth="1"/>
    <col min="38" max="16384" width="9" style="73"/>
  </cols>
  <sheetData>
    <row r="1" spans="1:46">
      <c r="A1" s="73" t="s">
        <v>51</v>
      </c>
      <c r="Y1" s="495" t="s">
        <v>54</v>
      </c>
      <c r="Z1" s="495"/>
      <c r="AA1" s="495"/>
      <c r="AB1" s="495"/>
      <c r="AC1" s="495" t="str">
        <f>IF('入力順①　基本情報入力シート'!C11="","",'入力順①　基本情報入力シート'!C11)</f>
        <v/>
      </c>
      <c r="AD1" s="495"/>
      <c r="AE1" s="495"/>
      <c r="AF1" s="495"/>
      <c r="AG1" s="495"/>
      <c r="AH1" s="495"/>
      <c r="AI1" s="495"/>
      <c r="AJ1" s="495"/>
    </row>
    <row r="3" spans="1:46" ht="16.5" customHeight="1">
      <c r="A3" s="475" t="s">
        <v>118</v>
      </c>
      <c r="B3" s="475"/>
      <c r="C3" s="475"/>
      <c r="D3" s="475"/>
      <c r="E3" s="475"/>
      <c r="F3" s="475"/>
      <c r="G3" s="475"/>
      <c r="H3" s="475"/>
      <c r="I3" s="475"/>
      <c r="J3" s="475"/>
      <c r="K3" s="475"/>
      <c r="L3" s="475"/>
      <c r="M3" s="475"/>
      <c r="N3" s="475"/>
      <c r="O3" s="475"/>
      <c r="P3" s="475"/>
      <c r="Q3" s="475"/>
      <c r="R3" s="475"/>
      <c r="S3" s="475"/>
      <c r="T3" s="475"/>
      <c r="U3" s="475"/>
      <c r="V3" s="475"/>
      <c r="W3" s="475"/>
      <c r="X3" s="475"/>
      <c r="Y3" s="475"/>
      <c r="Z3" s="475"/>
      <c r="AA3" s="475"/>
      <c r="AB3" s="475"/>
      <c r="AC3" s="475"/>
      <c r="AD3" s="475"/>
      <c r="AE3" s="475"/>
      <c r="AF3" s="505">
        <v>2</v>
      </c>
      <c r="AG3" s="505"/>
      <c r="AH3" s="74" t="s">
        <v>23</v>
      </c>
      <c r="AI3" s="74"/>
      <c r="AJ3" s="74"/>
    </row>
    <row r="5" spans="1:46" ht="6" customHeight="1"/>
    <row r="6" spans="1:46">
      <c r="A6" s="73" t="s">
        <v>59</v>
      </c>
      <c r="R6" s="75"/>
      <c r="S6" s="75"/>
      <c r="T6" s="75"/>
      <c r="U6" s="75"/>
      <c r="V6" s="75"/>
      <c r="W6" s="75"/>
      <c r="X6" s="75"/>
      <c r="Y6" s="75"/>
      <c r="Z6" s="75"/>
      <c r="AA6" s="76"/>
      <c r="AB6" s="76"/>
      <c r="AC6" s="77"/>
      <c r="AD6" s="77"/>
      <c r="AE6" s="77"/>
      <c r="AF6" s="77"/>
      <c r="AG6" s="77"/>
      <c r="AH6" s="77"/>
      <c r="AI6" s="77"/>
      <c r="AJ6" s="77"/>
    </row>
    <row r="7" spans="1:46" ht="4.5" customHeight="1"/>
    <row r="8" spans="1:46" s="78" customFormat="1" ht="13.5" customHeight="1">
      <c r="A8" s="465" t="s">
        <v>65</v>
      </c>
      <c r="B8" s="463"/>
      <c r="C8" s="463"/>
      <c r="D8" s="463"/>
      <c r="E8" s="463"/>
      <c r="F8" s="463"/>
      <c r="G8" s="466" t="str">
        <f>IF('入力順①　基本情報入力シート'!M15="","",'入力順①　基本情報入力シート'!M15)</f>
        <v>○○ケアサービス</v>
      </c>
      <c r="H8" s="467"/>
      <c r="I8" s="467"/>
      <c r="J8" s="467"/>
      <c r="K8" s="467"/>
      <c r="L8" s="467"/>
      <c r="M8" s="467"/>
      <c r="N8" s="467"/>
      <c r="O8" s="467"/>
      <c r="P8" s="467"/>
      <c r="Q8" s="467"/>
      <c r="R8" s="467"/>
      <c r="S8" s="467"/>
      <c r="T8" s="467"/>
      <c r="U8" s="467"/>
      <c r="V8" s="467"/>
      <c r="W8" s="467"/>
      <c r="X8" s="467"/>
      <c r="Y8" s="467"/>
      <c r="Z8" s="467"/>
      <c r="AA8" s="467"/>
      <c r="AB8" s="467"/>
      <c r="AC8" s="467"/>
      <c r="AD8" s="467"/>
      <c r="AE8" s="467"/>
      <c r="AF8" s="467"/>
      <c r="AG8" s="467"/>
      <c r="AH8" s="467"/>
      <c r="AI8" s="467"/>
      <c r="AJ8" s="468"/>
    </row>
    <row r="9" spans="1:46" s="78" customFormat="1" ht="22.5" customHeight="1">
      <c r="A9" s="445" t="s">
        <v>64</v>
      </c>
      <c r="B9" s="485"/>
      <c r="C9" s="485"/>
      <c r="D9" s="485"/>
      <c r="E9" s="485"/>
      <c r="F9" s="485"/>
      <c r="G9" s="469" t="str">
        <f>IF('入力順①　基本情報入力シート'!M16="","",'入力順①　基本情報入力シート'!M16)</f>
        <v>○○ケアサービス</v>
      </c>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471"/>
    </row>
    <row r="10" spans="1:46" s="78" customFormat="1" ht="12.75" customHeight="1">
      <c r="A10" s="479" t="s">
        <v>60</v>
      </c>
      <c r="B10" s="480"/>
      <c r="C10" s="480"/>
      <c r="D10" s="480"/>
      <c r="E10" s="480"/>
      <c r="F10" s="480"/>
      <c r="G10" s="79" t="s">
        <v>1</v>
      </c>
      <c r="H10" s="486" t="str">
        <f>IF('入力順①　基本情報入力シート'!AC17="","",'入力順①　基本情報入力シート'!AC17)</f>
        <v>100－1234</v>
      </c>
      <c r="I10" s="486"/>
      <c r="J10" s="486"/>
      <c r="K10" s="486"/>
      <c r="L10" s="486"/>
      <c r="M10" s="80"/>
      <c r="N10" s="81"/>
      <c r="O10" s="81"/>
      <c r="P10" s="81"/>
      <c r="Q10" s="81"/>
      <c r="R10" s="81"/>
      <c r="S10" s="81"/>
      <c r="T10" s="81"/>
      <c r="U10" s="81"/>
      <c r="V10" s="81"/>
      <c r="W10" s="81"/>
      <c r="X10" s="81"/>
      <c r="Y10" s="81"/>
      <c r="Z10" s="81"/>
      <c r="AA10" s="81"/>
      <c r="AB10" s="81"/>
      <c r="AC10" s="81"/>
      <c r="AD10" s="81"/>
      <c r="AE10" s="81"/>
      <c r="AF10" s="81"/>
      <c r="AG10" s="81"/>
      <c r="AH10" s="81"/>
      <c r="AI10" s="81"/>
      <c r="AJ10" s="82"/>
    </row>
    <row r="11" spans="1:46" s="78" customFormat="1" ht="12" customHeight="1">
      <c r="A11" s="481"/>
      <c r="B11" s="482"/>
      <c r="C11" s="482"/>
      <c r="D11" s="482"/>
      <c r="E11" s="482"/>
      <c r="F11" s="482"/>
      <c r="G11" s="487" t="str">
        <f>IF('入力順①　基本情報入力シート'!M18="","",'入力順①　基本情報入力シート'!M18)</f>
        <v>千代田区霞が関１－２－２</v>
      </c>
      <c r="H11" s="488"/>
      <c r="I11" s="488"/>
      <c r="J11" s="488"/>
      <c r="K11" s="488"/>
      <c r="L11" s="488"/>
      <c r="M11" s="488"/>
      <c r="N11" s="488"/>
      <c r="O11" s="488"/>
      <c r="P11" s="488"/>
      <c r="Q11" s="488"/>
      <c r="R11" s="488"/>
      <c r="S11" s="488"/>
      <c r="T11" s="488"/>
      <c r="U11" s="488"/>
      <c r="V11" s="488"/>
      <c r="W11" s="488"/>
      <c r="X11" s="488"/>
      <c r="Y11" s="488"/>
      <c r="Z11" s="488"/>
      <c r="AA11" s="488"/>
      <c r="AB11" s="488"/>
      <c r="AC11" s="488"/>
      <c r="AD11" s="488"/>
      <c r="AE11" s="488"/>
      <c r="AF11" s="488"/>
      <c r="AG11" s="488"/>
      <c r="AH11" s="488"/>
      <c r="AI11" s="488"/>
      <c r="AJ11" s="489"/>
    </row>
    <row r="12" spans="1:46" s="78" customFormat="1" ht="12" customHeight="1">
      <c r="A12" s="483"/>
      <c r="B12" s="484"/>
      <c r="C12" s="484"/>
      <c r="D12" s="484"/>
      <c r="E12" s="484"/>
      <c r="F12" s="484"/>
      <c r="G12" s="490" t="str">
        <f>IF('入力順①　基本情報入力シート'!M19="","",'入力順①　基本情報入力シート'!M19)</f>
        <v>○○ビル18Ｆ</v>
      </c>
      <c r="H12" s="491"/>
      <c r="I12" s="491"/>
      <c r="J12" s="491"/>
      <c r="K12" s="491"/>
      <c r="L12" s="491"/>
      <c r="M12" s="491"/>
      <c r="N12" s="491"/>
      <c r="O12" s="491"/>
      <c r="P12" s="491"/>
      <c r="Q12" s="491"/>
      <c r="R12" s="491"/>
      <c r="S12" s="491"/>
      <c r="T12" s="491"/>
      <c r="U12" s="491"/>
      <c r="V12" s="491"/>
      <c r="W12" s="491"/>
      <c r="X12" s="491"/>
      <c r="Y12" s="491"/>
      <c r="Z12" s="491"/>
      <c r="AA12" s="491"/>
      <c r="AB12" s="491"/>
      <c r="AC12" s="491"/>
      <c r="AD12" s="491"/>
      <c r="AE12" s="491"/>
      <c r="AF12" s="491"/>
      <c r="AG12" s="491"/>
      <c r="AH12" s="491"/>
      <c r="AI12" s="491"/>
      <c r="AJ12" s="492"/>
    </row>
    <row r="13" spans="1:46" s="78" customFormat="1" ht="12">
      <c r="A13" s="493" t="s">
        <v>0</v>
      </c>
      <c r="B13" s="494"/>
      <c r="C13" s="494"/>
      <c r="D13" s="494"/>
      <c r="E13" s="494"/>
      <c r="F13" s="494"/>
      <c r="G13" s="472" t="str">
        <f>IF('入力順①　基本情報入力シート'!M22="","",'入力順①　基本情報入力シート'!M22)</f>
        <v>コウロウ　タロウ</v>
      </c>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3"/>
      <c r="AI13" s="473"/>
      <c r="AJ13" s="474"/>
      <c r="AT13" s="83"/>
    </row>
    <row r="14" spans="1:46" s="78" customFormat="1" ht="22.5" customHeight="1">
      <c r="A14" s="481" t="s">
        <v>61</v>
      </c>
      <c r="B14" s="482"/>
      <c r="C14" s="482"/>
      <c r="D14" s="482"/>
      <c r="E14" s="482"/>
      <c r="F14" s="482"/>
      <c r="G14" s="476" t="str">
        <f>IF('入力順①　基本情報入力シート'!M23="","",'入力順①　基本情報入力シート'!M23)</f>
        <v>厚労　太郎</v>
      </c>
      <c r="H14" s="477"/>
      <c r="I14" s="477"/>
      <c r="J14" s="477"/>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8"/>
      <c r="AT14" s="83"/>
    </row>
    <row r="15" spans="1:46" s="78" customFormat="1" ht="15" customHeight="1">
      <c r="A15" s="460" t="s">
        <v>62</v>
      </c>
      <c r="B15" s="460"/>
      <c r="C15" s="460"/>
      <c r="D15" s="460"/>
      <c r="E15" s="460"/>
      <c r="F15" s="460"/>
      <c r="G15" s="444" t="s">
        <v>24</v>
      </c>
      <c r="H15" s="444"/>
      <c r="I15" s="444"/>
      <c r="J15" s="445"/>
      <c r="K15" s="442" t="str">
        <f>IF('入力順①　基本情報入力シート'!M24="","",'入力順①　基本情報入力シート'!M24)</f>
        <v>03-3571-0000</v>
      </c>
      <c r="L15" s="442"/>
      <c r="M15" s="442"/>
      <c r="N15" s="442"/>
      <c r="O15" s="442"/>
      <c r="P15" s="443" t="s">
        <v>25</v>
      </c>
      <c r="Q15" s="444"/>
      <c r="R15" s="444"/>
      <c r="S15" s="445"/>
      <c r="T15" s="442" t="str">
        <f>IF('入力順①　基本情報入力シート'!M25="","",'入力順①　基本情報入力シート'!M25)</f>
        <v>03-3571-9999</v>
      </c>
      <c r="U15" s="442"/>
      <c r="V15" s="442"/>
      <c r="W15" s="442"/>
      <c r="X15" s="442"/>
      <c r="Y15" s="443" t="s">
        <v>63</v>
      </c>
      <c r="Z15" s="444"/>
      <c r="AA15" s="444"/>
      <c r="AB15" s="445"/>
      <c r="AC15" s="456" t="str">
        <f>IF('入力順①　基本情報入力シート'!M26="","",'入力順①　基本情報入力シート'!M26)</f>
        <v>aaa@aaa.aa.jp</v>
      </c>
      <c r="AD15" s="456"/>
      <c r="AE15" s="456"/>
      <c r="AF15" s="456"/>
      <c r="AG15" s="456"/>
      <c r="AH15" s="456"/>
      <c r="AI15" s="456"/>
      <c r="AJ15" s="456"/>
      <c r="AT15" s="83"/>
    </row>
    <row r="16" spans="1:46" s="78" customFormat="1" ht="12" customHeight="1" thickBot="1">
      <c r="A16" s="84"/>
      <c r="B16" s="84"/>
      <c r="C16" s="84"/>
      <c r="D16" s="84"/>
      <c r="E16" s="84"/>
      <c r="F16" s="84"/>
      <c r="G16" s="84"/>
      <c r="H16" s="84"/>
      <c r="I16" s="84"/>
      <c r="J16" s="84"/>
      <c r="K16" s="85"/>
      <c r="L16" s="85"/>
      <c r="M16" s="85"/>
      <c r="N16" s="85"/>
      <c r="O16" s="85"/>
      <c r="P16" s="85"/>
      <c r="Q16" s="85"/>
      <c r="R16" s="85"/>
      <c r="S16" s="85"/>
      <c r="T16" s="85"/>
      <c r="U16" s="85"/>
      <c r="V16" s="84"/>
      <c r="W16" s="84"/>
      <c r="X16" s="84"/>
      <c r="Y16" s="84"/>
      <c r="Z16" s="85"/>
      <c r="AA16" s="85"/>
      <c r="AB16" s="85"/>
      <c r="AC16" s="85"/>
      <c r="AD16" s="85"/>
      <c r="AE16" s="85"/>
      <c r="AF16" s="85"/>
      <c r="AG16" s="85"/>
      <c r="AH16" s="85"/>
      <c r="AI16" s="85"/>
      <c r="AJ16" s="85"/>
      <c r="AT16" s="83"/>
    </row>
    <row r="17" spans="1:49" s="78" customFormat="1" ht="3.75" customHeight="1">
      <c r="A17" s="86"/>
      <c r="B17" s="87"/>
      <c r="C17" s="87"/>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8"/>
      <c r="AT17" s="83"/>
    </row>
    <row r="18" spans="1:49">
      <c r="A18" s="89" t="s">
        <v>207</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1"/>
      <c r="AT18" s="92"/>
    </row>
    <row r="19" spans="1:49" ht="18" customHeight="1">
      <c r="A19" s="93"/>
      <c r="B19" s="94"/>
      <c r="C19" s="95"/>
      <c r="D19" s="96" t="s">
        <v>133</v>
      </c>
      <c r="E19" s="97"/>
      <c r="F19" s="97"/>
      <c r="G19" s="97"/>
      <c r="H19" s="97"/>
      <c r="I19" s="97"/>
      <c r="J19" s="97"/>
      <c r="K19" s="97"/>
      <c r="L19" s="97"/>
      <c r="M19" s="98"/>
      <c r="N19" s="99"/>
      <c r="O19" s="99"/>
      <c r="P19" s="100"/>
      <c r="Q19" s="76"/>
      <c r="T19" s="101"/>
      <c r="U19" s="102" t="s">
        <v>55</v>
      </c>
      <c r="V19" s="103"/>
      <c r="W19" s="103"/>
      <c r="X19" s="103"/>
      <c r="Y19" s="103"/>
      <c r="Z19" s="103"/>
      <c r="AA19" s="103"/>
      <c r="AB19" s="103"/>
      <c r="AC19" s="104"/>
      <c r="AD19" s="103"/>
      <c r="AE19" s="103"/>
      <c r="AF19" s="103"/>
      <c r="AG19" s="105"/>
      <c r="AH19" s="76"/>
      <c r="AI19" s="76"/>
      <c r="AJ19" s="106"/>
      <c r="AT19" s="92"/>
    </row>
    <row r="20" spans="1:49" ht="3.75" customHeight="1" thickBot="1">
      <c r="A20" s="10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9"/>
      <c r="AT20" s="92"/>
    </row>
    <row r="21" spans="1:49" s="78" customFormat="1" ht="12" customHeight="1">
      <c r="A21" s="84"/>
      <c r="B21" s="84"/>
      <c r="C21" s="84"/>
      <c r="D21" s="84"/>
      <c r="E21" s="84"/>
      <c r="F21" s="84"/>
      <c r="G21" s="84"/>
      <c r="H21" s="84"/>
      <c r="I21" s="84"/>
      <c r="J21" s="84"/>
      <c r="K21" s="85"/>
      <c r="L21" s="85"/>
      <c r="M21" s="85"/>
      <c r="N21" s="85"/>
      <c r="O21" s="85"/>
      <c r="P21" s="85"/>
      <c r="Q21" s="85"/>
      <c r="R21" s="85"/>
      <c r="S21" s="85"/>
      <c r="T21" s="85"/>
      <c r="U21" s="85"/>
      <c r="V21" s="84"/>
      <c r="W21" s="84"/>
      <c r="X21" s="84"/>
      <c r="Y21" s="84"/>
      <c r="Z21" s="85"/>
      <c r="AA21" s="85"/>
      <c r="AB21" s="85"/>
      <c r="AC21" s="85"/>
      <c r="AD21" s="85"/>
      <c r="AE21" s="85"/>
      <c r="AF21" s="85"/>
      <c r="AG21" s="85"/>
      <c r="AH21" s="85"/>
      <c r="AI21" s="85"/>
      <c r="AJ21" s="85"/>
      <c r="AT21" s="83"/>
    </row>
    <row r="22" spans="1:49" s="78" customFormat="1" ht="12">
      <c r="A22" s="110" t="s">
        <v>134</v>
      </c>
      <c r="B22" s="84"/>
      <c r="C22" s="84"/>
      <c r="D22" s="84"/>
      <c r="E22" s="84"/>
      <c r="G22" s="84"/>
      <c r="H22" s="84"/>
      <c r="I22" s="84"/>
      <c r="J22" s="84"/>
      <c r="K22" s="85"/>
      <c r="L22" s="111" t="s">
        <v>52</v>
      </c>
      <c r="N22" s="85"/>
      <c r="O22" s="85"/>
      <c r="P22" s="85"/>
      <c r="Q22" s="85"/>
      <c r="R22" s="85"/>
      <c r="S22" s="85"/>
      <c r="T22" s="85"/>
      <c r="U22" s="85"/>
      <c r="V22" s="85"/>
      <c r="W22" s="85"/>
      <c r="X22" s="85"/>
      <c r="Y22" s="85"/>
      <c r="Z22" s="85"/>
      <c r="AA22" s="85"/>
      <c r="AB22" s="85"/>
      <c r="AC22" s="85"/>
      <c r="AD22" s="85"/>
      <c r="AE22" s="85"/>
      <c r="AF22" s="85"/>
      <c r="AG22" s="85"/>
      <c r="AH22" s="85"/>
      <c r="AI22" s="85"/>
      <c r="AJ22" s="85"/>
      <c r="AT22" s="83"/>
    </row>
    <row r="23" spans="1:49" s="78" customFormat="1" ht="4.5" customHeight="1">
      <c r="A23" s="110"/>
      <c r="B23" s="84"/>
      <c r="C23" s="84"/>
      <c r="D23" s="84"/>
      <c r="E23" s="84"/>
      <c r="F23" s="111"/>
      <c r="G23" s="84"/>
      <c r="H23" s="84"/>
      <c r="I23" s="84"/>
      <c r="J23" s="84"/>
      <c r="K23" s="85"/>
      <c r="L23" s="85"/>
      <c r="M23" s="85"/>
      <c r="N23" s="85"/>
      <c r="O23" s="85"/>
      <c r="P23" s="85"/>
      <c r="Q23" s="85"/>
      <c r="R23" s="85"/>
      <c r="S23" s="85"/>
      <c r="T23" s="85"/>
      <c r="U23" s="85"/>
      <c r="V23" s="84"/>
      <c r="W23" s="84"/>
      <c r="X23" s="84"/>
      <c r="Y23" s="84"/>
      <c r="Z23" s="85"/>
      <c r="AA23" s="85"/>
      <c r="AB23" s="85"/>
      <c r="AC23" s="85"/>
      <c r="AD23" s="85"/>
      <c r="AE23" s="85"/>
      <c r="AF23" s="85"/>
      <c r="AG23" s="85"/>
      <c r="AH23" s="85"/>
      <c r="AI23" s="85"/>
      <c r="AJ23" s="85"/>
      <c r="AT23" s="83"/>
    </row>
    <row r="24" spans="1:49" s="78" customFormat="1" ht="15" customHeight="1" thickBot="1">
      <c r="A24" s="112"/>
      <c r="B24" s="113"/>
      <c r="C24" s="113"/>
      <c r="D24" s="113"/>
      <c r="E24" s="113"/>
      <c r="F24" s="113"/>
      <c r="G24" s="113"/>
      <c r="H24" s="113"/>
      <c r="I24" s="113"/>
      <c r="J24" s="113"/>
      <c r="K24" s="114"/>
      <c r="L24" s="114"/>
      <c r="M24" s="114"/>
      <c r="N24" s="114"/>
      <c r="O24" s="114"/>
      <c r="P24" s="114"/>
      <c r="Q24" s="114"/>
      <c r="R24" s="115"/>
      <c r="S24" s="457" t="s">
        <v>32</v>
      </c>
      <c r="T24" s="458"/>
      <c r="U24" s="458"/>
      <c r="V24" s="458"/>
      <c r="W24" s="458"/>
      <c r="X24" s="458"/>
      <c r="Y24" s="458"/>
      <c r="Z24" s="458"/>
      <c r="AA24" s="459"/>
      <c r="AB24" s="458" t="s">
        <v>33</v>
      </c>
      <c r="AC24" s="458"/>
      <c r="AD24" s="458"/>
      <c r="AE24" s="458"/>
      <c r="AF24" s="458"/>
      <c r="AG24" s="458"/>
      <c r="AH24" s="458"/>
      <c r="AI24" s="458"/>
      <c r="AJ24" s="459"/>
      <c r="AT24" s="83"/>
    </row>
    <row r="25" spans="1:49" s="78" customFormat="1" ht="15" customHeight="1" thickBot="1">
      <c r="A25" s="338" t="s">
        <v>30</v>
      </c>
      <c r="B25" s="344" t="s">
        <v>26</v>
      </c>
      <c r="C25" s="345"/>
      <c r="D25" s="453">
        <f>$AF$3</f>
        <v>2</v>
      </c>
      <c r="E25" s="453"/>
      <c r="F25" s="345" t="s">
        <v>188</v>
      </c>
      <c r="G25" s="345"/>
      <c r="H25" s="345"/>
      <c r="I25" s="345"/>
      <c r="J25" s="345"/>
      <c r="K25" s="346"/>
      <c r="L25" s="346"/>
      <c r="M25" s="346"/>
      <c r="N25" s="346"/>
      <c r="O25" s="346"/>
      <c r="P25" s="346"/>
      <c r="Q25" s="346"/>
      <c r="R25" s="346"/>
      <c r="S25" s="548">
        <f>'入力順②　別紙様式3-2'!$S$7</f>
        <v>54637200</v>
      </c>
      <c r="T25" s="455"/>
      <c r="U25" s="455"/>
      <c r="V25" s="455"/>
      <c r="W25" s="455"/>
      <c r="X25" s="455"/>
      <c r="Y25" s="455"/>
      <c r="Z25" s="501" t="s">
        <v>4</v>
      </c>
      <c r="AA25" s="502"/>
      <c r="AB25" s="454">
        <f>'入力順②　別紙様式3-2'!$S$8</f>
        <v>19158216</v>
      </c>
      <c r="AC25" s="455"/>
      <c r="AD25" s="455"/>
      <c r="AE25" s="455"/>
      <c r="AF25" s="455"/>
      <c r="AG25" s="455"/>
      <c r="AH25" s="455"/>
      <c r="AI25" s="501" t="s">
        <v>4</v>
      </c>
      <c r="AJ25" s="502"/>
      <c r="AL25" s="116" t="str">
        <f>IFERROR(IF(AND(ISNUMBER(S26),ISNUMBER(S25),S26&gt;S25),"○","☓"),"")</f>
        <v>○</v>
      </c>
      <c r="AM25" s="117" t="s">
        <v>199</v>
      </c>
      <c r="AN25" s="118"/>
      <c r="AO25" s="118"/>
      <c r="AP25" s="118"/>
      <c r="AQ25" s="118"/>
      <c r="AR25" s="118"/>
      <c r="AS25" s="118"/>
      <c r="AT25" s="118"/>
      <c r="AU25" s="118"/>
      <c r="AV25" s="118"/>
      <c r="AW25" s="119"/>
    </row>
    <row r="26" spans="1:49" s="78" customFormat="1" ht="15" customHeight="1" thickBot="1">
      <c r="A26" s="339" t="s">
        <v>31</v>
      </c>
      <c r="B26" s="340" t="s">
        <v>208</v>
      </c>
      <c r="C26" s="341"/>
      <c r="D26" s="341"/>
      <c r="E26" s="341"/>
      <c r="F26" s="341"/>
      <c r="G26" s="341"/>
      <c r="H26" s="341"/>
      <c r="I26" s="341"/>
      <c r="J26" s="341"/>
      <c r="K26" s="342"/>
      <c r="L26" s="342"/>
      <c r="M26" s="342"/>
      <c r="N26" s="342"/>
      <c r="O26" s="342"/>
      <c r="P26" s="342"/>
      <c r="Q26" s="342"/>
      <c r="R26" s="343" t="s">
        <v>205</v>
      </c>
      <c r="S26" s="503">
        <f>S27-S31</f>
        <v>54798780</v>
      </c>
      <c r="T26" s="504"/>
      <c r="U26" s="504"/>
      <c r="V26" s="504"/>
      <c r="W26" s="504"/>
      <c r="X26" s="504"/>
      <c r="Y26" s="504"/>
      <c r="Z26" s="463" t="s">
        <v>4</v>
      </c>
      <c r="AA26" s="464"/>
      <c r="AB26" s="503">
        <f>AB27-AB31</f>
        <v>19173720</v>
      </c>
      <c r="AC26" s="504"/>
      <c r="AD26" s="504"/>
      <c r="AE26" s="504"/>
      <c r="AF26" s="504"/>
      <c r="AG26" s="504"/>
      <c r="AH26" s="504"/>
      <c r="AI26" s="463" t="s">
        <v>4</v>
      </c>
      <c r="AJ26" s="464"/>
      <c r="AK26" s="122" t="s">
        <v>172</v>
      </c>
      <c r="AL26" s="116" t="str">
        <f>IFERROR(IF(AND(ISNUMBER(AB26),ISNUMBER(AB25),AB26&gt;AB25),"○","☓"),"")</f>
        <v>○</v>
      </c>
      <c r="AM26" s="117" t="s">
        <v>173</v>
      </c>
      <c r="AN26" s="118"/>
      <c r="AO26" s="118"/>
      <c r="AP26" s="118"/>
      <c r="AQ26" s="118"/>
      <c r="AR26" s="118"/>
      <c r="AS26" s="118"/>
      <c r="AT26" s="118"/>
      <c r="AU26" s="118"/>
      <c r="AV26" s="118"/>
      <c r="AW26" s="119"/>
    </row>
    <row r="27" spans="1:49" s="78" customFormat="1" ht="15" customHeight="1">
      <c r="A27" s="123"/>
      <c r="B27" s="335" t="s">
        <v>49</v>
      </c>
      <c r="C27" s="320"/>
      <c r="D27" s="320"/>
      <c r="E27" s="320"/>
      <c r="F27" s="320"/>
      <c r="G27" s="320"/>
      <c r="H27" s="320"/>
      <c r="I27" s="320"/>
      <c r="J27" s="320"/>
      <c r="K27" s="125"/>
      <c r="L27" s="125"/>
      <c r="M27" s="125"/>
      <c r="N27" s="125"/>
      <c r="O27" s="125"/>
      <c r="P27" s="125"/>
      <c r="Q27" s="125"/>
      <c r="R27" s="125"/>
      <c r="S27" s="449">
        <f>S28-S30</f>
        <v>342798780</v>
      </c>
      <c r="T27" s="450"/>
      <c r="U27" s="450"/>
      <c r="V27" s="450"/>
      <c r="W27" s="450"/>
      <c r="X27" s="450"/>
      <c r="Y27" s="450"/>
      <c r="Z27" s="451" t="s">
        <v>4</v>
      </c>
      <c r="AA27" s="452"/>
      <c r="AB27" s="449">
        <f>AB28-AB29</f>
        <v>385373720</v>
      </c>
      <c r="AC27" s="450"/>
      <c r="AD27" s="450"/>
      <c r="AE27" s="450"/>
      <c r="AF27" s="450"/>
      <c r="AG27" s="450"/>
      <c r="AH27" s="450"/>
      <c r="AI27" s="451" t="s">
        <v>4</v>
      </c>
      <c r="AJ27" s="452"/>
      <c r="AT27" s="83"/>
    </row>
    <row r="28" spans="1:49" s="78" customFormat="1" ht="15" customHeight="1">
      <c r="A28" s="123"/>
      <c r="B28" s="336"/>
      <c r="C28" s="309" t="s">
        <v>232</v>
      </c>
      <c r="D28" s="310"/>
      <c r="E28" s="310"/>
      <c r="F28" s="310"/>
      <c r="G28" s="310"/>
      <c r="H28" s="310"/>
      <c r="I28" s="310"/>
      <c r="J28" s="310"/>
      <c r="K28" s="311"/>
      <c r="L28" s="311"/>
      <c r="M28" s="311"/>
      <c r="N28" s="311"/>
      <c r="O28" s="311"/>
      <c r="P28" s="311"/>
      <c r="Q28" s="311"/>
      <c r="R28" s="311"/>
      <c r="S28" s="449">
        <f>'入力順②　別紙様式3-2'!$W$7</f>
        <v>359160510</v>
      </c>
      <c r="T28" s="450"/>
      <c r="U28" s="450"/>
      <c r="V28" s="450"/>
      <c r="W28" s="450"/>
      <c r="X28" s="450"/>
      <c r="Y28" s="450"/>
      <c r="Z28" s="451" t="s">
        <v>4</v>
      </c>
      <c r="AA28" s="452"/>
      <c r="AB28" s="449">
        <f>'入力順②　別紙様式3-2'!$W$8</f>
        <v>440010920</v>
      </c>
      <c r="AC28" s="450"/>
      <c r="AD28" s="450"/>
      <c r="AE28" s="450"/>
      <c r="AF28" s="450"/>
      <c r="AG28" s="450"/>
      <c r="AH28" s="450"/>
      <c r="AI28" s="451" t="s">
        <v>4</v>
      </c>
      <c r="AJ28" s="452"/>
      <c r="AT28" s="83"/>
    </row>
    <row r="29" spans="1:49" s="78" customFormat="1" ht="15" customHeight="1">
      <c r="A29" s="123"/>
      <c r="B29" s="337"/>
      <c r="C29" s="126" t="s">
        <v>233</v>
      </c>
      <c r="D29" s="124"/>
      <c r="E29" s="124"/>
      <c r="F29" s="124"/>
      <c r="G29" s="124"/>
      <c r="H29" s="124"/>
      <c r="I29" s="124"/>
      <c r="J29" s="124"/>
      <c r="K29" s="125"/>
      <c r="L29" s="125"/>
      <c r="M29" s="125"/>
      <c r="N29" s="125"/>
      <c r="O29" s="125"/>
      <c r="P29" s="125"/>
      <c r="Q29" s="125"/>
      <c r="R29" s="125"/>
      <c r="S29" s="496"/>
      <c r="T29" s="497"/>
      <c r="U29" s="497"/>
      <c r="V29" s="497"/>
      <c r="W29" s="497"/>
      <c r="X29" s="497"/>
      <c r="Y29" s="497"/>
      <c r="Z29" s="497"/>
      <c r="AA29" s="498"/>
      <c r="AB29" s="449">
        <f>'入力順②　別紙様式3-2'!$S$7</f>
        <v>54637200</v>
      </c>
      <c r="AC29" s="450"/>
      <c r="AD29" s="450"/>
      <c r="AE29" s="450"/>
      <c r="AF29" s="450"/>
      <c r="AG29" s="450"/>
      <c r="AH29" s="450"/>
      <c r="AI29" s="451" t="s">
        <v>4</v>
      </c>
      <c r="AJ29" s="452"/>
      <c r="AT29" s="83"/>
    </row>
    <row r="30" spans="1:49" s="78" customFormat="1" ht="21.75" customHeight="1" thickBot="1">
      <c r="A30" s="123"/>
      <c r="B30" s="337"/>
      <c r="C30" s="446" t="s">
        <v>234</v>
      </c>
      <c r="D30" s="447"/>
      <c r="E30" s="447"/>
      <c r="F30" s="447"/>
      <c r="G30" s="447"/>
      <c r="H30" s="447"/>
      <c r="I30" s="447"/>
      <c r="J30" s="447"/>
      <c r="K30" s="447"/>
      <c r="L30" s="447"/>
      <c r="M30" s="447"/>
      <c r="N30" s="447"/>
      <c r="O30" s="447"/>
      <c r="P30" s="447"/>
      <c r="Q30" s="447"/>
      <c r="R30" s="448"/>
      <c r="S30" s="461">
        <f>'入力順②　別紙様式3-2'!S8-'入力順②　別紙様式3-2'!$V$8</f>
        <v>16361730</v>
      </c>
      <c r="T30" s="462"/>
      <c r="U30" s="462"/>
      <c r="V30" s="462"/>
      <c r="W30" s="462"/>
      <c r="X30" s="462"/>
      <c r="Y30" s="462"/>
      <c r="Z30" s="451" t="s">
        <v>4</v>
      </c>
      <c r="AA30" s="452"/>
      <c r="AB30" s="499"/>
      <c r="AC30" s="500"/>
      <c r="AD30" s="500"/>
      <c r="AE30" s="500"/>
      <c r="AF30" s="500"/>
      <c r="AG30" s="500"/>
      <c r="AH30" s="500"/>
      <c r="AI30" s="497"/>
      <c r="AJ30" s="498"/>
      <c r="AT30" s="83"/>
    </row>
    <row r="31" spans="1:49" s="78" customFormat="1" ht="15" customHeight="1" thickBot="1">
      <c r="A31" s="123"/>
      <c r="B31" s="319" t="s">
        <v>191</v>
      </c>
      <c r="C31" s="127"/>
      <c r="D31" s="127"/>
      <c r="E31" s="127"/>
      <c r="F31" s="127"/>
      <c r="G31" s="127"/>
      <c r="H31" s="127"/>
      <c r="I31" s="127"/>
      <c r="J31" s="127"/>
      <c r="K31" s="128"/>
      <c r="L31" s="128"/>
      <c r="M31" s="128"/>
      <c r="N31" s="128"/>
      <c r="O31" s="128"/>
      <c r="P31" s="128"/>
      <c r="Q31" s="128"/>
      <c r="R31" s="128"/>
      <c r="S31" s="563">
        <v>288000000</v>
      </c>
      <c r="T31" s="564"/>
      <c r="U31" s="564"/>
      <c r="V31" s="564"/>
      <c r="W31" s="564"/>
      <c r="X31" s="564"/>
      <c r="Y31" s="565"/>
      <c r="Z31" s="532" t="s">
        <v>4</v>
      </c>
      <c r="AA31" s="532"/>
      <c r="AB31" s="529">
        <v>366200000</v>
      </c>
      <c r="AC31" s="530"/>
      <c r="AD31" s="530"/>
      <c r="AE31" s="530"/>
      <c r="AF31" s="530"/>
      <c r="AG31" s="530"/>
      <c r="AH31" s="531"/>
      <c r="AI31" s="532" t="s">
        <v>4</v>
      </c>
      <c r="AJ31" s="562"/>
      <c r="AT31" s="83"/>
    </row>
    <row r="32" spans="1:49" s="78" customFormat="1" ht="3.75" customHeight="1">
      <c r="A32" s="120"/>
      <c r="B32" s="129"/>
      <c r="C32" s="130"/>
      <c r="D32" s="120"/>
      <c r="E32" s="120"/>
      <c r="F32" s="120"/>
      <c r="G32" s="120"/>
      <c r="H32" s="120"/>
      <c r="I32" s="120"/>
      <c r="J32" s="120"/>
      <c r="K32" s="121"/>
      <c r="L32" s="121"/>
      <c r="M32" s="121"/>
      <c r="N32" s="121"/>
      <c r="O32" s="121"/>
      <c r="P32" s="121"/>
      <c r="Q32" s="121"/>
      <c r="R32" s="121"/>
      <c r="S32" s="131"/>
      <c r="T32" s="132"/>
      <c r="U32" s="132"/>
      <c r="V32" s="132"/>
      <c r="W32" s="132"/>
      <c r="X32" s="132"/>
      <c r="Y32" s="132"/>
      <c r="Z32" s="120"/>
      <c r="AA32" s="120"/>
      <c r="AB32" s="131"/>
      <c r="AC32" s="132"/>
      <c r="AD32" s="132"/>
      <c r="AE32" s="132"/>
      <c r="AF32" s="132"/>
      <c r="AG32" s="132"/>
      <c r="AH32" s="132"/>
      <c r="AI32" s="120"/>
      <c r="AJ32" s="120"/>
      <c r="AT32" s="83"/>
    </row>
    <row r="33" spans="1:60" s="78" customFormat="1" ht="12">
      <c r="A33" s="133"/>
      <c r="B33" s="111" t="s">
        <v>192</v>
      </c>
      <c r="C33" s="84"/>
      <c r="D33" s="134"/>
      <c r="E33" s="84"/>
      <c r="F33" s="8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85"/>
      <c r="AT33" s="83"/>
    </row>
    <row r="34" spans="1:60" s="78" customFormat="1" ht="12">
      <c r="A34" s="133"/>
      <c r="B34" s="318" t="s">
        <v>193</v>
      </c>
      <c r="C34" s="84"/>
      <c r="D34" s="134"/>
      <c r="E34" s="84"/>
      <c r="F34" s="8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85"/>
      <c r="AT34" s="83"/>
    </row>
    <row r="35" spans="1:60" s="78" customFormat="1" ht="6" customHeight="1">
      <c r="A35" s="84"/>
      <c r="B35" s="134"/>
      <c r="C35" s="110"/>
      <c r="D35" s="84"/>
      <c r="E35" s="84"/>
      <c r="F35" s="84"/>
      <c r="G35" s="84"/>
      <c r="H35" s="84"/>
      <c r="I35" s="84"/>
      <c r="J35" s="84"/>
      <c r="K35" s="85"/>
      <c r="L35" s="85"/>
      <c r="M35" s="85"/>
      <c r="N35" s="85"/>
      <c r="O35" s="85"/>
      <c r="P35" s="85"/>
      <c r="Q35" s="85"/>
      <c r="R35" s="85"/>
      <c r="S35" s="131"/>
      <c r="T35" s="132"/>
      <c r="U35" s="132"/>
      <c r="V35" s="132"/>
      <c r="W35" s="132"/>
      <c r="X35" s="132"/>
      <c r="Y35" s="132"/>
      <c r="Z35" s="84"/>
      <c r="AA35" s="84"/>
      <c r="AB35" s="131"/>
      <c r="AC35" s="132"/>
      <c r="AD35" s="132"/>
      <c r="AE35" s="132"/>
      <c r="AF35" s="132"/>
      <c r="AG35" s="132"/>
      <c r="AH35" s="132"/>
      <c r="AI35" s="84"/>
      <c r="AJ35" s="84"/>
      <c r="AT35" s="83"/>
    </row>
    <row r="36" spans="1:60" s="78" customFormat="1" ht="14.25">
      <c r="A36" s="84" t="s">
        <v>34</v>
      </c>
      <c r="B36" s="134" t="s">
        <v>56</v>
      </c>
      <c r="C36" s="110"/>
      <c r="D36" s="84"/>
      <c r="E36" s="84"/>
      <c r="F36" s="84"/>
      <c r="G36" s="84"/>
      <c r="H36" s="84"/>
      <c r="I36" s="84"/>
      <c r="J36" s="84"/>
      <c r="K36" s="85"/>
      <c r="L36" s="85"/>
      <c r="M36" s="85"/>
      <c r="N36" s="85"/>
      <c r="O36" s="85"/>
      <c r="P36" s="85"/>
      <c r="Q36" s="85"/>
      <c r="R36" s="85"/>
      <c r="S36" s="85"/>
      <c r="T36" s="85"/>
      <c r="U36" s="85"/>
      <c r="V36" s="85"/>
      <c r="W36" s="85"/>
      <c r="X36" s="85"/>
      <c r="Y36" s="85"/>
      <c r="Z36" s="85"/>
      <c r="AA36" s="85"/>
      <c r="AB36" s="85"/>
      <c r="AC36" s="132"/>
      <c r="AD36" s="132"/>
      <c r="AE36" s="132"/>
      <c r="AF36" s="132"/>
      <c r="AG36" s="132"/>
      <c r="AH36" s="132"/>
      <c r="AI36" s="84"/>
      <c r="AJ36" s="84"/>
      <c r="AT36" s="83"/>
    </row>
    <row r="37" spans="1:60" s="78" customFormat="1" ht="4.5" customHeight="1">
      <c r="A37" s="84"/>
      <c r="B37" s="134"/>
      <c r="C37" s="110"/>
      <c r="D37" s="84"/>
      <c r="E37" s="84"/>
      <c r="F37" s="84"/>
      <c r="G37" s="84"/>
      <c r="H37" s="84"/>
      <c r="I37" s="84"/>
      <c r="J37" s="84"/>
      <c r="K37" s="85"/>
      <c r="L37" s="85"/>
      <c r="M37" s="85"/>
      <c r="N37" s="85"/>
      <c r="O37" s="85"/>
      <c r="P37" s="85"/>
      <c r="Q37" s="85"/>
      <c r="R37" s="85"/>
      <c r="S37" s="131"/>
      <c r="T37" s="132"/>
      <c r="U37" s="132"/>
      <c r="V37" s="132"/>
      <c r="W37" s="132"/>
      <c r="X37" s="132"/>
      <c r="Y37" s="132"/>
      <c r="Z37" s="84"/>
      <c r="AA37" s="84"/>
      <c r="AB37" s="131"/>
      <c r="AC37" s="132"/>
      <c r="AD37" s="132"/>
      <c r="AE37" s="132"/>
      <c r="AF37" s="132"/>
      <c r="AG37" s="132"/>
      <c r="AH37" s="132"/>
      <c r="AI37" s="84"/>
      <c r="AJ37" s="84"/>
      <c r="AT37" s="83"/>
    </row>
    <row r="38" spans="1:60" s="78" customFormat="1" ht="39" customHeight="1" thickBot="1">
      <c r="A38" s="112"/>
      <c r="B38" s="113"/>
      <c r="C38" s="113"/>
      <c r="D38" s="113"/>
      <c r="E38" s="113"/>
      <c r="F38" s="113"/>
      <c r="G38" s="113"/>
      <c r="H38" s="113"/>
      <c r="I38" s="113"/>
      <c r="J38" s="113"/>
      <c r="K38" s="536" t="s">
        <v>204</v>
      </c>
      <c r="L38" s="537"/>
      <c r="M38" s="538"/>
      <c r="N38" s="539" t="s">
        <v>189</v>
      </c>
      <c r="O38" s="537"/>
      <c r="P38" s="537"/>
      <c r="Q38" s="537"/>
      <c r="R38" s="538"/>
      <c r="S38" s="533" t="s">
        <v>190</v>
      </c>
      <c r="T38" s="534"/>
      <c r="U38" s="534"/>
      <c r="V38" s="534"/>
      <c r="W38" s="535"/>
      <c r="X38" s="533" t="s">
        <v>135</v>
      </c>
      <c r="Y38" s="534"/>
      <c r="Z38" s="534"/>
      <c r="AA38" s="534"/>
      <c r="AB38" s="534"/>
      <c r="AC38" s="534" t="s">
        <v>123</v>
      </c>
      <c r="AD38" s="534"/>
      <c r="AE38" s="535"/>
      <c r="AF38" s="533" t="s">
        <v>122</v>
      </c>
      <c r="AG38" s="534"/>
      <c r="AH38" s="534"/>
      <c r="AI38" s="534"/>
      <c r="AJ38" s="535"/>
      <c r="AL38" s="135"/>
      <c r="AT38" s="83"/>
    </row>
    <row r="39" spans="1:60" s="78" customFormat="1" ht="15.75" customHeight="1" thickBot="1">
      <c r="A39" s="136" t="s">
        <v>57</v>
      </c>
      <c r="B39" s="120"/>
      <c r="C39" s="120"/>
      <c r="D39" s="120"/>
      <c r="E39" s="120"/>
      <c r="F39" s="120"/>
      <c r="G39" s="120"/>
      <c r="H39" s="120"/>
      <c r="I39" s="120"/>
      <c r="J39" s="120"/>
      <c r="K39" s="515"/>
      <c r="L39" s="516" t="b">
        <v>1</v>
      </c>
      <c r="M39" s="517"/>
      <c r="N39" s="524">
        <v>230978</v>
      </c>
      <c r="O39" s="525"/>
      <c r="P39" s="525"/>
      <c r="Q39" s="526"/>
      <c r="R39" s="137" t="s">
        <v>174</v>
      </c>
      <c r="S39" s="527">
        <f>IF(L39,('入力順②　別紙様式3-2'!X8-'入力順②　別紙様式3-2'!T7)/'入力順②　別紙様式3-2'!AA8,"（対象外）")</f>
        <v>257127.12643678163</v>
      </c>
      <c r="T39" s="528"/>
      <c r="U39" s="528"/>
      <c r="V39" s="528"/>
      <c r="W39" s="138" t="str">
        <f>IF($L39,"円","")</f>
        <v>円</v>
      </c>
      <c r="X39" s="543">
        <f>IF(L39,S39-N39,"（対象外）")</f>
        <v>26149.126436781633</v>
      </c>
      <c r="Y39" s="544"/>
      <c r="Z39" s="544"/>
      <c r="AA39" s="544"/>
      <c r="AB39" s="139" t="str">
        <f t="shared" ref="AB39:AB41" si="0">IF($L39,"円","")</f>
        <v>円</v>
      </c>
      <c r="AC39" s="551">
        <f>IF(AND(L39,L40),X39/X40,IF(AND(L39,L41),X39/X41,"-"))</f>
        <v>2.0417368415863195</v>
      </c>
      <c r="AD39" s="551"/>
      <c r="AE39" s="552"/>
      <c r="AF39" s="140"/>
      <c r="AG39" s="85"/>
      <c r="AH39" s="141"/>
      <c r="AI39" s="142"/>
      <c r="AJ39" s="143"/>
      <c r="AL39" s="116" t="str">
        <f>IFERROR(IF(AND(L39,L40),IF(AC39&gt;=2,"○","☓"),IF(AND(L39,L41),IF(AC39&gt;=4,"○","☓"),"")),"")</f>
        <v>○</v>
      </c>
      <c r="AM39" s="117" t="s">
        <v>175</v>
      </c>
      <c r="AN39" s="118"/>
      <c r="AO39" s="118"/>
      <c r="AP39" s="118"/>
      <c r="AQ39" s="118"/>
      <c r="AR39" s="118"/>
      <c r="AS39" s="118"/>
      <c r="AT39" s="118"/>
      <c r="AU39" s="118"/>
      <c r="AV39" s="118"/>
      <c r="AW39" s="119"/>
    </row>
    <row r="40" spans="1:60" s="78" customFormat="1" ht="15.75" customHeight="1" thickBot="1">
      <c r="A40" s="144" t="s">
        <v>121</v>
      </c>
      <c r="B40" s="124"/>
      <c r="C40" s="124"/>
      <c r="D40" s="124"/>
      <c r="E40" s="124"/>
      <c r="F40" s="124"/>
      <c r="G40" s="124"/>
      <c r="H40" s="124"/>
      <c r="I40" s="124"/>
      <c r="J40" s="124"/>
      <c r="K40" s="518"/>
      <c r="L40" s="519" t="b">
        <v>1</v>
      </c>
      <c r="M40" s="520"/>
      <c r="N40" s="545">
        <v>206903</v>
      </c>
      <c r="O40" s="546"/>
      <c r="P40" s="546"/>
      <c r="Q40" s="547"/>
      <c r="R40" s="145" t="s">
        <v>174</v>
      </c>
      <c r="S40" s="553">
        <f>IF(L40,('入力順②　別紙様式3-2'!Y8-'入力順②　別紙様式3-2'!U7)/'入力順②　別紙様式3-2'!AB8,"（対象外）")</f>
        <v>219710.29519307942</v>
      </c>
      <c r="T40" s="554"/>
      <c r="U40" s="554"/>
      <c r="V40" s="554"/>
      <c r="W40" s="146" t="str">
        <f>IF($L40,"円","")</f>
        <v>円</v>
      </c>
      <c r="X40" s="513">
        <f>IF(L40,S40-N40,"（対象外）")</f>
        <v>12807.295193079422</v>
      </c>
      <c r="Y40" s="514"/>
      <c r="Z40" s="514"/>
      <c r="AA40" s="514"/>
      <c r="AB40" s="147" t="str">
        <f t="shared" si="0"/>
        <v>円</v>
      </c>
      <c r="AC40" s="558">
        <f>IF(AND(L40,OR(L39,L41)),1,"-")</f>
        <v>1</v>
      </c>
      <c r="AD40" s="558"/>
      <c r="AE40" s="559"/>
      <c r="AF40" s="140"/>
      <c r="AG40" s="85"/>
      <c r="AH40" s="148"/>
      <c r="AI40" s="142"/>
      <c r="AJ40" s="143"/>
      <c r="AL40" s="116" t="str">
        <f>IFERROR(IF(AND(L40,L41),IF(AC41&lt;=0.5,"○","☓"),""),"")</f>
        <v>○</v>
      </c>
      <c r="AM40" s="117" t="s">
        <v>176</v>
      </c>
      <c r="AN40" s="118"/>
      <c r="AO40" s="118"/>
      <c r="AP40" s="118"/>
      <c r="AQ40" s="118"/>
      <c r="AR40" s="118"/>
      <c r="AS40" s="118"/>
      <c r="AT40" s="118"/>
      <c r="AU40" s="118"/>
      <c r="AV40" s="118"/>
      <c r="AW40" s="119"/>
    </row>
    <row r="41" spans="1:60" s="78" customFormat="1" ht="15.75" customHeight="1" thickBot="1">
      <c r="A41" s="149" t="s">
        <v>120</v>
      </c>
      <c r="B41" s="150"/>
      <c r="C41" s="150"/>
      <c r="D41" s="150"/>
      <c r="E41" s="150"/>
      <c r="F41" s="150"/>
      <c r="G41" s="150"/>
      <c r="H41" s="150"/>
      <c r="I41" s="150"/>
      <c r="J41" s="150"/>
      <c r="K41" s="521"/>
      <c r="L41" s="522" t="b">
        <v>1</v>
      </c>
      <c r="M41" s="523"/>
      <c r="N41" s="506">
        <v>190114</v>
      </c>
      <c r="O41" s="507"/>
      <c r="P41" s="507"/>
      <c r="Q41" s="508"/>
      <c r="R41" s="151" t="s">
        <v>174</v>
      </c>
      <c r="S41" s="509">
        <f>IF(L41,'入力順②　別紙様式3-2'!Z8/'入力順②　別紙様式3-2'!AC8,"（対象外）")</f>
        <v>196143.64386220282</v>
      </c>
      <c r="T41" s="510"/>
      <c r="U41" s="510"/>
      <c r="V41" s="510"/>
      <c r="W41" s="151" t="str">
        <f>IF($L41,"円","")</f>
        <v>円</v>
      </c>
      <c r="X41" s="511">
        <f>IF(L41,S41-N41,"（対象外）")</f>
        <v>6029.6438622028218</v>
      </c>
      <c r="Y41" s="512"/>
      <c r="Z41" s="512"/>
      <c r="AA41" s="512"/>
      <c r="AB41" s="152" t="str">
        <f t="shared" si="0"/>
        <v>円</v>
      </c>
      <c r="AC41" s="560">
        <f>IF(AND(L40,L41),X41/X40,IF(AND(L39,L41),1,"-"))</f>
        <v>0.47079760178097663</v>
      </c>
      <c r="AD41" s="560"/>
      <c r="AE41" s="561"/>
      <c r="AF41" s="555">
        <v>3000000</v>
      </c>
      <c r="AG41" s="556"/>
      <c r="AH41" s="556"/>
      <c r="AI41" s="557"/>
      <c r="AJ41" s="153" t="s">
        <v>4</v>
      </c>
      <c r="AL41" s="116" t="str">
        <f>IFERROR(IF(AF41&lt;=4400000,"○","☓"),"")</f>
        <v>○</v>
      </c>
      <c r="AM41" s="117" t="s">
        <v>177</v>
      </c>
      <c r="AN41" s="118"/>
      <c r="AO41" s="118"/>
      <c r="AP41" s="118"/>
      <c r="AQ41" s="118"/>
      <c r="AR41" s="118"/>
      <c r="AS41" s="118"/>
      <c r="AT41" s="118"/>
      <c r="AU41" s="118"/>
      <c r="AV41" s="118"/>
      <c r="AW41" s="119"/>
    </row>
    <row r="42" spans="1:60" s="78" customFormat="1" ht="15" customHeight="1" thickBot="1">
      <c r="A42" s="84"/>
      <c r="B42" s="318" t="s">
        <v>206</v>
      </c>
      <c r="C42" s="84"/>
      <c r="D42" s="84"/>
      <c r="E42" s="84"/>
      <c r="F42" s="84"/>
      <c r="G42" s="84"/>
      <c r="H42" s="84"/>
      <c r="I42" s="84"/>
      <c r="J42" s="84"/>
      <c r="K42" s="85"/>
      <c r="L42" s="85"/>
      <c r="M42" s="85"/>
      <c r="N42" s="85"/>
      <c r="O42" s="85"/>
      <c r="P42" s="85"/>
      <c r="Q42" s="85"/>
      <c r="R42" s="85"/>
      <c r="S42" s="154"/>
      <c r="T42" s="154"/>
      <c r="U42" s="154"/>
      <c r="V42" s="154"/>
      <c r="W42" s="154"/>
      <c r="X42" s="154"/>
      <c r="Y42" s="154"/>
      <c r="Z42" s="154"/>
      <c r="AA42" s="154"/>
      <c r="AB42" s="154"/>
      <c r="AC42" s="154"/>
      <c r="AD42" s="154"/>
      <c r="AE42" s="154"/>
      <c r="AF42" s="154"/>
      <c r="AG42" s="155"/>
      <c r="AH42" s="155"/>
      <c r="AI42" s="156"/>
      <c r="AJ42" s="156"/>
      <c r="AL42" s="116" t="str">
        <f>IFERROR(IF(OR(AND(NOT(L39),NOT(L40),NOT(L41)),AND(NOT(L39),NOT(L40),L41)),"☓","○"),"")</f>
        <v>○</v>
      </c>
      <c r="AM42" s="117" t="s">
        <v>178</v>
      </c>
      <c r="AN42" s="118"/>
      <c r="AO42" s="118"/>
      <c r="AP42" s="118"/>
      <c r="AQ42" s="118"/>
      <c r="AR42" s="118"/>
      <c r="AS42" s="118"/>
      <c r="AT42" s="118"/>
      <c r="AU42" s="118"/>
      <c r="AV42" s="118"/>
      <c r="AW42" s="119"/>
    </row>
    <row r="43" spans="1:60" s="78" customFormat="1" ht="4.5" customHeight="1" thickBot="1">
      <c r="A43" s="84"/>
      <c r="B43" s="134"/>
      <c r="C43" s="84"/>
      <c r="D43" s="84"/>
      <c r="E43" s="84"/>
      <c r="F43" s="84"/>
      <c r="G43" s="84"/>
      <c r="H43" s="84"/>
      <c r="I43" s="84"/>
      <c r="J43" s="84"/>
      <c r="K43" s="85"/>
      <c r="L43" s="85"/>
      <c r="M43" s="85"/>
      <c r="N43" s="85"/>
      <c r="O43" s="85"/>
      <c r="P43" s="85"/>
      <c r="Q43" s="85"/>
      <c r="R43" s="85"/>
      <c r="S43" s="154"/>
      <c r="T43" s="154"/>
      <c r="U43" s="154"/>
      <c r="V43" s="154"/>
      <c r="W43" s="154"/>
      <c r="X43" s="154"/>
      <c r="Y43" s="154"/>
      <c r="Z43" s="154"/>
      <c r="AA43" s="154"/>
      <c r="AB43" s="154"/>
      <c r="AC43" s="154"/>
      <c r="AD43" s="154"/>
      <c r="AE43" s="154"/>
      <c r="AF43" s="154"/>
      <c r="AG43" s="155"/>
      <c r="AH43" s="155"/>
      <c r="AI43" s="156"/>
      <c r="AJ43" s="156"/>
      <c r="AT43" s="83"/>
    </row>
    <row r="44" spans="1:60" s="78" customFormat="1" ht="15.75" customHeight="1" thickBot="1">
      <c r="A44" s="84" t="s">
        <v>35</v>
      </c>
      <c r="B44" s="110" t="s">
        <v>200</v>
      </c>
      <c r="C44" s="84"/>
      <c r="D44" s="84"/>
      <c r="E44" s="84"/>
      <c r="F44" s="84"/>
      <c r="G44" s="84"/>
      <c r="H44" s="84"/>
      <c r="I44" s="84"/>
      <c r="J44" s="84"/>
      <c r="K44" s="85"/>
      <c r="L44" s="85"/>
      <c r="M44" s="85"/>
      <c r="N44" s="85"/>
      <c r="O44" s="85"/>
      <c r="P44" s="85"/>
      <c r="Q44" s="85"/>
      <c r="R44" s="85"/>
      <c r="S44" s="141"/>
      <c r="T44" s="141"/>
      <c r="U44" s="141"/>
      <c r="V44" s="141"/>
      <c r="X44" s="540" t="s">
        <v>185</v>
      </c>
      <c r="Y44" s="541"/>
      <c r="Z44" s="541"/>
      <c r="AA44" s="541"/>
      <c r="AB44" s="541"/>
      <c r="AC44" s="541"/>
      <c r="AD44" s="541"/>
      <c r="AE44" s="542"/>
      <c r="AF44" s="549">
        <f>'入力順②　別紙様式3-2'!$AD$8</f>
        <v>7</v>
      </c>
      <c r="AG44" s="550"/>
      <c r="AH44" s="550"/>
      <c r="AI44" s="501" t="s">
        <v>5</v>
      </c>
      <c r="AJ44" s="502"/>
      <c r="AK44" s="141"/>
      <c r="AL44" s="116" t="str">
        <f>IFERROR(IF(AND('入力順②　別紙様式3-2'!$AE$8&gt;=1),IF(OR(C47:C50),"○","☓"),"○"),"")</f>
        <v>○</v>
      </c>
      <c r="AM44" s="117" t="s">
        <v>179</v>
      </c>
      <c r="AN44" s="118"/>
      <c r="AO44" s="118"/>
      <c r="AP44" s="118"/>
      <c r="AQ44" s="118"/>
      <c r="AR44" s="118"/>
      <c r="AS44" s="118"/>
      <c r="AT44" s="118"/>
      <c r="AU44" s="118"/>
      <c r="AV44" s="118"/>
      <c r="AW44" s="119"/>
      <c r="AX44" s="141"/>
      <c r="BH44" s="83"/>
    </row>
    <row r="45" spans="1:60" s="78" customFormat="1" ht="4.5" customHeight="1">
      <c r="A45" s="84"/>
      <c r="B45" s="110"/>
      <c r="C45" s="84"/>
      <c r="D45" s="84"/>
      <c r="E45" s="84"/>
      <c r="F45" s="84"/>
      <c r="G45" s="84"/>
      <c r="H45" s="84"/>
      <c r="I45" s="84"/>
      <c r="J45" s="84"/>
      <c r="K45" s="85"/>
      <c r="L45" s="85"/>
      <c r="M45" s="85"/>
      <c r="N45" s="85"/>
      <c r="O45" s="85"/>
      <c r="P45" s="85"/>
      <c r="Q45" s="85"/>
      <c r="R45" s="85"/>
      <c r="S45" s="141"/>
      <c r="T45" s="141"/>
      <c r="U45" s="141"/>
      <c r="V45" s="141"/>
      <c r="W45" s="141"/>
      <c r="X45" s="141"/>
      <c r="Y45" s="141"/>
      <c r="Z45" s="141"/>
      <c r="AA45" s="141"/>
      <c r="AB45" s="141"/>
      <c r="AC45" s="141"/>
      <c r="AD45" s="141"/>
      <c r="AE45" s="141"/>
      <c r="AF45" s="141"/>
      <c r="AG45" s="141"/>
      <c r="AH45" s="141"/>
      <c r="AI45" s="141"/>
      <c r="AJ45" s="141"/>
      <c r="AT45" s="83"/>
    </row>
    <row r="46" spans="1:60" s="78" customFormat="1" ht="15" customHeight="1">
      <c r="A46" s="84"/>
      <c r="B46" s="157" t="s">
        <v>202</v>
      </c>
      <c r="C46" s="127"/>
      <c r="D46" s="127"/>
      <c r="E46" s="127"/>
      <c r="F46" s="127"/>
      <c r="G46" s="127"/>
      <c r="H46" s="127"/>
      <c r="I46" s="127"/>
      <c r="J46" s="127"/>
      <c r="K46" s="128"/>
      <c r="L46" s="128"/>
      <c r="M46" s="128"/>
      <c r="N46" s="128"/>
      <c r="O46" s="128"/>
      <c r="P46" s="128"/>
      <c r="Q46" s="128"/>
      <c r="R46" s="128"/>
      <c r="S46" s="128"/>
      <c r="T46" s="128"/>
      <c r="U46" s="128"/>
      <c r="V46" s="127"/>
      <c r="W46" s="127"/>
      <c r="X46" s="127"/>
      <c r="Y46" s="127"/>
      <c r="Z46" s="128"/>
      <c r="AA46" s="128"/>
      <c r="AB46" s="128"/>
      <c r="AC46" s="128"/>
      <c r="AD46" s="128"/>
      <c r="AE46" s="128"/>
      <c r="AF46" s="128"/>
      <c r="AG46" s="128"/>
      <c r="AH46" s="128"/>
      <c r="AI46" s="158"/>
      <c r="AJ46" s="85"/>
      <c r="AT46" s="83"/>
    </row>
    <row r="47" spans="1:60" s="78" customFormat="1" ht="15" customHeight="1">
      <c r="A47" s="84"/>
      <c r="B47" s="159"/>
      <c r="C47" s="160" t="b">
        <v>0</v>
      </c>
      <c r="D47" s="161" t="s">
        <v>132</v>
      </c>
      <c r="E47" s="162"/>
      <c r="F47" s="162"/>
      <c r="G47" s="162"/>
      <c r="H47" s="162"/>
      <c r="I47" s="162"/>
      <c r="J47" s="162"/>
      <c r="K47" s="163"/>
      <c r="L47" s="163"/>
      <c r="M47" s="163"/>
      <c r="N47" s="163"/>
      <c r="O47" s="163"/>
      <c r="P47" s="163"/>
      <c r="Q47" s="163"/>
      <c r="R47" s="163"/>
      <c r="S47" s="163"/>
      <c r="T47" s="163"/>
      <c r="U47" s="163"/>
      <c r="V47" s="162"/>
      <c r="W47" s="162"/>
      <c r="X47" s="162"/>
      <c r="Y47" s="162"/>
      <c r="Z47" s="163"/>
      <c r="AA47" s="163"/>
      <c r="AB47" s="163"/>
      <c r="AC47" s="163"/>
      <c r="AD47" s="163"/>
      <c r="AE47" s="163"/>
      <c r="AF47" s="163"/>
      <c r="AG47" s="163"/>
      <c r="AH47" s="163"/>
      <c r="AI47" s="164"/>
      <c r="AJ47" s="85"/>
      <c r="AT47" s="83"/>
    </row>
    <row r="48" spans="1:60" s="78" customFormat="1" ht="15" customHeight="1">
      <c r="A48" s="84"/>
      <c r="B48" s="159"/>
      <c r="C48" s="160" t="b">
        <v>0</v>
      </c>
      <c r="D48" s="161" t="s">
        <v>201</v>
      </c>
      <c r="E48" s="162"/>
      <c r="F48" s="162"/>
      <c r="G48" s="162"/>
      <c r="H48" s="162"/>
      <c r="I48" s="162"/>
      <c r="J48" s="162"/>
      <c r="K48" s="163"/>
      <c r="L48" s="163"/>
      <c r="M48" s="163"/>
      <c r="N48" s="163"/>
      <c r="O48" s="163"/>
      <c r="P48" s="163"/>
      <c r="Q48" s="163"/>
      <c r="R48" s="163"/>
      <c r="S48" s="163"/>
      <c r="T48" s="163"/>
      <c r="U48" s="163"/>
      <c r="V48" s="162"/>
      <c r="W48" s="162"/>
      <c r="X48" s="162"/>
      <c r="Y48" s="162"/>
      <c r="Z48" s="163"/>
      <c r="AA48" s="163"/>
      <c r="AB48" s="163"/>
      <c r="AC48" s="163"/>
      <c r="AD48" s="163"/>
      <c r="AE48" s="163"/>
      <c r="AF48" s="163"/>
      <c r="AG48" s="163"/>
      <c r="AH48" s="163"/>
      <c r="AI48" s="164"/>
      <c r="AJ48" s="85"/>
      <c r="AM48" s="78">
        <f>'入力順②　別紙様式3-2'!$AE$8</f>
        <v>0</v>
      </c>
      <c r="AT48" s="83"/>
    </row>
    <row r="49" spans="1:46" s="78" customFormat="1" ht="27" customHeight="1">
      <c r="A49" s="84"/>
      <c r="B49" s="159"/>
      <c r="C49" s="160" t="b">
        <v>0</v>
      </c>
      <c r="D49" s="567" t="s">
        <v>203</v>
      </c>
      <c r="E49" s="567"/>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8"/>
      <c r="AJ49" s="165"/>
      <c r="AL49" s="166"/>
      <c r="AM49" s="166"/>
      <c r="AT49" s="83"/>
    </row>
    <row r="50" spans="1:46" s="78" customFormat="1" ht="15" customHeight="1">
      <c r="A50" s="84"/>
      <c r="B50" s="159"/>
      <c r="C50" s="160" t="b">
        <v>0</v>
      </c>
      <c r="D50" s="161" t="s">
        <v>36</v>
      </c>
      <c r="E50" s="162"/>
      <c r="F50" s="162" t="s">
        <v>37</v>
      </c>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167" t="s">
        <v>38</v>
      </c>
      <c r="AJ50" s="85"/>
      <c r="AT50" s="83"/>
    </row>
    <row r="51" spans="1:46" s="78" customFormat="1" ht="6" customHeight="1">
      <c r="A51" s="84"/>
      <c r="B51" s="168"/>
      <c r="C51" s="169"/>
      <c r="D51" s="170"/>
      <c r="E51" s="169"/>
      <c r="F51" s="169"/>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1"/>
      <c r="AJ51" s="172"/>
      <c r="AT51" s="83"/>
    </row>
    <row r="52" spans="1:46" s="78" customFormat="1" ht="6" customHeight="1">
      <c r="A52" s="84"/>
      <c r="B52" s="84"/>
      <c r="C52" s="84"/>
      <c r="D52" s="134"/>
      <c r="E52" s="84"/>
      <c r="F52" s="8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85"/>
      <c r="AT52" s="83"/>
    </row>
    <row r="53" spans="1:46" s="78" customFormat="1" ht="12">
      <c r="A53" s="133" t="s">
        <v>40</v>
      </c>
      <c r="B53" s="111" t="s">
        <v>58</v>
      </c>
      <c r="C53" s="84"/>
      <c r="D53" s="134"/>
      <c r="E53" s="84"/>
      <c r="F53" s="8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85"/>
      <c r="AT53" s="83"/>
    </row>
    <row r="54" spans="1:46" ht="22.5" customHeight="1">
      <c r="A54" s="173" t="s">
        <v>39</v>
      </c>
      <c r="B54" s="566" t="s">
        <v>53</v>
      </c>
      <c r="C54" s="566"/>
      <c r="D54" s="566"/>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c r="AH54" s="566"/>
      <c r="AI54" s="566"/>
      <c r="AJ54" s="566"/>
      <c r="AT54" s="92"/>
    </row>
    <row r="55" spans="1:46" ht="11.25" customHeight="1" thickBot="1">
      <c r="A55" s="174"/>
      <c r="C55" s="175"/>
      <c r="D55" s="175"/>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175"/>
      <c r="AC55" s="175"/>
      <c r="AD55" s="175"/>
      <c r="AE55" s="175"/>
      <c r="AF55" s="175"/>
      <c r="AG55" s="175"/>
      <c r="AH55" s="175"/>
      <c r="AI55" s="175"/>
      <c r="AJ55" s="175"/>
      <c r="AT55" s="92"/>
    </row>
    <row r="56" spans="1:46" ht="7.5" customHeight="1">
      <c r="A56" s="176"/>
      <c r="B56" s="177"/>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c r="AA56" s="178"/>
      <c r="AB56" s="178"/>
      <c r="AC56" s="178"/>
      <c r="AD56" s="178"/>
      <c r="AE56" s="178"/>
      <c r="AF56" s="178"/>
      <c r="AG56" s="178"/>
      <c r="AH56" s="178"/>
      <c r="AI56" s="178"/>
      <c r="AJ56" s="179"/>
      <c r="AT56" s="92"/>
    </row>
    <row r="57" spans="1:46" ht="25.5" customHeight="1">
      <c r="A57" s="180" t="s">
        <v>197</v>
      </c>
      <c r="B57" s="576" t="s">
        <v>198</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181"/>
    </row>
    <row r="58" spans="1:46" ht="7.5" customHeight="1">
      <c r="A58" s="180"/>
      <c r="B58" s="182"/>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83"/>
      <c r="AC58" s="183"/>
      <c r="AD58" s="183"/>
      <c r="AE58" s="183"/>
      <c r="AF58" s="183"/>
      <c r="AG58" s="183"/>
      <c r="AH58" s="183"/>
      <c r="AI58" s="183"/>
      <c r="AJ58" s="181"/>
    </row>
    <row r="59" spans="1:46" s="190" customFormat="1" ht="19.5" customHeight="1">
      <c r="A59" s="184"/>
      <c r="B59" s="183"/>
      <c r="C59" s="185" t="s">
        <v>26</v>
      </c>
      <c r="D59" s="185"/>
      <c r="E59" s="573"/>
      <c r="F59" s="574"/>
      <c r="G59" s="185" t="s">
        <v>2</v>
      </c>
      <c r="H59" s="573"/>
      <c r="I59" s="574"/>
      <c r="J59" s="185" t="s">
        <v>3</v>
      </c>
      <c r="K59" s="573"/>
      <c r="L59" s="574"/>
      <c r="M59" s="185" t="s">
        <v>6</v>
      </c>
      <c r="N59" s="186"/>
      <c r="O59" s="186"/>
      <c r="P59" s="186"/>
      <c r="Q59" s="187"/>
      <c r="R59" s="570" t="s">
        <v>27</v>
      </c>
      <c r="S59" s="570"/>
      <c r="T59" s="570"/>
      <c r="U59" s="570"/>
      <c r="V59" s="570"/>
      <c r="W59" s="575" t="s">
        <v>41</v>
      </c>
      <c r="X59" s="575"/>
      <c r="Y59" s="575"/>
      <c r="Z59" s="575"/>
      <c r="AA59" s="575"/>
      <c r="AB59" s="575"/>
      <c r="AC59" s="575"/>
      <c r="AD59" s="575"/>
      <c r="AE59" s="575"/>
      <c r="AF59" s="575"/>
      <c r="AG59" s="575"/>
      <c r="AH59" s="575"/>
      <c r="AI59" s="188"/>
      <c r="AJ59" s="189"/>
    </row>
    <row r="60" spans="1:46" s="190" customFormat="1" ht="19.5" customHeight="1">
      <c r="A60" s="184"/>
      <c r="B60" s="186"/>
      <c r="C60" s="185"/>
      <c r="D60" s="185"/>
      <c r="E60" s="185"/>
      <c r="F60" s="185"/>
      <c r="G60" s="185"/>
      <c r="H60" s="185"/>
      <c r="I60" s="185"/>
      <c r="J60" s="185"/>
      <c r="K60" s="185"/>
      <c r="L60" s="185"/>
      <c r="M60" s="185"/>
      <c r="N60" s="185"/>
      <c r="O60" s="185"/>
      <c r="P60" s="186"/>
      <c r="Q60" s="187"/>
      <c r="R60" s="570" t="s">
        <v>28</v>
      </c>
      <c r="S60" s="570"/>
      <c r="T60" s="570"/>
      <c r="U60" s="570"/>
      <c r="V60" s="570"/>
      <c r="W60" s="571"/>
      <c r="X60" s="572"/>
      <c r="Y60" s="572"/>
      <c r="Z60" s="572"/>
      <c r="AA60" s="572"/>
      <c r="AB60" s="572"/>
      <c r="AC60" s="572"/>
      <c r="AD60" s="572"/>
      <c r="AE60" s="572"/>
      <c r="AF60" s="572"/>
      <c r="AG60" s="572"/>
      <c r="AH60" s="572"/>
      <c r="AI60" s="191"/>
      <c r="AJ60" s="189"/>
    </row>
    <row r="61" spans="1:46" ht="7.5" customHeight="1" thickBot="1">
      <c r="A61" s="107"/>
      <c r="B61" s="192"/>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9"/>
    </row>
    <row r="62" spans="1:46" ht="17.25">
      <c r="A62" s="193"/>
      <c r="B62" s="76"/>
      <c r="C62" s="193"/>
      <c r="D62" s="193"/>
      <c r="E62" s="193"/>
      <c r="F62" s="193"/>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4"/>
      <c r="AF62" s="193"/>
      <c r="AG62" s="193"/>
      <c r="AH62" s="193"/>
      <c r="AI62" s="193"/>
      <c r="AJ62" s="193"/>
    </row>
    <row r="63" spans="1:46">
      <c r="A63" s="195"/>
      <c r="B63" s="193" t="s">
        <v>29</v>
      </c>
      <c r="C63" s="195"/>
      <c r="D63" s="195"/>
      <c r="E63" s="195"/>
      <c r="F63" s="195"/>
      <c r="G63" s="195"/>
      <c r="H63" s="195"/>
      <c r="I63" s="195"/>
      <c r="J63" s="195"/>
      <c r="K63" s="195"/>
      <c r="L63" s="195"/>
      <c r="M63" s="195"/>
      <c r="N63" s="195"/>
      <c r="O63" s="195"/>
      <c r="P63" s="195"/>
      <c r="Q63" s="195"/>
      <c r="R63" s="195"/>
      <c r="S63" s="195"/>
      <c r="T63" s="195"/>
      <c r="U63" s="195"/>
      <c r="V63" s="195"/>
      <c r="W63" s="195"/>
      <c r="X63" s="195"/>
      <c r="Y63" s="195"/>
      <c r="Z63" s="195"/>
      <c r="AA63" s="195"/>
      <c r="AB63" s="195"/>
      <c r="AC63" s="195"/>
      <c r="AD63" s="195"/>
      <c r="AE63" s="195"/>
      <c r="AF63" s="195"/>
      <c r="AG63" s="195"/>
      <c r="AH63" s="195"/>
      <c r="AI63" s="195"/>
      <c r="AJ63" s="195"/>
    </row>
    <row r="64" spans="1:46">
      <c r="A64" s="195"/>
      <c r="B64" s="195"/>
      <c r="C64" s="195"/>
      <c r="D64" s="195"/>
      <c r="E64" s="195"/>
      <c r="F64" s="195"/>
      <c r="G64" s="195"/>
      <c r="H64" s="195"/>
      <c r="I64" s="195"/>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row>
    <row r="65" spans="1:36">
      <c r="A65" s="195"/>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row>
    <row r="66" spans="1:36">
      <c r="A66" s="195"/>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5"/>
    </row>
    <row r="67" spans="1:36">
      <c r="A67" s="195"/>
      <c r="B67" s="195"/>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5"/>
      <c r="AB67" s="195"/>
      <c r="AC67" s="195"/>
      <c r="AD67" s="195"/>
      <c r="AE67" s="195"/>
      <c r="AF67" s="195"/>
      <c r="AG67" s="195"/>
      <c r="AH67" s="195"/>
      <c r="AI67" s="195"/>
      <c r="AJ67" s="195"/>
    </row>
    <row r="68" spans="1:36">
      <c r="A68" s="195"/>
      <c r="B68" s="195"/>
      <c r="C68" s="195"/>
      <c r="D68" s="195"/>
      <c r="E68" s="195"/>
      <c r="F68" s="195"/>
      <c r="G68" s="195"/>
      <c r="H68" s="195"/>
      <c r="I68" s="195"/>
      <c r="J68" s="195"/>
      <c r="K68" s="195"/>
      <c r="L68" s="195"/>
      <c r="M68" s="195"/>
      <c r="N68" s="195"/>
      <c r="O68" s="195"/>
      <c r="P68" s="195"/>
      <c r="Q68" s="195"/>
      <c r="R68" s="195"/>
      <c r="S68" s="195"/>
      <c r="T68" s="195"/>
      <c r="U68" s="195"/>
      <c r="V68" s="195"/>
      <c r="W68" s="195"/>
      <c r="X68" s="195"/>
      <c r="Y68" s="195"/>
      <c r="Z68" s="195"/>
      <c r="AA68" s="195"/>
      <c r="AB68" s="195"/>
      <c r="AC68" s="195"/>
      <c r="AD68" s="195"/>
      <c r="AE68" s="195"/>
      <c r="AF68" s="195"/>
      <c r="AG68" s="195"/>
      <c r="AH68" s="195"/>
      <c r="AI68" s="195"/>
      <c r="AJ68" s="195"/>
    </row>
    <row r="69" spans="1:36">
      <c r="A69" s="195"/>
      <c r="B69" s="195"/>
      <c r="C69" s="195"/>
      <c r="D69" s="195"/>
      <c r="E69" s="195"/>
      <c r="F69" s="195"/>
      <c r="G69" s="195"/>
      <c r="H69" s="195"/>
      <c r="I69" s="195"/>
      <c r="J69" s="195"/>
      <c r="K69" s="195"/>
      <c r="L69" s="195"/>
      <c r="M69" s="195"/>
      <c r="N69" s="195"/>
      <c r="O69" s="195"/>
      <c r="P69" s="195"/>
      <c r="Q69" s="195"/>
      <c r="R69" s="195"/>
      <c r="S69" s="195"/>
      <c r="T69" s="195"/>
      <c r="U69" s="195"/>
      <c r="V69" s="195"/>
      <c r="W69" s="195"/>
      <c r="X69" s="195"/>
      <c r="Y69" s="195"/>
      <c r="Z69" s="195"/>
      <c r="AA69" s="195"/>
      <c r="AB69" s="195"/>
      <c r="AC69" s="195"/>
      <c r="AD69" s="195"/>
      <c r="AE69" s="195"/>
      <c r="AF69" s="195"/>
      <c r="AG69" s="195"/>
      <c r="AH69" s="195"/>
      <c r="AI69" s="195"/>
      <c r="AJ69" s="195"/>
    </row>
    <row r="70" spans="1:36">
      <c r="A70" s="195"/>
      <c r="B70" s="195"/>
      <c r="C70" s="195"/>
      <c r="D70" s="195"/>
      <c r="E70" s="195"/>
      <c r="F70" s="195"/>
      <c r="G70" s="195"/>
      <c r="H70" s="195"/>
      <c r="I70" s="195"/>
      <c r="J70" s="195"/>
      <c r="K70" s="195"/>
      <c r="L70" s="195"/>
      <c r="M70" s="195"/>
      <c r="N70" s="195"/>
      <c r="O70" s="195"/>
      <c r="P70" s="195"/>
      <c r="Q70" s="195"/>
      <c r="R70" s="195"/>
      <c r="S70" s="195"/>
      <c r="T70" s="195"/>
      <c r="U70" s="195"/>
      <c r="V70" s="195"/>
      <c r="W70" s="195"/>
      <c r="X70" s="195"/>
      <c r="Y70" s="195"/>
      <c r="Z70" s="195"/>
      <c r="AA70" s="195"/>
      <c r="AB70" s="195"/>
      <c r="AC70" s="195"/>
      <c r="AD70" s="195"/>
      <c r="AE70" s="195"/>
      <c r="AF70" s="195"/>
      <c r="AG70" s="195"/>
      <c r="AH70" s="195"/>
      <c r="AI70" s="195"/>
      <c r="AJ70" s="195"/>
    </row>
    <row r="71" spans="1:36">
      <c r="A71" s="195"/>
      <c r="B71" s="195"/>
      <c r="C71" s="195"/>
      <c r="D71" s="195"/>
      <c r="E71" s="195"/>
      <c r="F71" s="195"/>
      <c r="G71" s="195"/>
      <c r="H71" s="195"/>
      <c r="I71" s="195"/>
      <c r="J71" s="195"/>
      <c r="K71" s="195"/>
      <c r="L71" s="195"/>
      <c r="M71" s="195"/>
      <c r="N71" s="195"/>
      <c r="O71" s="195"/>
      <c r="P71" s="195"/>
      <c r="Q71" s="195"/>
      <c r="R71" s="195"/>
      <c r="S71" s="195"/>
      <c r="T71" s="195"/>
      <c r="U71" s="195"/>
      <c r="V71" s="195"/>
      <c r="W71" s="195"/>
      <c r="X71" s="195"/>
      <c r="Y71" s="195"/>
      <c r="Z71" s="195"/>
      <c r="AA71" s="195"/>
      <c r="AB71" s="195"/>
      <c r="AC71" s="195"/>
      <c r="AD71" s="195"/>
      <c r="AE71" s="195"/>
      <c r="AF71" s="195"/>
      <c r="AG71" s="195"/>
      <c r="AH71" s="195"/>
      <c r="AI71" s="195"/>
      <c r="AJ71" s="195"/>
    </row>
    <row r="72" spans="1:36">
      <c r="A72" s="195"/>
      <c r="B72" s="195"/>
      <c r="C72" s="195"/>
      <c r="D72" s="195"/>
      <c r="E72" s="195"/>
      <c r="F72" s="195"/>
      <c r="G72" s="195"/>
      <c r="H72" s="195"/>
      <c r="I72" s="195"/>
      <c r="J72" s="195"/>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row>
    <row r="73" spans="1:36">
      <c r="A73" s="195"/>
      <c r="B73" s="195"/>
      <c r="C73" s="195"/>
      <c r="D73" s="195"/>
      <c r="E73" s="195"/>
      <c r="F73" s="195"/>
      <c r="G73" s="195"/>
      <c r="H73" s="195"/>
      <c r="I73" s="195"/>
      <c r="J73" s="195"/>
      <c r="K73" s="195"/>
      <c r="L73" s="195"/>
      <c r="M73" s="195"/>
      <c r="N73" s="195"/>
      <c r="O73" s="195"/>
      <c r="P73" s="195"/>
      <c r="Q73" s="195"/>
      <c r="R73" s="195"/>
      <c r="S73" s="195"/>
      <c r="T73" s="195"/>
      <c r="U73" s="195"/>
      <c r="V73" s="195"/>
      <c r="W73" s="195"/>
      <c r="X73" s="195"/>
      <c r="Y73" s="195"/>
      <c r="Z73" s="195"/>
      <c r="AA73" s="195"/>
      <c r="AB73" s="195"/>
      <c r="AC73" s="195"/>
      <c r="AD73" s="195"/>
      <c r="AE73" s="195"/>
      <c r="AF73" s="195"/>
      <c r="AG73" s="195"/>
      <c r="AH73" s="195"/>
      <c r="AI73" s="195"/>
      <c r="AJ73" s="195"/>
    </row>
    <row r="74" spans="1:36">
      <c r="A74" s="195"/>
      <c r="B74" s="195"/>
      <c r="C74" s="195"/>
      <c r="D74" s="195"/>
      <c r="E74" s="195"/>
      <c r="F74" s="195"/>
      <c r="G74" s="195"/>
      <c r="H74" s="195"/>
      <c r="I74" s="195"/>
      <c r="J74" s="195"/>
      <c r="K74" s="195"/>
      <c r="L74" s="195"/>
      <c r="M74" s="195"/>
      <c r="N74" s="195"/>
      <c r="O74" s="195"/>
      <c r="P74" s="195"/>
      <c r="Q74" s="195"/>
      <c r="R74" s="195"/>
      <c r="S74" s="195"/>
      <c r="T74" s="195"/>
      <c r="U74" s="195"/>
      <c r="V74" s="195"/>
      <c r="W74" s="195"/>
      <c r="X74" s="195"/>
      <c r="Y74" s="195"/>
      <c r="Z74" s="195"/>
      <c r="AA74" s="195"/>
      <c r="AB74" s="195"/>
      <c r="AC74" s="195"/>
      <c r="AD74" s="195"/>
      <c r="AE74" s="195"/>
      <c r="AF74" s="195"/>
      <c r="AG74" s="195"/>
      <c r="AH74" s="195"/>
      <c r="AI74" s="195"/>
      <c r="AJ74" s="195"/>
    </row>
    <row r="75" spans="1:36">
      <c r="A75" s="195"/>
      <c r="B75" s="195"/>
      <c r="C75" s="195"/>
      <c r="D75" s="195"/>
      <c r="E75" s="195"/>
      <c r="F75" s="195"/>
      <c r="G75" s="195"/>
      <c r="H75" s="195"/>
      <c r="I75" s="195"/>
      <c r="J75" s="195"/>
      <c r="K75" s="195"/>
      <c r="L75" s="195"/>
      <c r="M75" s="195"/>
      <c r="N75" s="195"/>
      <c r="O75" s="195"/>
      <c r="P75" s="195"/>
      <c r="Q75" s="195"/>
      <c r="R75" s="195"/>
      <c r="S75" s="195"/>
      <c r="T75" s="195"/>
      <c r="U75" s="195"/>
      <c r="V75" s="195"/>
      <c r="W75" s="195"/>
      <c r="X75" s="195"/>
      <c r="Y75" s="195"/>
      <c r="Z75" s="195"/>
      <c r="AA75" s="195"/>
      <c r="AB75" s="195"/>
      <c r="AC75" s="195"/>
      <c r="AD75" s="195"/>
      <c r="AE75" s="195"/>
      <c r="AF75" s="195"/>
      <c r="AG75" s="195"/>
      <c r="AH75" s="195"/>
      <c r="AI75" s="195"/>
      <c r="AJ75" s="195"/>
    </row>
    <row r="76" spans="1:36">
      <c r="A76" s="195"/>
      <c r="B76" s="195"/>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row>
    <row r="77" spans="1:36">
      <c r="A77" s="195"/>
      <c r="B77" s="195"/>
      <c r="C77" s="195"/>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row>
    <row r="78" spans="1:36">
      <c r="A78" s="195"/>
      <c r="B78" s="195"/>
      <c r="C78" s="195"/>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row>
    <row r="79" spans="1:36">
      <c r="A79" s="195"/>
      <c r="B79" s="195"/>
      <c r="C79" s="195"/>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row>
    <row r="80" spans="1:36">
      <c r="A80" s="195"/>
      <c r="B80" s="195"/>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row>
    <row r="81" spans="1:36">
      <c r="A81" s="195"/>
      <c r="B81" s="195"/>
      <c r="C81" s="195"/>
      <c r="D81" s="195"/>
      <c r="E81" s="195"/>
      <c r="F81" s="195"/>
      <c r="G81" s="195"/>
      <c r="H81" s="195"/>
      <c r="I81" s="195"/>
      <c r="J81" s="195"/>
      <c r="K81" s="195"/>
      <c r="L81" s="195"/>
      <c r="M81" s="195"/>
      <c r="N81" s="195"/>
      <c r="O81" s="195"/>
      <c r="P81" s="195"/>
      <c r="Q81" s="195"/>
      <c r="R81" s="195"/>
      <c r="S81" s="195"/>
      <c r="T81" s="195"/>
      <c r="U81" s="195"/>
      <c r="V81" s="195"/>
      <c r="W81" s="195"/>
      <c r="X81" s="195"/>
      <c r="Y81" s="195"/>
      <c r="Z81" s="195"/>
      <c r="AA81" s="195"/>
      <c r="AB81" s="195"/>
      <c r="AC81" s="195"/>
      <c r="AD81" s="195"/>
      <c r="AE81" s="195"/>
      <c r="AF81" s="195"/>
      <c r="AG81" s="195"/>
      <c r="AH81" s="195"/>
      <c r="AI81" s="195"/>
      <c r="AJ81" s="195"/>
    </row>
    <row r="82" spans="1:36">
      <c r="A82" s="195"/>
      <c r="B82" s="195"/>
      <c r="C82" s="195"/>
      <c r="D82" s="195"/>
      <c r="E82" s="195"/>
      <c r="F82" s="195"/>
      <c r="G82" s="195"/>
      <c r="H82" s="195"/>
      <c r="I82" s="195"/>
      <c r="J82" s="195"/>
      <c r="K82" s="195"/>
      <c r="L82" s="195"/>
      <c r="M82" s="195"/>
      <c r="N82" s="195"/>
      <c r="O82" s="195"/>
      <c r="P82" s="195"/>
      <c r="Q82" s="195"/>
      <c r="R82" s="195"/>
      <c r="S82" s="195"/>
      <c r="T82" s="195"/>
      <c r="U82" s="195"/>
      <c r="V82" s="195"/>
      <c r="W82" s="195"/>
      <c r="X82" s="195"/>
      <c r="Y82" s="195"/>
      <c r="Z82" s="195"/>
      <c r="AA82" s="195"/>
      <c r="AB82" s="195"/>
      <c r="AC82" s="195"/>
      <c r="AD82" s="195"/>
      <c r="AE82" s="195"/>
      <c r="AF82" s="195"/>
      <c r="AG82" s="195"/>
      <c r="AH82" s="195"/>
      <c r="AI82" s="195"/>
      <c r="AJ82" s="195"/>
    </row>
    <row r="83" spans="1:36">
      <c r="A83" s="195"/>
      <c r="B83" s="195"/>
      <c r="C83" s="195"/>
      <c r="D83" s="195"/>
      <c r="E83" s="195"/>
      <c r="F83" s="195"/>
      <c r="G83" s="195"/>
      <c r="H83" s="195"/>
      <c r="I83" s="195"/>
      <c r="J83" s="195"/>
      <c r="K83" s="195"/>
      <c r="L83" s="195"/>
      <c r="M83" s="195"/>
      <c r="N83" s="195"/>
      <c r="O83" s="195"/>
      <c r="P83" s="195"/>
      <c r="Q83" s="195"/>
      <c r="R83" s="195"/>
      <c r="S83" s="195"/>
      <c r="T83" s="195"/>
      <c r="U83" s="195"/>
      <c r="V83" s="195"/>
      <c r="W83" s="195"/>
      <c r="X83" s="195"/>
      <c r="Y83" s="195"/>
      <c r="Z83" s="195"/>
      <c r="AA83" s="195"/>
      <c r="AB83" s="195"/>
      <c r="AC83" s="195"/>
      <c r="AD83" s="195"/>
      <c r="AE83" s="195"/>
      <c r="AF83" s="195"/>
      <c r="AG83" s="195"/>
      <c r="AH83" s="195"/>
      <c r="AI83" s="195"/>
      <c r="AJ83" s="195"/>
    </row>
    <row r="84" spans="1:36">
      <c r="A84" s="195"/>
      <c r="B84" s="195"/>
      <c r="C84" s="195"/>
      <c r="D84" s="195"/>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195"/>
      <c r="AH84" s="195"/>
      <c r="AI84" s="195"/>
      <c r="AJ84" s="195"/>
    </row>
    <row r="85" spans="1:36">
      <c r="A85" s="195"/>
      <c r="B85" s="195"/>
      <c r="C85" s="195"/>
      <c r="D85" s="195"/>
      <c r="E85" s="195"/>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195"/>
      <c r="AI85" s="195"/>
      <c r="AJ85" s="195"/>
    </row>
    <row r="86" spans="1:36">
      <c r="A86" s="195"/>
      <c r="B86" s="195"/>
      <c r="C86" s="195"/>
      <c r="D86" s="195"/>
      <c r="E86" s="195"/>
      <c r="F86" s="195"/>
      <c r="G86" s="195"/>
      <c r="H86" s="195"/>
      <c r="I86" s="195"/>
      <c r="J86" s="195"/>
      <c r="K86" s="195"/>
      <c r="L86" s="195"/>
      <c r="M86" s="195"/>
      <c r="N86" s="195"/>
      <c r="O86" s="195"/>
      <c r="P86" s="195"/>
      <c r="Q86" s="195"/>
      <c r="R86" s="195"/>
      <c r="S86" s="195"/>
      <c r="T86" s="195"/>
      <c r="U86" s="195"/>
      <c r="V86" s="195"/>
      <c r="W86" s="195"/>
      <c r="X86" s="195"/>
      <c r="Y86" s="195"/>
      <c r="Z86" s="195"/>
      <c r="AA86" s="195"/>
      <c r="AB86" s="195"/>
      <c r="AC86" s="195"/>
      <c r="AD86" s="195"/>
      <c r="AE86" s="195"/>
      <c r="AF86" s="195"/>
      <c r="AG86" s="195"/>
      <c r="AH86" s="195"/>
      <c r="AI86" s="195"/>
      <c r="AJ86" s="195"/>
    </row>
    <row r="87" spans="1:36">
      <c r="A87" s="195"/>
      <c r="B87" s="195"/>
      <c r="C87" s="195"/>
      <c r="D87" s="195"/>
      <c r="E87" s="195"/>
      <c r="F87" s="195"/>
      <c r="G87" s="195"/>
      <c r="H87" s="195"/>
      <c r="I87" s="195"/>
      <c r="J87" s="195"/>
      <c r="K87" s="195"/>
      <c r="L87" s="195"/>
      <c r="M87" s="195"/>
      <c r="N87" s="195"/>
      <c r="O87" s="195"/>
      <c r="P87" s="195"/>
      <c r="Q87" s="195"/>
      <c r="R87" s="195"/>
      <c r="S87" s="195"/>
      <c r="T87" s="195"/>
      <c r="U87" s="195"/>
      <c r="V87" s="195"/>
      <c r="W87" s="195"/>
      <c r="X87" s="195"/>
      <c r="Y87" s="195"/>
      <c r="Z87" s="195"/>
      <c r="AA87" s="195"/>
      <c r="AB87" s="195"/>
      <c r="AC87" s="195"/>
      <c r="AD87" s="195"/>
      <c r="AE87" s="195"/>
      <c r="AF87" s="195"/>
      <c r="AG87" s="195"/>
      <c r="AH87" s="195"/>
      <c r="AI87" s="195"/>
      <c r="AJ87" s="195"/>
    </row>
    <row r="88" spans="1:36">
      <c r="A88" s="195"/>
      <c r="B88" s="195"/>
      <c r="C88" s="195"/>
      <c r="D88" s="195"/>
      <c r="E88" s="195"/>
      <c r="F88" s="195"/>
      <c r="G88" s="195"/>
      <c r="H88" s="195"/>
      <c r="I88" s="195"/>
      <c r="J88" s="195"/>
      <c r="K88" s="195"/>
      <c r="L88" s="195"/>
      <c r="M88" s="195"/>
      <c r="N88" s="195"/>
      <c r="O88" s="195"/>
      <c r="P88" s="195"/>
      <c r="Q88" s="195"/>
      <c r="R88" s="195"/>
      <c r="S88" s="195"/>
      <c r="T88" s="195"/>
      <c r="U88" s="195"/>
      <c r="V88" s="195"/>
      <c r="W88" s="195"/>
      <c r="X88" s="195"/>
      <c r="Y88" s="195"/>
      <c r="Z88" s="195"/>
      <c r="AA88" s="195"/>
      <c r="AB88" s="195"/>
      <c r="AC88" s="195"/>
      <c r="AD88" s="195"/>
      <c r="AE88" s="195"/>
      <c r="AF88" s="195"/>
      <c r="AG88" s="195"/>
      <c r="AH88" s="195"/>
      <c r="AI88" s="195"/>
      <c r="AJ88" s="195"/>
    </row>
    <row r="89" spans="1:36">
      <c r="A89" s="195"/>
      <c r="B89" s="195"/>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5"/>
      <c r="AB89" s="195"/>
      <c r="AC89" s="195"/>
      <c r="AD89" s="195"/>
      <c r="AE89" s="195"/>
      <c r="AF89" s="195"/>
      <c r="AG89" s="195"/>
      <c r="AH89" s="195"/>
      <c r="AI89" s="195"/>
      <c r="AJ89" s="195"/>
    </row>
    <row r="90" spans="1:36">
      <c r="A90" s="195"/>
      <c r="B90" s="195"/>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5"/>
      <c r="AB90" s="195"/>
      <c r="AC90" s="195"/>
      <c r="AD90" s="195"/>
      <c r="AE90" s="195"/>
      <c r="AF90" s="195"/>
      <c r="AG90" s="195"/>
      <c r="AH90" s="195"/>
      <c r="AI90" s="195"/>
      <c r="AJ90" s="195"/>
    </row>
    <row r="91" spans="1:36">
      <c r="A91" s="195"/>
      <c r="B91" s="195"/>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5"/>
      <c r="AB91" s="195"/>
      <c r="AC91" s="195"/>
      <c r="AD91" s="195"/>
      <c r="AE91" s="195"/>
      <c r="AF91" s="195"/>
      <c r="AG91" s="195"/>
      <c r="AH91" s="195"/>
      <c r="AI91" s="195"/>
      <c r="AJ91" s="195"/>
    </row>
    <row r="92" spans="1:36">
      <c r="A92" s="195"/>
      <c r="B92" s="195"/>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5"/>
      <c r="AB92" s="195"/>
      <c r="AC92" s="195"/>
      <c r="AD92" s="195"/>
      <c r="AE92" s="195"/>
      <c r="AF92" s="195"/>
      <c r="AG92" s="195"/>
      <c r="AH92" s="195"/>
      <c r="AI92" s="195"/>
      <c r="AJ92" s="195"/>
    </row>
    <row r="93" spans="1:36">
      <c r="A93" s="195"/>
      <c r="B93" s="195"/>
      <c r="C93" s="195"/>
      <c r="D93" s="195"/>
      <c r="E93" s="195"/>
      <c r="F93" s="195"/>
      <c r="G93" s="195"/>
      <c r="H93" s="195"/>
      <c r="I93" s="195"/>
      <c r="J93" s="195"/>
      <c r="K93" s="195"/>
      <c r="L93" s="195"/>
      <c r="M93" s="195"/>
      <c r="N93" s="195"/>
      <c r="O93" s="195"/>
      <c r="P93" s="195"/>
      <c r="Q93" s="195"/>
      <c r="R93" s="195"/>
      <c r="S93" s="195"/>
      <c r="T93" s="195"/>
      <c r="U93" s="195"/>
      <c r="V93" s="195"/>
      <c r="W93" s="195"/>
      <c r="X93" s="195"/>
      <c r="Y93" s="195"/>
      <c r="Z93" s="195"/>
      <c r="AA93" s="195"/>
      <c r="AB93" s="195"/>
      <c r="AC93" s="195"/>
      <c r="AD93" s="195"/>
      <c r="AE93" s="195"/>
      <c r="AF93" s="195"/>
      <c r="AG93" s="195"/>
      <c r="AH93" s="195"/>
      <c r="AI93" s="195"/>
      <c r="AJ93" s="195"/>
    </row>
    <row r="94" spans="1:36">
      <c r="A94" s="195"/>
      <c r="B94" s="195"/>
      <c r="C94" s="195"/>
      <c r="D94" s="195"/>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row>
    <row r="95" spans="1:36">
      <c r="A95" s="195"/>
      <c r="B95" s="195"/>
      <c r="C95" s="195"/>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row>
    <row r="96" spans="1:36">
      <c r="A96" s="195"/>
      <c r="B96" s="195"/>
      <c r="C96" s="195"/>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row>
    <row r="97" spans="1:36">
      <c r="A97" s="195"/>
      <c r="B97" s="195"/>
      <c r="C97" s="195"/>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row>
    <row r="98" spans="1:36">
      <c r="A98" s="195"/>
      <c r="B98" s="195"/>
      <c r="C98" s="195"/>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row>
    <row r="99" spans="1:36">
      <c r="A99" s="195"/>
      <c r="B99" s="195"/>
      <c r="C99" s="195"/>
      <c r="D99" s="195"/>
      <c r="E99" s="195"/>
      <c r="F99" s="195"/>
      <c r="G99" s="195"/>
      <c r="H99" s="195"/>
      <c r="I99" s="195"/>
      <c r="J99" s="195"/>
      <c r="K99" s="195"/>
      <c r="L99" s="195"/>
      <c r="M99" s="195"/>
      <c r="N99" s="195"/>
      <c r="O99" s="195"/>
      <c r="P99" s="195"/>
      <c r="Q99" s="195"/>
      <c r="R99" s="195"/>
      <c r="S99" s="195"/>
      <c r="T99" s="195"/>
      <c r="U99" s="195"/>
      <c r="V99" s="195"/>
      <c r="W99" s="195"/>
      <c r="X99" s="195"/>
      <c r="Y99" s="195"/>
      <c r="Z99" s="195"/>
      <c r="AA99" s="195"/>
      <c r="AB99" s="195"/>
      <c r="AC99" s="195"/>
      <c r="AD99" s="195"/>
      <c r="AE99" s="195"/>
      <c r="AF99" s="195"/>
      <c r="AG99" s="195"/>
      <c r="AH99" s="195"/>
      <c r="AI99" s="195"/>
      <c r="AJ99" s="195"/>
    </row>
    <row r="100" spans="1:36">
      <c r="A100" s="195"/>
      <c r="B100" s="195"/>
      <c r="C100" s="195"/>
      <c r="D100" s="195"/>
      <c r="E100" s="195"/>
      <c r="F100" s="195"/>
      <c r="G100" s="195"/>
      <c r="H100" s="195"/>
      <c r="I100" s="195"/>
      <c r="J100" s="195"/>
      <c r="K100" s="195"/>
      <c r="L100" s="195"/>
      <c r="M100" s="195"/>
      <c r="N100" s="195"/>
      <c r="O100" s="195"/>
      <c r="P100" s="195"/>
      <c r="Q100" s="195"/>
      <c r="R100" s="195"/>
      <c r="S100" s="195"/>
      <c r="T100" s="195"/>
      <c r="U100" s="195"/>
      <c r="V100" s="195"/>
      <c r="W100" s="195"/>
      <c r="X100" s="195"/>
      <c r="Y100" s="195"/>
      <c r="Z100" s="195"/>
      <c r="AA100" s="195"/>
      <c r="AB100" s="195"/>
      <c r="AC100" s="195"/>
      <c r="AD100" s="195"/>
      <c r="AE100" s="195"/>
      <c r="AF100" s="195"/>
      <c r="AG100" s="195"/>
      <c r="AH100" s="195"/>
      <c r="AI100" s="195"/>
      <c r="AJ100" s="195"/>
    </row>
    <row r="101" spans="1:36">
      <c r="A101" s="195"/>
      <c r="B101" s="195"/>
      <c r="C101" s="195"/>
      <c r="D101" s="195"/>
      <c r="E101" s="195"/>
      <c r="F101" s="195"/>
      <c r="G101" s="195"/>
      <c r="H101" s="195"/>
      <c r="I101" s="195"/>
      <c r="J101" s="195"/>
      <c r="K101" s="195"/>
      <c r="L101" s="195"/>
      <c r="M101" s="195"/>
      <c r="N101" s="195"/>
      <c r="O101" s="195"/>
      <c r="P101" s="195"/>
      <c r="Q101" s="195"/>
      <c r="R101" s="195"/>
      <c r="S101" s="195"/>
      <c r="T101" s="195"/>
      <c r="U101" s="195"/>
      <c r="V101" s="195"/>
      <c r="W101" s="195"/>
      <c r="X101" s="195"/>
      <c r="Y101" s="195"/>
      <c r="Z101" s="195"/>
      <c r="AA101" s="195"/>
      <c r="AB101" s="195"/>
      <c r="AC101" s="195"/>
      <c r="AD101" s="195"/>
      <c r="AE101" s="195"/>
      <c r="AF101" s="195"/>
      <c r="AG101" s="195"/>
      <c r="AH101" s="195"/>
      <c r="AI101" s="195"/>
      <c r="AJ101" s="195"/>
    </row>
    <row r="102" spans="1:36">
      <c r="A102" s="195"/>
      <c r="B102" s="195"/>
      <c r="C102" s="195"/>
      <c r="D102" s="195"/>
      <c r="E102" s="195"/>
      <c r="F102" s="195"/>
      <c r="G102" s="195"/>
      <c r="H102" s="195"/>
      <c r="I102" s="195"/>
      <c r="J102" s="195"/>
      <c r="K102" s="195"/>
      <c r="L102" s="195"/>
      <c r="M102" s="195"/>
      <c r="N102" s="195"/>
      <c r="O102" s="195"/>
      <c r="P102" s="195"/>
      <c r="Q102" s="195"/>
      <c r="R102" s="195"/>
      <c r="S102" s="195"/>
      <c r="T102" s="195"/>
      <c r="U102" s="195"/>
      <c r="V102" s="195"/>
      <c r="W102" s="195"/>
      <c r="X102" s="195"/>
      <c r="Y102" s="195"/>
      <c r="Z102" s="195"/>
      <c r="AA102" s="195"/>
      <c r="AB102" s="195"/>
      <c r="AC102" s="195"/>
      <c r="AD102" s="195"/>
      <c r="AE102" s="195"/>
      <c r="AF102" s="195"/>
      <c r="AG102" s="195"/>
      <c r="AH102" s="195"/>
      <c r="AI102" s="195"/>
      <c r="AJ102" s="195"/>
    </row>
    <row r="103" spans="1:36">
      <c r="A103" s="195"/>
      <c r="B103" s="195"/>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row>
    <row r="104" spans="1:36">
      <c r="A104" s="195"/>
      <c r="B104" s="195"/>
      <c r="C104" s="195"/>
      <c r="D104" s="195"/>
      <c r="E104" s="195"/>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row>
    <row r="105" spans="1:36">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row>
    <row r="106" spans="1:36">
      <c r="A106" s="195"/>
      <c r="B106" s="195"/>
      <c r="C106" s="195"/>
      <c r="D106" s="195"/>
      <c r="E106" s="195"/>
      <c r="F106" s="195"/>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row>
    <row r="107" spans="1:36">
      <c r="A107" s="195"/>
      <c r="B107" s="195"/>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row>
    <row r="108" spans="1:36">
      <c r="A108" s="195"/>
      <c r="B108" s="195"/>
      <c r="C108" s="195"/>
      <c r="D108" s="195"/>
      <c r="E108" s="195"/>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row>
    <row r="109" spans="1:36">
      <c r="A109" s="195"/>
      <c r="B109" s="195"/>
      <c r="C109" s="195"/>
      <c r="D109" s="195"/>
      <c r="E109" s="195"/>
      <c r="F109" s="195"/>
      <c r="G109" s="195"/>
      <c r="H109" s="195"/>
      <c r="I109" s="195"/>
      <c r="J109" s="195"/>
      <c r="K109" s="195"/>
      <c r="L109" s="195"/>
      <c r="M109" s="195"/>
      <c r="N109" s="195"/>
      <c r="O109" s="195"/>
      <c r="P109" s="195"/>
      <c r="Q109" s="195"/>
      <c r="R109" s="195"/>
      <c r="S109" s="195"/>
      <c r="T109" s="195"/>
      <c r="U109" s="195"/>
      <c r="V109" s="195"/>
      <c r="W109" s="195"/>
      <c r="X109" s="195"/>
      <c r="Y109" s="195"/>
      <c r="Z109" s="195"/>
      <c r="AA109" s="195"/>
      <c r="AB109" s="195"/>
      <c r="AC109" s="195"/>
      <c r="AD109" s="195"/>
      <c r="AE109" s="195"/>
      <c r="AF109" s="195"/>
      <c r="AG109" s="195"/>
      <c r="AH109" s="195"/>
      <c r="AI109" s="195"/>
      <c r="AJ109" s="195"/>
    </row>
    <row r="110" spans="1:36">
      <c r="A110" s="195"/>
      <c r="B110" s="195"/>
      <c r="C110" s="195"/>
      <c r="D110" s="195"/>
      <c r="E110" s="195"/>
      <c r="F110" s="195"/>
      <c r="G110" s="195"/>
      <c r="H110" s="195"/>
      <c r="I110" s="195"/>
      <c r="J110" s="195"/>
      <c r="K110" s="195"/>
      <c r="L110" s="195"/>
      <c r="M110" s="195"/>
      <c r="N110" s="195"/>
      <c r="O110" s="195"/>
      <c r="P110" s="195"/>
      <c r="Q110" s="195"/>
      <c r="R110" s="195"/>
      <c r="S110" s="195"/>
      <c r="T110" s="195"/>
      <c r="U110" s="195"/>
      <c r="V110" s="195"/>
      <c r="W110" s="195"/>
      <c r="X110" s="195"/>
      <c r="Y110" s="195"/>
      <c r="Z110" s="195"/>
      <c r="AA110" s="195"/>
      <c r="AB110" s="195"/>
      <c r="AC110" s="195"/>
      <c r="AD110" s="195"/>
      <c r="AE110" s="195"/>
      <c r="AF110" s="195"/>
      <c r="AG110" s="195"/>
      <c r="AH110" s="195"/>
      <c r="AI110" s="195"/>
      <c r="AJ110" s="195"/>
    </row>
    <row r="111" spans="1:36">
      <c r="A111" s="195"/>
      <c r="B111" s="195"/>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5"/>
      <c r="AB111" s="195"/>
      <c r="AC111" s="195"/>
      <c r="AD111" s="195"/>
      <c r="AE111" s="195"/>
      <c r="AF111" s="195"/>
      <c r="AG111" s="195"/>
      <c r="AH111" s="195"/>
      <c r="AI111" s="195"/>
      <c r="AJ111" s="195"/>
    </row>
    <row r="112" spans="1:36">
      <c r="A112" s="195"/>
      <c r="B112" s="195"/>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5"/>
      <c r="AB112" s="195"/>
      <c r="AC112" s="195"/>
      <c r="AD112" s="195"/>
      <c r="AE112" s="195"/>
      <c r="AF112" s="195"/>
      <c r="AG112" s="195"/>
      <c r="AH112" s="195"/>
      <c r="AI112" s="195"/>
      <c r="AJ112" s="195"/>
    </row>
    <row r="113" spans="1:36">
      <c r="A113" s="195"/>
      <c r="B113" s="195"/>
      <c r="C113" s="195"/>
      <c r="D113" s="195"/>
      <c r="E113" s="195"/>
      <c r="F113" s="195"/>
      <c r="G113" s="195"/>
      <c r="H113" s="195"/>
      <c r="I113" s="195"/>
      <c r="J113" s="195"/>
      <c r="K113" s="195"/>
      <c r="L113" s="195"/>
      <c r="M113" s="195"/>
      <c r="N113" s="195"/>
      <c r="O113" s="195"/>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row>
    <row r="114" spans="1:36">
      <c r="A114" s="195"/>
      <c r="B114" s="195"/>
      <c r="C114" s="195"/>
      <c r="D114" s="195"/>
      <c r="E114" s="195"/>
      <c r="F114" s="195"/>
      <c r="G114" s="195"/>
      <c r="H114" s="195"/>
      <c r="I114" s="195"/>
      <c r="J114" s="195"/>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row>
    <row r="115" spans="1:36">
      <c r="A115" s="195"/>
      <c r="B115" s="195"/>
      <c r="C115" s="195"/>
      <c r="D115" s="195"/>
      <c r="E115" s="195"/>
      <c r="F115" s="195"/>
      <c r="G115" s="195"/>
      <c r="H115" s="195"/>
      <c r="I115" s="195"/>
      <c r="J115" s="195"/>
      <c r="K115" s="195"/>
      <c r="L115" s="195"/>
      <c r="M115" s="195"/>
      <c r="N115" s="195"/>
      <c r="O115" s="195"/>
      <c r="P115" s="195"/>
      <c r="Q115" s="195"/>
      <c r="R115" s="195"/>
      <c r="S115" s="195"/>
      <c r="T115" s="195"/>
      <c r="U115" s="195"/>
      <c r="V115" s="195"/>
      <c r="W115" s="195"/>
      <c r="X115" s="195"/>
      <c r="Y115" s="195"/>
      <c r="Z115" s="195"/>
      <c r="AA115" s="195"/>
      <c r="AB115" s="195"/>
      <c r="AC115" s="195"/>
      <c r="AD115" s="195"/>
      <c r="AE115" s="195"/>
      <c r="AF115" s="195"/>
      <c r="AG115" s="195"/>
      <c r="AH115" s="195"/>
      <c r="AI115" s="195"/>
      <c r="AJ115" s="195"/>
    </row>
    <row r="116" spans="1:36">
      <c r="A116" s="195"/>
      <c r="B116" s="195"/>
      <c r="C116" s="195"/>
      <c r="D116" s="195"/>
      <c r="E116" s="195"/>
      <c r="F116" s="195"/>
      <c r="G116" s="195"/>
      <c r="H116" s="195"/>
      <c r="I116" s="195"/>
      <c r="J116" s="195"/>
      <c r="K116" s="195"/>
      <c r="L116" s="195"/>
      <c r="M116" s="195"/>
      <c r="N116" s="195"/>
      <c r="O116" s="195"/>
      <c r="P116" s="195"/>
      <c r="Q116" s="195"/>
      <c r="R116" s="195"/>
      <c r="S116" s="195"/>
      <c r="T116" s="195"/>
      <c r="U116" s="195"/>
      <c r="V116" s="195"/>
      <c r="W116" s="195"/>
      <c r="X116" s="195"/>
      <c r="Y116" s="195"/>
      <c r="Z116" s="195"/>
      <c r="AA116" s="195"/>
      <c r="AB116" s="195"/>
      <c r="AC116" s="195"/>
      <c r="AD116" s="195"/>
      <c r="AE116" s="195"/>
      <c r="AF116" s="195"/>
      <c r="AG116" s="195"/>
      <c r="AH116" s="195"/>
      <c r="AI116" s="195"/>
      <c r="AJ116" s="195"/>
    </row>
    <row r="117" spans="1:36">
      <c r="A117" s="195"/>
      <c r="B117" s="195"/>
      <c r="C117" s="195"/>
      <c r="D117" s="195"/>
      <c r="E117" s="195"/>
      <c r="F117" s="195"/>
      <c r="G117" s="195"/>
      <c r="H117" s="195"/>
      <c r="I117" s="195"/>
      <c r="J117" s="195"/>
      <c r="K117" s="195"/>
      <c r="L117" s="195"/>
      <c r="M117" s="195"/>
      <c r="N117" s="195"/>
      <c r="O117" s="195"/>
      <c r="P117" s="195"/>
      <c r="Q117" s="195"/>
      <c r="R117" s="195"/>
      <c r="S117" s="195"/>
      <c r="T117" s="195"/>
      <c r="U117" s="195"/>
      <c r="V117" s="195"/>
      <c r="W117" s="195"/>
      <c r="X117" s="195"/>
      <c r="Y117" s="195"/>
      <c r="Z117" s="195"/>
      <c r="AA117" s="195"/>
      <c r="AB117" s="195"/>
      <c r="AC117" s="195"/>
      <c r="AD117" s="195"/>
      <c r="AE117" s="195"/>
      <c r="AF117" s="195"/>
      <c r="AG117" s="195"/>
      <c r="AH117" s="195"/>
      <c r="AI117" s="195"/>
      <c r="AJ117" s="195"/>
    </row>
    <row r="118" spans="1:36">
      <c r="A118" s="195"/>
      <c r="B118" s="195"/>
      <c r="C118" s="195"/>
      <c r="D118" s="195"/>
      <c r="E118" s="195"/>
      <c r="F118" s="195"/>
      <c r="G118" s="195"/>
      <c r="H118" s="195"/>
      <c r="I118" s="195"/>
      <c r="J118" s="195"/>
      <c r="K118" s="195"/>
      <c r="L118" s="195"/>
      <c r="M118" s="195"/>
      <c r="N118" s="195"/>
      <c r="O118" s="195"/>
      <c r="P118" s="195"/>
      <c r="Q118" s="195"/>
      <c r="R118" s="195"/>
      <c r="S118" s="195"/>
      <c r="T118" s="195"/>
      <c r="U118" s="195"/>
      <c r="V118" s="195"/>
      <c r="W118" s="195"/>
      <c r="X118" s="195"/>
      <c r="Y118" s="195"/>
      <c r="Z118" s="195"/>
      <c r="AA118" s="195"/>
      <c r="AB118" s="195"/>
      <c r="AC118" s="195"/>
      <c r="AD118" s="195"/>
      <c r="AE118" s="195"/>
      <c r="AF118" s="195"/>
      <c r="AG118" s="195"/>
      <c r="AH118" s="195"/>
      <c r="AI118" s="195"/>
      <c r="AJ118" s="195"/>
    </row>
    <row r="119" spans="1:36">
      <c r="A119" s="195"/>
      <c r="B119" s="195"/>
      <c r="C119" s="195"/>
      <c r="D119" s="195"/>
      <c r="E119" s="195"/>
      <c r="F119" s="195"/>
      <c r="G119" s="195"/>
      <c r="H119" s="195"/>
      <c r="I119" s="195"/>
      <c r="J119" s="195"/>
      <c r="K119" s="195"/>
      <c r="L119" s="195"/>
      <c r="M119" s="195"/>
      <c r="N119" s="195"/>
      <c r="O119" s="195"/>
      <c r="P119" s="195"/>
      <c r="Q119" s="195"/>
      <c r="R119" s="195"/>
      <c r="S119" s="195"/>
      <c r="T119" s="195"/>
      <c r="U119" s="195"/>
      <c r="V119" s="195"/>
      <c r="W119" s="195"/>
      <c r="X119" s="195"/>
      <c r="Y119" s="195"/>
      <c r="Z119" s="195"/>
      <c r="AA119" s="195"/>
      <c r="AB119" s="195"/>
      <c r="AC119" s="195"/>
      <c r="AD119" s="195"/>
      <c r="AE119" s="195"/>
      <c r="AF119" s="195"/>
      <c r="AG119" s="195"/>
      <c r="AH119" s="195"/>
      <c r="AI119" s="195"/>
      <c r="AJ119" s="195"/>
    </row>
    <row r="120" spans="1:36">
      <c r="A120" s="195"/>
      <c r="B120" s="195"/>
      <c r="C120" s="195"/>
      <c r="D120" s="195"/>
      <c r="E120" s="195"/>
      <c r="F120" s="195"/>
      <c r="G120" s="195"/>
      <c r="H120" s="195"/>
      <c r="I120" s="195"/>
      <c r="J120" s="195"/>
      <c r="K120" s="195"/>
      <c r="L120" s="195"/>
      <c r="M120" s="195"/>
      <c r="N120" s="195"/>
      <c r="O120" s="195"/>
      <c r="P120" s="195"/>
      <c r="Q120" s="195"/>
      <c r="R120" s="195"/>
      <c r="S120" s="195"/>
      <c r="T120" s="195"/>
      <c r="U120" s="195"/>
      <c r="V120" s="195"/>
      <c r="W120" s="195"/>
      <c r="X120" s="195"/>
      <c r="Y120" s="195"/>
      <c r="Z120" s="195"/>
      <c r="AA120" s="195"/>
      <c r="AB120" s="195"/>
      <c r="AC120" s="195"/>
      <c r="AD120" s="195"/>
      <c r="AE120" s="195"/>
      <c r="AF120" s="195"/>
      <c r="AG120" s="195"/>
      <c r="AH120" s="195"/>
      <c r="AI120" s="195"/>
      <c r="AJ120" s="195"/>
    </row>
    <row r="121" spans="1:36">
      <c r="A121" s="195"/>
      <c r="B121" s="195"/>
      <c r="C121" s="195"/>
      <c r="D121" s="195"/>
      <c r="E121" s="195"/>
      <c r="F121" s="195"/>
      <c r="G121" s="195"/>
      <c r="H121" s="195"/>
      <c r="I121" s="195"/>
      <c r="J121" s="195"/>
      <c r="K121" s="195"/>
      <c r="L121" s="195"/>
      <c r="M121" s="195"/>
      <c r="N121" s="195"/>
      <c r="O121" s="195"/>
      <c r="P121" s="195"/>
      <c r="Q121" s="195"/>
      <c r="R121" s="195"/>
      <c r="S121" s="195"/>
      <c r="T121" s="195"/>
      <c r="U121" s="195"/>
      <c r="V121" s="195"/>
      <c r="W121" s="195"/>
      <c r="X121" s="195"/>
      <c r="Y121" s="195"/>
      <c r="Z121" s="195"/>
      <c r="AA121" s="195"/>
      <c r="AB121" s="195"/>
      <c r="AC121" s="195"/>
      <c r="AD121" s="195"/>
      <c r="AE121" s="195"/>
      <c r="AF121" s="195"/>
      <c r="AG121" s="195"/>
      <c r="AH121" s="195"/>
      <c r="AI121" s="195"/>
      <c r="AJ121" s="195"/>
    </row>
    <row r="122" spans="1:36">
      <c r="A122" s="193"/>
      <c r="B122" s="195"/>
      <c r="C122" s="193"/>
      <c r="D122" s="193"/>
      <c r="E122" s="193"/>
      <c r="F122" s="193"/>
      <c r="G122" s="193"/>
      <c r="H122" s="193"/>
      <c r="I122" s="193"/>
      <c r="J122" s="193"/>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row>
    <row r="123" spans="1:36">
      <c r="A123" s="193"/>
      <c r="B123" s="193"/>
      <c r="C123" s="193"/>
      <c r="D123" s="193"/>
      <c r="E123" s="193"/>
      <c r="F123" s="193"/>
      <c r="G123" s="193"/>
      <c r="H123" s="193"/>
      <c r="I123" s="193"/>
      <c r="J123" s="193"/>
      <c r="K123" s="193"/>
      <c r="L123" s="193"/>
      <c r="M123" s="193"/>
      <c r="N123" s="193"/>
      <c r="O123" s="193"/>
      <c r="P123" s="193"/>
      <c r="Q123" s="193"/>
      <c r="R123" s="193"/>
      <c r="S123" s="193"/>
      <c r="T123" s="193"/>
      <c r="U123" s="193"/>
      <c r="V123" s="193"/>
      <c r="W123" s="193"/>
      <c r="X123" s="193"/>
      <c r="Y123" s="193"/>
      <c r="Z123" s="193"/>
      <c r="AA123" s="193"/>
      <c r="AB123" s="193"/>
      <c r="AC123" s="193"/>
      <c r="AD123" s="193"/>
      <c r="AE123" s="193"/>
      <c r="AF123" s="193"/>
      <c r="AG123" s="193"/>
      <c r="AH123" s="193"/>
      <c r="AI123" s="193"/>
      <c r="AJ123" s="193"/>
    </row>
    <row r="124" spans="1:36">
      <c r="B124" s="193"/>
    </row>
  </sheetData>
  <sheetProtection formatCells="0" formatColumns="0" formatRows="0" insertColumns="0" insertRows="0" autoFilter="0"/>
  <mergeCells count="89">
    <mergeCell ref="B54:AJ54"/>
    <mergeCell ref="D49:AI49"/>
    <mergeCell ref="G50:AH50"/>
    <mergeCell ref="R60:V60"/>
    <mergeCell ref="W60:AH60"/>
    <mergeCell ref="E59:F59"/>
    <mergeCell ref="H59:I59"/>
    <mergeCell ref="K59:L59"/>
    <mergeCell ref="R59:V59"/>
    <mergeCell ref="W59:AH59"/>
    <mergeCell ref="B57:AI57"/>
    <mergeCell ref="AI44:AJ44"/>
    <mergeCell ref="X44:AE44"/>
    <mergeCell ref="X39:AA39"/>
    <mergeCell ref="N40:Q40"/>
    <mergeCell ref="S25:Y25"/>
    <mergeCell ref="Z25:AA25"/>
    <mergeCell ref="S26:Y26"/>
    <mergeCell ref="Z26:AA26"/>
    <mergeCell ref="AF44:AH44"/>
    <mergeCell ref="AC39:AE39"/>
    <mergeCell ref="S40:V40"/>
    <mergeCell ref="AF41:AI41"/>
    <mergeCell ref="AC40:AE40"/>
    <mergeCell ref="AC41:AE41"/>
    <mergeCell ref="AI31:AJ31"/>
    <mergeCell ref="S31:Y31"/>
    <mergeCell ref="AB31:AH31"/>
    <mergeCell ref="Z31:AA31"/>
    <mergeCell ref="AF38:AJ38"/>
    <mergeCell ref="AC38:AE38"/>
    <mergeCell ref="K38:M38"/>
    <mergeCell ref="N38:R38"/>
    <mergeCell ref="S38:W38"/>
    <mergeCell ref="X38:AB38"/>
    <mergeCell ref="N41:Q41"/>
    <mergeCell ref="S41:V41"/>
    <mergeCell ref="X41:AA41"/>
    <mergeCell ref="X40:AA40"/>
    <mergeCell ref="K39:M39"/>
    <mergeCell ref="K40:M40"/>
    <mergeCell ref="K41:M41"/>
    <mergeCell ref="N39:Q39"/>
    <mergeCell ref="S39:V39"/>
    <mergeCell ref="Y1:AB1"/>
    <mergeCell ref="AC1:AJ1"/>
    <mergeCell ref="S29:AA29"/>
    <mergeCell ref="AB30:AJ30"/>
    <mergeCell ref="AB27:AH27"/>
    <mergeCell ref="AI27:AJ27"/>
    <mergeCell ref="AB29:AH29"/>
    <mergeCell ref="AI29:AJ29"/>
    <mergeCell ref="S28:Y28"/>
    <mergeCell ref="Z28:AA28"/>
    <mergeCell ref="AB28:AH28"/>
    <mergeCell ref="AI28:AJ28"/>
    <mergeCell ref="Z27:AA27"/>
    <mergeCell ref="AI25:AJ25"/>
    <mergeCell ref="AB26:AH26"/>
    <mergeCell ref="AF3:AG3"/>
    <mergeCell ref="G14:AJ14"/>
    <mergeCell ref="A10:F12"/>
    <mergeCell ref="A9:F9"/>
    <mergeCell ref="A14:F14"/>
    <mergeCell ref="H10:L10"/>
    <mergeCell ref="G11:AJ11"/>
    <mergeCell ref="G12:AJ12"/>
    <mergeCell ref="A13:F13"/>
    <mergeCell ref="A8:F8"/>
    <mergeCell ref="G8:AJ8"/>
    <mergeCell ref="G9:AJ9"/>
    <mergeCell ref="G13:AJ13"/>
    <mergeCell ref="A3:AE3"/>
    <mergeCell ref="T15:X15"/>
    <mergeCell ref="Y15:AB15"/>
    <mergeCell ref="C30:R30"/>
    <mergeCell ref="S27:Y27"/>
    <mergeCell ref="Z30:AA30"/>
    <mergeCell ref="D25:E25"/>
    <mergeCell ref="AB25:AH25"/>
    <mergeCell ref="K15:O15"/>
    <mergeCell ref="P15:S15"/>
    <mergeCell ref="AC15:AJ15"/>
    <mergeCell ref="S24:AA24"/>
    <mergeCell ref="AB24:AJ24"/>
    <mergeCell ref="A15:F15"/>
    <mergeCell ref="G15:J15"/>
    <mergeCell ref="S30:Y30"/>
    <mergeCell ref="AI26:AJ26"/>
  </mergeCells>
  <phoneticPr fontId="2"/>
  <dataValidations count="2">
    <dataValidation imeMode="halfAlpha" allowBlank="1" showInputMessage="1" showErrorMessage="1" sqref="H59:I59 K59:L59 E59:F59 AB24 Z46:AJ48 A15 Z23:AI23 O37:R37 N38 S38 S21:S24 N36 K42:R45 K31:R32 AJ33:AJ34 N21:R29 K21:K29 L21:M21 L23:M29 K15 T15 Z16:AJ16 K16:U16 K38 AF38:AF40 AG39:AG40 AJ50:AJ53 K46:U48 K35:M37 N37 N35 O35:R35 AJ21:AJ23 Z21:AI21 T21:T23 U21 U23"/>
    <dataValidation imeMode="hiragana" allowBlank="1" showInputMessage="1" showErrorMessage="1" sqref="W60"/>
  </dataValidations>
  <printOptions horizontalCentered="1"/>
  <pageMargins left="0.55118110236220474" right="0.55118110236220474" top="0.82677165354330717" bottom="0.23622047244094491" header="0.51181102362204722" footer="0.35433070866141736"/>
  <pageSetup paperSize="9" scale="45" orientation="portrait" cellComments="asDisplayed" r:id="rId1"/>
  <headerFooter alignWithMargins="0">
    <oddHeader>&amp;R千葉県（介護保険）</oddHeader>
    <oddFooter>&amp;C別紙様式３－１（実績）</oddFooter>
  </headerFooter>
  <rowBreaks count="1" manualBreakCount="1">
    <brk id="6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45</xdr:row>
                    <xdr:rowOff>161925</xdr:rowOff>
                  </from>
                  <to>
                    <xdr:col>3</xdr:col>
                    <xdr:colOff>28575</xdr:colOff>
                    <xdr:row>47</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46</xdr:row>
                    <xdr:rowOff>180975</xdr:rowOff>
                  </from>
                  <to>
                    <xdr:col>3</xdr:col>
                    <xdr:colOff>28575</xdr:colOff>
                    <xdr:row>48</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48</xdr:row>
                    <xdr:rowOff>57150</xdr:rowOff>
                  </from>
                  <to>
                    <xdr:col>3</xdr:col>
                    <xdr:colOff>28575</xdr:colOff>
                    <xdr:row>48</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48</xdr:row>
                    <xdr:rowOff>314325</xdr:rowOff>
                  </from>
                  <to>
                    <xdr:col>3</xdr:col>
                    <xdr:colOff>28575</xdr:colOff>
                    <xdr:row>50</xdr:row>
                    <xdr:rowOff>19050</xdr:rowOff>
                  </to>
                </anchor>
              </controlPr>
            </control>
          </mc:Choice>
        </mc:AlternateContent>
        <mc:AlternateContent xmlns:mc="http://schemas.openxmlformats.org/markup-compatibility/2006">
          <mc:Choice Requires="x14">
            <control shapeId="15469" r:id="rId8" name="Check Box 109">
              <controlPr defaultSize="0" autoFill="0" autoLine="0" autoPict="0">
                <anchor moveWithCells="1">
                  <from>
                    <xdr:col>18</xdr:col>
                    <xdr:colOff>180975</xdr:colOff>
                    <xdr:row>18</xdr:row>
                    <xdr:rowOff>9525</xdr:rowOff>
                  </from>
                  <to>
                    <xdr:col>20</xdr:col>
                    <xdr:colOff>19050</xdr:colOff>
                    <xdr:row>19</xdr:row>
                    <xdr:rowOff>9525</xdr:rowOff>
                  </to>
                </anchor>
              </controlPr>
            </control>
          </mc:Choice>
        </mc:AlternateContent>
        <mc:AlternateContent xmlns:mc="http://schemas.openxmlformats.org/markup-compatibility/2006">
          <mc:Choice Requires="x14">
            <control shapeId="15470" r:id="rId9" name="Check Box 110">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15472" r:id="rId10" name="Check Box 112">
              <controlPr defaultSize="0" autoFill="0" autoLine="0" autoPict="0">
                <anchor moveWithCells="1">
                  <from>
                    <xdr:col>11</xdr:col>
                    <xdr:colOff>0</xdr:colOff>
                    <xdr:row>38</xdr:row>
                    <xdr:rowOff>19050</xdr:rowOff>
                  </from>
                  <to>
                    <xdr:col>13</xdr:col>
                    <xdr:colOff>0</xdr:colOff>
                    <xdr:row>38</xdr:row>
                    <xdr:rowOff>180975</xdr:rowOff>
                  </to>
                </anchor>
              </controlPr>
            </control>
          </mc:Choice>
        </mc:AlternateContent>
        <mc:AlternateContent xmlns:mc="http://schemas.openxmlformats.org/markup-compatibility/2006">
          <mc:Choice Requires="x14">
            <control shapeId="15473" r:id="rId11" name="Check Box 113">
              <controlPr defaultSize="0" autoFill="0" autoLine="0" autoPict="0">
                <anchor moveWithCells="1">
                  <from>
                    <xdr:col>11</xdr:col>
                    <xdr:colOff>0</xdr:colOff>
                    <xdr:row>39</xdr:row>
                    <xdr:rowOff>9525</xdr:rowOff>
                  </from>
                  <to>
                    <xdr:col>12</xdr:col>
                    <xdr:colOff>0</xdr:colOff>
                    <xdr:row>39</xdr:row>
                    <xdr:rowOff>180975</xdr:rowOff>
                  </to>
                </anchor>
              </controlPr>
            </control>
          </mc:Choice>
        </mc:AlternateContent>
        <mc:AlternateContent xmlns:mc="http://schemas.openxmlformats.org/markup-compatibility/2006">
          <mc:Choice Requires="x14">
            <control shapeId="15474" r:id="rId12" name="Check Box 114">
              <controlPr defaultSize="0" autoFill="0" autoLine="0" autoPict="0">
                <anchor moveWithCells="1">
                  <from>
                    <xdr:col>11</xdr:col>
                    <xdr:colOff>0</xdr:colOff>
                    <xdr:row>40</xdr:row>
                    <xdr:rowOff>9525</xdr:rowOff>
                  </from>
                  <to>
                    <xdr:col>12</xdr:col>
                    <xdr:colOff>0</xdr:colOff>
                    <xdr:row>40</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2"/>
  <sheetViews>
    <sheetView workbookViewId="0">
      <selection activeCell="D31" sqref="D31"/>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222</v>
      </c>
    </row>
    <row r="7" spans="1:1" ht="16.5" customHeight="1">
      <c r="A7" s="4" t="s">
        <v>209</v>
      </c>
    </row>
    <row r="8" spans="1:1" ht="16.5" customHeight="1">
      <c r="A8" s="4" t="s">
        <v>13</v>
      </c>
    </row>
    <row r="9" spans="1:1" ht="16.5" customHeight="1">
      <c r="A9" s="4" t="s">
        <v>14</v>
      </c>
    </row>
    <row r="10" spans="1:1" ht="16.5" customHeight="1">
      <c r="A10" s="4" t="s">
        <v>210</v>
      </c>
    </row>
    <row r="11" spans="1:1" ht="16.5" customHeight="1">
      <c r="A11" s="4" t="s">
        <v>211</v>
      </c>
    </row>
    <row r="12" spans="1:1" ht="16.5" customHeight="1">
      <c r="A12" s="4" t="s">
        <v>15</v>
      </c>
    </row>
    <row r="13" spans="1:1" ht="16.5" customHeight="1">
      <c r="A13" s="4" t="s">
        <v>212</v>
      </c>
    </row>
    <row r="14" spans="1:1" ht="16.5" customHeight="1">
      <c r="A14" s="4" t="s">
        <v>214</v>
      </c>
    </row>
    <row r="15" spans="1:1" ht="16.5" customHeight="1">
      <c r="A15" s="5" t="s">
        <v>16</v>
      </c>
    </row>
    <row r="16" spans="1:1" ht="16.5" customHeight="1">
      <c r="A16" s="4" t="s">
        <v>215</v>
      </c>
    </row>
    <row r="17" spans="1:3" ht="16.5" customHeight="1">
      <c r="A17" s="4" t="s">
        <v>17</v>
      </c>
    </row>
    <row r="18" spans="1:3" ht="16.5" customHeight="1">
      <c r="A18" s="5" t="s">
        <v>18</v>
      </c>
    </row>
    <row r="19" spans="1:3" ht="16.5" customHeight="1">
      <c r="A19" s="4" t="s">
        <v>216</v>
      </c>
    </row>
    <row r="20" spans="1:3" ht="16.5" customHeight="1">
      <c r="A20" s="5" t="s">
        <v>19</v>
      </c>
    </row>
    <row r="21" spans="1:3" ht="16.5" customHeight="1">
      <c r="A21" s="4" t="s">
        <v>218</v>
      </c>
    </row>
    <row r="22" spans="1:3" ht="16.5" customHeight="1">
      <c r="A22" s="5" t="s">
        <v>20</v>
      </c>
    </row>
    <row r="23" spans="1:3" ht="16.5" customHeight="1">
      <c r="A23" s="4" t="s">
        <v>219</v>
      </c>
    </row>
    <row r="24" spans="1:3" ht="16.5" customHeight="1">
      <c r="A24" s="4" t="s">
        <v>21</v>
      </c>
    </row>
    <row r="25" spans="1:3" ht="16.5" customHeight="1">
      <c r="A25" s="4" t="s">
        <v>220</v>
      </c>
    </row>
    <row r="26" spans="1:3" ht="16.5" customHeight="1">
      <c r="A26" s="4" t="s">
        <v>66</v>
      </c>
    </row>
    <row r="27" spans="1:3" ht="16.5" customHeight="1">
      <c r="A27" s="4" t="s">
        <v>67</v>
      </c>
    </row>
    <row r="29" spans="1:3">
      <c r="B29" s="6"/>
      <c r="C29" s="6"/>
    </row>
    <row r="30" spans="1:3">
      <c r="B30" s="6"/>
      <c r="C30" s="6"/>
    </row>
    <row r="31" spans="1:3">
      <c r="B31" s="6"/>
      <c r="C31" s="6"/>
    </row>
    <row r="32" spans="1:3">
      <c r="B32" s="6"/>
      <c r="C32" s="6"/>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はじめに</vt:lpstr>
      <vt:lpstr>入力順①　基本情報入力シート</vt:lpstr>
      <vt:lpstr>入力順②　別紙様式3-2</vt:lpstr>
      <vt:lpstr>入力順③　別紙様式3-1</vt:lpstr>
      <vt:lpstr>数式用</vt:lpstr>
      <vt:lpstr>_new1</vt:lpstr>
      <vt:lpstr>数式用!erea</vt:lpstr>
      <vt:lpstr>数式用!new</vt:lpstr>
      <vt:lpstr>はじめに!Print_Area</vt:lpstr>
      <vt:lpstr>数式用!Print_Area</vt:lpstr>
      <vt:lpstr>'入力順①　基本情報入力シート'!Print_Area</vt:lpstr>
      <vt:lpstr>'入力順②　別紙様式3-2'!Print_Area</vt:lpstr>
      <vt:lpstr>'入力順③　別紙様式3-1'!Print_Area</vt:lpstr>
      <vt:lpstr>数式用!サービス名</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千葉県</cp:lastModifiedBy>
  <cp:lastPrinted>2021-05-26T08:03:39Z</cp:lastPrinted>
  <dcterms:created xsi:type="dcterms:W3CDTF">2018-06-19T01:27:02Z</dcterms:created>
  <dcterms:modified xsi:type="dcterms:W3CDTF">2021-05-28T00:58:45Z</dcterms:modified>
</cp:coreProperties>
</file>